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nema\Semester 4\Statistik Komputasi\Meeting 16\"/>
    </mc:Choice>
  </mc:AlternateContent>
  <xr:revisionPtr revIDLastSave="0" documentId="8_{65C17E2C-51AA-4167-BB32-55F9289272CD}" xr6:coauthVersionLast="47" xr6:coauthVersionMax="47" xr10:uidLastSave="{00000000-0000-0000-0000-000000000000}"/>
  <bookViews>
    <workbookView xWindow="-108" yWindow="-108" windowWidth="23256" windowHeight="12456" tabRatio="823" firstSheet="5" activeTab="4" xr2:uid="{00000000-000D-0000-FFFF-FFFF00000000}"/>
  </bookViews>
  <sheets>
    <sheet name="Preparation" sheetId="2" r:id="rId1"/>
    <sheet name="Advertising" sheetId="3" r:id="rId2"/>
    <sheet name="Adv - x1 to y (xz)" sheetId="1" r:id="rId3"/>
    <sheet name="Adv - x2 to y (yz)" sheetId="4" r:id="rId4"/>
    <sheet name="Adv - x1 to x2 (xy)" sheetId="11" r:id="rId5"/>
    <sheet name="Adv - (x1,x2) to y" sheetId="6" r:id="rId6"/>
    <sheet name="Adv - x3 to y" sheetId="5" r:id="rId7"/>
    <sheet name="Adv - (x1,x3) to y" sheetId="7" r:id="rId8"/>
    <sheet name="Adv - (x2,x3) to y" sheetId="8" r:id="rId9"/>
    <sheet name="Adv - (x1,x2,x3) to y" sheetId="9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J6" i="6"/>
  <c r="G8" i="6"/>
  <c r="K6" i="6" s="1"/>
  <c r="G11" i="6"/>
  <c r="G5" i="6"/>
  <c r="I3" i="11"/>
  <c r="G3" i="11"/>
  <c r="H246" i="11" s="1"/>
  <c r="E3" i="11"/>
  <c r="C3" i="11"/>
  <c r="D240" i="11" s="1"/>
  <c r="I3" i="1"/>
  <c r="G3" i="1"/>
  <c r="H237" i="1" s="1"/>
  <c r="E3" i="1"/>
  <c r="C3" i="1"/>
  <c r="D116" i="1" s="1"/>
  <c r="H148" i="5"/>
  <c r="H112" i="5"/>
  <c r="H108" i="5"/>
  <c r="J108" i="5" s="1"/>
  <c r="H76" i="5"/>
  <c r="H75" i="5"/>
  <c r="H73" i="5"/>
  <c r="H43" i="5"/>
  <c r="H42" i="5"/>
  <c r="H41" i="5"/>
  <c r="I3" i="5"/>
  <c r="G3" i="5"/>
  <c r="H246" i="5" s="1"/>
  <c r="E3" i="5"/>
  <c r="C3" i="5"/>
  <c r="D230" i="5" s="1"/>
  <c r="F230" i="5" s="1"/>
  <c r="I6" i="6" l="1"/>
  <c r="I9" i="6" s="1"/>
  <c r="J9" i="6" s="1"/>
  <c r="I12" i="6" s="1"/>
  <c r="H99" i="11"/>
  <c r="J99" i="11" s="1"/>
  <c r="D45" i="11"/>
  <c r="F45" i="11" s="1"/>
  <c r="D186" i="11"/>
  <c r="F186" i="11" s="1"/>
  <c r="H160" i="11"/>
  <c r="J160" i="11" s="1"/>
  <c r="D170" i="11"/>
  <c r="F170" i="11" s="1"/>
  <c r="D189" i="11"/>
  <c r="F189" i="11" s="1"/>
  <c r="H192" i="11"/>
  <c r="J192" i="11" s="1"/>
  <c r="H195" i="11"/>
  <c r="J195" i="11" s="1"/>
  <c r="H115" i="11"/>
  <c r="J115" i="11" s="1"/>
  <c r="D141" i="11"/>
  <c r="F141" i="11" s="1"/>
  <c r="H211" i="11"/>
  <c r="J211" i="11" s="1"/>
  <c r="J246" i="11"/>
  <c r="D122" i="11"/>
  <c r="F122" i="11" s="1"/>
  <c r="H67" i="11"/>
  <c r="J67" i="11" s="1"/>
  <c r="D74" i="11"/>
  <c r="F74" i="11" s="1"/>
  <c r="D77" i="11"/>
  <c r="F77" i="11" s="1"/>
  <c r="H80" i="11"/>
  <c r="J80" i="11" s="1"/>
  <c r="D29" i="11"/>
  <c r="F29" i="11" s="1"/>
  <c r="H144" i="11"/>
  <c r="J144" i="11" s="1"/>
  <c r="D221" i="11"/>
  <c r="F221" i="11" s="1"/>
  <c r="F240" i="11"/>
  <c r="D173" i="11"/>
  <c r="F173" i="11" s="1"/>
  <c r="H179" i="11"/>
  <c r="J179" i="11" s="1"/>
  <c r="D10" i="11"/>
  <c r="F10" i="11" s="1"/>
  <c r="D13" i="11"/>
  <c r="F13" i="11" s="1"/>
  <c r="H131" i="11"/>
  <c r="J131" i="11" s="1"/>
  <c r="H19" i="11"/>
  <c r="J19" i="11" s="1"/>
  <c r="D90" i="11"/>
  <c r="F90" i="11" s="1"/>
  <c r="H147" i="11"/>
  <c r="J147" i="11" s="1"/>
  <c r="H227" i="11"/>
  <c r="J227" i="11" s="1"/>
  <c r="D42" i="11"/>
  <c r="F42" i="11" s="1"/>
  <c r="D106" i="11"/>
  <c r="F106" i="11" s="1"/>
  <c r="H48" i="11"/>
  <c r="J48" i="11" s="1"/>
  <c r="H51" i="11"/>
  <c r="J51" i="11" s="1"/>
  <c r="D58" i="11"/>
  <c r="F58" i="11" s="1"/>
  <c r="H176" i="11"/>
  <c r="J176" i="11" s="1"/>
  <c r="H64" i="11"/>
  <c r="J64" i="11" s="1"/>
  <c r="H128" i="11"/>
  <c r="J128" i="11" s="1"/>
  <c r="D205" i="11"/>
  <c r="F205" i="11" s="1"/>
  <c r="H83" i="11"/>
  <c r="J83" i="11" s="1"/>
  <c r="H32" i="11"/>
  <c r="J32" i="11" s="1"/>
  <c r="D93" i="11"/>
  <c r="F93" i="11" s="1"/>
  <c r="D154" i="11"/>
  <c r="F154" i="11" s="1"/>
  <c r="D237" i="11"/>
  <c r="F237" i="11" s="1"/>
  <c r="H163" i="11"/>
  <c r="J163" i="11" s="1"/>
  <c r="D109" i="11"/>
  <c r="F109" i="11" s="1"/>
  <c r="H112" i="11"/>
  <c r="J112" i="11" s="1"/>
  <c r="D61" i="11"/>
  <c r="F61" i="11" s="1"/>
  <c r="D125" i="11"/>
  <c r="F125" i="11" s="1"/>
  <c r="H16" i="11"/>
  <c r="J16" i="11" s="1"/>
  <c r="D138" i="11"/>
  <c r="F138" i="11" s="1"/>
  <c r="D26" i="11"/>
  <c r="F26" i="11" s="1"/>
  <c r="H35" i="11"/>
  <c r="J35" i="11" s="1"/>
  <c r="H96" i="11"/>
  <c r="J96" i="11" s="1"/>
  <c r="D157" i="11"/>
  <c r="F157" i="11" s="1"/>
  <c r="H243" i="11"/>
  <c r="J243" i="11" s="1"/>
  <c r="H208" i="11"/>
  <c r="J208" i="11" s="1"/>
  <c r="D218" i="11"/>
  <c r="F218" i="11" s="1"/>
  <c r="D7" i="11"/>
  <c r="F7" i="11" s="1"/>
  <c r="H13" i="11"/>
  <c r="J13" i="11" s="1"/>
  <c r="D23" i="11"/>
  <c r="F23" i="11" s="1"/>
  <c r="H29" i="11"/>
  <c r="J29" i="11" s="1"/>
  <c r="K29" i="11" s="1"/>
  <c r="D39" i="11"/>
  <c r="F39" i="11" s="1"/>
  <c r="H45" i="11"/>
  <c r="J45" i="11" s="1"/>
  <c r="K45" i="11" s="1"/>
  <c r="D55" i="11"/>
  <c r="F55" i="11" s="1"/>
  <c r="H61" i="11"/>
  <c r="J61" i="11" s="1"/>
  <c r="D71" i="11"/>
  <c r="F71" i="11" s="1"/>
  <c r="H77" i="11"/>
  <c r="J77" i="11" s="1"/>
  <c r="D87" i="11"/>
  <c r="F87" i="11" s="1"/>
  <c r="H93" i="11"/>
  <c r="J93" i="11" s="1"/>
  <c r="K93" i="11" s="1"/>
  <c r="D103" i="11"/>
  <c r="F103" i="11" s="1"/>
  <c r="H109" i="11"/>
  <c r="J109" i="11" s="1"/>
  <c r="K109" i="11" s="1"/>
  <c r="D119" i="11"/>
  <c r="F119" i="11" s="1"/>
  <c r="H125" i="11"/>
  <c r="J125" i="11" s="1"/>
  <c r="K125" i="11" s="1"/>
  <c r="D135" i="11"/>
  <c r="F135" i="11" s="1"/>
  <c r="H141" i="11"/>
  <c r="J141" i="11" s="1"/>
  <c r="D151" i="11"/>
  <c r="F151" i="11" s="1"/>
  <c r="H157" i="11"/>
  <c r="J157" i="11" s="1"/>
  <c r="D167" i="11"/>
  <c r="F167" i="11" s="1"/>
  <c r="H173" i="11"/>
  <c r="J173" i="11" s="1"/>
  <c r="D183" i="11"/>
  <c r="F183" i="11" s="1"/>
  <c r="H189" i="11"/>
  <c r="J189" i="11" s="1"/>
  <c r="D199" i="11"/>
  <c r="F199" i="11" s="1"/>
  <c r="H205" i="11"/>
  <c r="J205" i="11" s="1"/>
  <c r="D215" i="11"/>
  <c r="F215" i="11" s="1"/>
  <c r="H221" i="11"/>
  <c r="J221" i="11" s="1"/>
  <c r="D231" i="11"/>
  <c r="F231" i="11" s="1"/>
  <c r="H237" i="11"/>
  <c r="J237" i="11" s="1"/>
  <c r="K237" i="11" s="1"/>
  <c r="D247" i="11"/>
  <c r="F247" i="11" s="1"/>
  <c r="H240" i="11"/>
  <c r="J240" i="11" s="1"/>
  <c r="K240" i="11" s="1"/>
  <c r="D36" i="11"/>
  <c r="F36" i="11" s="1"/>
  <c r="H42" i="11"/>
  <c r="J42" i="11" s="1"/>
  <c r="D52" i="11"/>
  <c r="F52" i="11" s="1"/>
  <c r="H58" i="11"/>
  <c r="J58" i="11" s="1"/>
  <c r="K58" i="11" s="1"/>
  <c r="D68" i="11"/>
  <c r="F68" i="11" s="1"/>
  <c r="H74" i="11"/>
  <c r="J74" i="11" s="1"/>
  <c r="D84" i="11"/>
  <c r="F84" i="11" s="1"/>
  <c r="H90" i="11"/>
  <c r="J90" i="11" s="1"/>
  <c r="D100" i="11"/>
  <c r="F100" i="11" s="1"/>
  <c r="H106" i="11"/>
  <c r="J106" i="11" s="1"/>
  <c r="D116" i="11"/>
  <c r="F116" i="11" s="1"/>
  <c r="H122" i="11"/>
  <c r="J122" i="11" s="1"/>
  <c r="D132" i="11"/>
  <c r="F132" i="11" s="1"/>
  <c r="H138" i="11"/>
  <c r="J138" i="11" s="1"/>
  <c r="K138" i="11" s="1"/>
  <c r="D148" i="11"/>
  <c r="F148" i="11" s="1"/>
  <c r="H154" i="11"/>
  <c r="J154" i="11" s="1"/>
  <c r="D164" i="11"/>
  <c r="F164" i="11" s="1"/>
  <c r="H170" i="11"/>
  <c r="J170" i="11" s="1"/>
  <c r="K170" i="11" s="1"/>
  <c r="D180" i="11"/>
  <c r="F180" i="11" s="1"/>
  <c r="H186" i="11"/>
  <c r="J186" i="11" s="1"/>
  <c r="K186" i="11" s="1"/>
  <c r="D196" i="11"/>
  <c r="F196" i="11" s="1"/>
  <c r="H202" i="11"/>
  <c r="J202" i="11" s="1"/>
  <c r="D212" i="11"/>
  <c r="F212" i="11" s="1"/>
  <c r="H218" i="11"/>
  <c r="J218" i="11" s="1"/>
  <c r="D228" i="11"/>
  <c r="F228" i="11" s="1"/>
  <c r="H234" i="11"/>
  <c r="J234" i="11" s="1"/>
  <c r="D244" i="11"/>
  <c r="F244" i="11" s="1"/>
  <c r="H250" i="11"/>
  <c r="J250" i="11" s="1"/>
  <c r="D202" i="11"/>
  <c r="F202" i="11" s="1"/>
  <c r="D250" i="11"/>
  <c r="F250" i="11" s="1"/>
  <c r="K250" i="11" s="1"/>
  <c r="H7" i="11"/>
  <c r="J7" i="11" s="1"/>
  <c r="D17" i="11"/>
  <c r="F17" i="11" s="1"/>
  <c r="H23" i="11"/>
  <c r="J23" i="11" s="1"/>
  <c r="D33" i="11"/>
  <c r="F33" i="11" s="1"/>
  <c r="H39" i="11"/>
  <c r="J39" i="11" s="1"/>
  <c r="D49" i="11"/>
  <c r="F49" i="11" s="1"/>
  <c r="H55" i="11"/>
  <c r="J55" i="11" s="1"/>
  <c r="D65" i="11"/>
  <c r="F65" i="11" s="1"/>
  <c r="H71" i="11"/>
  <c r="J71" i="11" s="1"/>
  <c r="D81" i="11"/>
  <c r="F81" i="11" s="1"/>
  <c r="H87" i="11"/>
  <c r="J87" i="11" s="1"/>
  <c r="D97" i="11"/>
  <c r="F97" i="11" s="1"/>
  <c r="H103" i="11"/>
  <c r="J103" i="11" s="1"/>
  <c r="D113" i="11"/>
  <c r="F113" i="11" s="1"/>
  <c r="H119" i="11"/>
  <c r="J119" i="11" s="1"/>
  <c r="D129" i="11"/>
  <c r="F129" i="11" s="1"/>
  <c r="H135" i="11"/>
  <c r="J135" i="11" s="1"/>
  <c r="D145" i="11"/>
  <c r="F145" i="11" s="1"/>
  <c r="H151" i="11"/>
  <c r="J151" i="11" s="1"/>
  <c r="D161" i="11"/>
  <c r="F161" i="11" s="1"/>
  <c r="H167" i="11"/>
  <c r="J167" i="11" s="1"/>
  <c r="D177" i="11"/>
  <c r="F177" i="11" s="1"/>
  <c r="H183" i="11"/>
  <c r="J183" i="11" s="1"/>
  <c r="D193" i="11"/>
  <c r="F193" i="11" s="1"/>
  <c r="H199" i="11"/>
  <c r="J199" i="11" s="1"/>
  <c r="D209" i="11"/>
  <c r="F209" i="11" s="1"/>
  <c r="H215" i="11"/>
  <c r="J215" i="11" s="1"/>
  <c r="D225" i="11"/>
  <c r="F225" i="11" s="1"/>
  <c r="H231" i="11"/>
  <c r="J231" i="11" s="1"/>
  <c r="D241" i="11"/>
  <c r="F241" i="11" s="1"/>
  <c r="H247" i="11"/>
  <c r="J247" i="11" s="1"/>
  <c r="D14" i="11"/>
  <c r="F14" i="11" s="1"/>
  <c r="H20" i="11"/>
  <c r="J20" i="11" s="1"/>
  <c r="D30" i="11"/>
  <c r="F30" i="11" s="1"/>
  <c r="H36" i="11"/>
  <c r="J36" i="11" s="1"/>
  <c r="D46" i="11"/>
  <c r="F46" i="11" s="1"/>
  <c r="H52" i="11"/>
  <c r="J52" i="11" s="1"/>
  <c r="D62" i="11"/>
  <c r="F62" i="11" s="1"/>
  <c r="H68" i="11"/>
  <c r="J68" i="11" s="1"/>
  <c r="D78" i="11"/>
  <c r="F78" i="11" s="1"/>
  <c r="H84" i="11"/>
  <c r="J84" i="11" s="1"/>
  <c r="D94" i="11"/>
  <c r="F94" i="11" s="1"/>
  <c r="H100" i="11"/>
  <c r="J100" i="11" s="1"/>
  <c r="D110" i="11"/>
  <c r="F110" i="11" s="1"/>
  <c r="H116" i="11"/>
  <c r="J116" i="11" s="1"/>
  <c r="D126" i="11"/>
  <c r="F126" i="11" s="1"/>
  <c r="H132" i="11"/>
  <c r="J132" i="11" s="1"/>
  <c r="D142" i="11"/>
  <c r="F142" i="11" s="1"/>
  <c r="H148" i="11"/>
  <c r="J148" i="11" s="1"/>
  <c r="D158" i="11"/>
  <c r="F158" i="11" s="1"/>
  <c r="H164" i="11"/>
  <c r="J164" i="11" s="1"/>
  <c r="D174" i="11"/>
  <c r="F174" i="11" s="1"/>
  <c r="H180" i="11"/>
  <c r="J180" i="11" s="1"/>
  <c r="D190" i="11"/>
  <c r="F190" i="11" s="1"/>
  <c r="H196" i="11"/>
  <c r="J196" i="11" s="1"/>
  <c r="D206" i="11"/>
  <c r="F206" i="11" s="1"/>
  <c r="H212" i="11"/>
  <c r="J212" i="11" s="1"/>
  <c r="D222" i="11"/>
  <c r="F222" i="11" s="1"/>
  <c r="H228" i="11"/>
  <c r="J228" i="11" s="1"/>
  <c r="D238" i="11"/>
  <c r="F238" i="11" s="1"/>
  <c r="H244" i="11"/>
  <c r="J244" i="11" s="1"/>
  <c r="H10" i="11"/>
  <c r="J10" i="11" s="1"/>
  <c r="K10" i="11" s="1"/>
  <c r="D11" i="11"/>
  <c r="F11" i="11" s="1"/>
  <c r="H17" i="11"/>
  <c r="J17" i="11" s="1"/>
  <c r="D27" i="11"/>
  <c r="F27" i="11" s="1"/>
  <c r="H33" i="11"/>
  <c r="J33" i="11" s="1"/>
  <c r="D43" i="11"/>
  <c r="F43" i="11" s="1"/>
  <c r="H49" i="11"/>
  <c r="J49" i="11" s="1"/>
  <c r="D59" i="11"/>
  <c r="F59" i="11" s="1"/>
  <c r="H65" i="11"/>
  <c r="J65" i="11" s="1"/>
  <c r="D75" i="11"/>
  <c r="F75" i="11" s="1"/>
  <c r="H81" i="11"/>
  <c r="J81" i="11" s="1"/>
  <c r="D91" i="11"/>
  <c r="F91" i="11" s="1"/>
  <c r="H97" i="11"/>
  <c r="J97" i="11" s="1"/>
  <c r="D107" i="11"/>
  <c r="F107" i="11" s="1"/>
  <c r="H113" i="11"/>
  <c r="J113" i="11" s="1"/>
  <c r="D123" i="11"/>
  <c r="F123" i="11" s="1"/>
  <c r="H129" i="11"/>
  <c r="J129" i="11" s="1"/>
  <c r="D139" i="11"/>
  <c r="F139" i="11" s="1"/>
  <c r="H145" i="11"/>
  <c r="J145" i="11" s="1"/>
  <c r="D155" i="11"/>
  <c r="F155" i="11" s="1"/>
  <c r="H161" i="11"/>
  <c r="J161" i="11" s="1"/>
  <c r="D171" i="11"/>
  <c r="F171" i="11" s="1"/>
  <c r="H177" i="11"/>
  <c r="J177" i="11" s="1"/>
  <c r="D187" i="11"/>
  <c r="F187" i="11" s="1"/>
  <c r="H193" i="11"/>
  <c r="J193" i="11" s="1"/>
  <c r="D203" i="11"/>
  <c r="F203" i="11" s="1"/>
  <c r="H209" i="11"/>
  <c r="J209" i="11" s="1"/>
  <c r="D219" i="11"/>
  <c r="F219" i="11" s="1"/>
  <c r="H225" i="11"/>
  <c r="J225" i="11" s="1"/>
  <c r="D235" i="11"/>
  <c r="F235" i="11" s="1"/>
  <c r="H241" i="11"/>
  <c r="J241" i="11" s="1"/>
  <c r="D251" i="11"/>
  <c r="F251" i="11" s="1"/>
  <c r="D20" i="11"/>
  <c r="F20" i="11" s="1"/>
  <c r="H4" i="11"/>
  <c r="J4" i="11" s="1"/>
  <c r="D8" i="11"/>
  <c r="F8" i="11" s="1"/>
  <c r="H14" i="11"/>
  <c r="J14" i="11" s="1"/>
  <c r="D24" i="11"/>
  <c r="F24" i="11" s="1"/>
  <c r="H30" i="11"/>
  <c r="J30" i="11" s="1"/>
  <c r="D40" i="11"/>
  <c r="F40" i="11" s="1"/>
  <c r="H46" i="11"/>
  <c r="J46" i="11" s="1"/>
  <c r="D56" i="11"/>
  <c r="F56" i="11" s="1"/>
  <c r="H62" i="11"/>
  <c r="J62" i="11" s="1"/>
  <c r="D72" i="11"/>
  <c r="F72" i="11" s="1"/>
  <c r="H78" i="11"/>
  <c r="J78" i="11" s="1"/>
  <c r="D88" i="11"/>
  <c r="F88" i="11" s="1"/>
  <c r="H94" i="11"/>
  <c r="J94" i="11" s="1"/>
  <c r="D104" i="11"/>
  <c r="F104" i="11" s="1"/>
  <c r="H110" i="11"/>
  <c r="J110" i="11" s="1"/>
  <c r="D120" i="11"/>
  <c r="F120" i="11" s="1"/>
  <c r="H126" i="11"/>
  <c r="J126" i="11" s="1"/>
  <c r="D136" i="11"/>
  <c r="F136" i="11" s="1"/>
  <c r="H142" i="11"/>
  <c r="J142" i="11" s="1"/>
  <c r="D152" i="11"/>
  <c r="F152" i="11" s="1"/>
  <c r="H158" i="11"/>
  <c r="J158" i="11" s="1"/>
  <c r="D168" i="11"/>
  <c r="F168" i="11" s="1"/>
  <c r="H174" i="11"/>
  <c r="J174" i="11" s="1"/>
  <c r="D184" i="11"/>
  <c r="F184" i="11" s="1"/>
  <c r="H190" i="11"/>
  <c r="J190" i="11" s="1"/>
  <c r="D200" i="11"/>
  <c r="F200" i="11" s="1"/>
  <c r="H206" i="11"/>
  <c r="J206" i="11" s="1"/>
  <c r="D216" i="11"/>
  <c r="F216" i="11" s="1"/>
  <c r="H222" i="11"/>
  <c r="J222" i="11" s="1"/>
  <c r="D232" i="11"/>
  <c r="F232" i="11" s="1"/>
  <c r="H238" i="11"/>
  <c r="J238" i="11" s="1"/>
  <c r="D248" i="11"/>
  <c r="F248" i="11" s="1"/>
  <c r="D4" i="11"/>
  <c r="F4" i="11" s="1"/>
  <c r="K4" i="11" s="1"/>
  <c r="D21" i="11"/>
  <c r="F21" i="11" s="1"/>
  <c r="H27" i="11"/>
  <c r="J27" i="11" s="1"/>
  <c r="D37" i="11"/>
  <c r="F37" i="11" s="1"/>
  <c r="H43" i="11"/>
  <c r="J43" i="11" s="1"/>
  <c r="D53" i="11"/>
  <c r="F53" i="11" s="1"/>
  <c r="H59" i="11"/>
  <c r="J59" i="11" s="1"/>
  <c r="D69" i="11"/>
  <c r="F69" i="11" s="1"/>
  <c r="H75" i="11"/>
  <c r="J75" i="11" s="1"/>
  <c r="D85" i="11"/>
  <c r="F85" i="11" s="1"/>
  <c r="H91" i="11"/>
  <c r="J91" i="11" s="1"/>
  <c r="D101" i="11"/>
  <c r="F101" i="11" s="1"/>
  <c r="H107" i="11"/>
  <c r="J107" i="11" s="1"/>
  <c r="D117" i="11"/>
  <c r="F117" i="11" s="1"/>
  <c r="H123" i="11"/>
  <c r="J123" i="11" s="1"/>
  <c r="D133" i="11"/>
  <c r="F133" i="11" s="1"/>
  <c r="H139" i="11"/>
  <c r="J139" i="11" s="1"/>
  <c r="D149" i="11"/>
  <c r="F149" i="11" s="1"/>
  <c r="H155" i="11"/>
  <c r="J155" i="11" s="1"/>
  <c r="D165" i="11"/>
  <c r="F165" i="11" s="1"/>
  <c r="H171" i="11"/>
  <c r="J171" i="11" s="1"/>
  <c r="D181" i="11"/>
  <c r="F181" i="11" s="1"/>
  <c r="H187" i="11"/>
  <c r="J187" i="11" s="1"/>
  <c r="D197" i="11"/>
  <c r="F197" i="11" s="1"/>
  <c r="H203" i="11"/>
  <c r="J203" i="11" s="1"/>
  <c r="D213" i="11"/>
  <c r="F213" i="11" s="1"/>
  <c r="H219" i="11"/>
  <c r="J219" i="11" s="1"/>
  <c r="D229" i="11"/>
  <c r="F229" i="11" s="1"/>
  <c r="H235" i="11"/>
  <c r="J235" i="11" s="1"/>
  <c r="D245" i="11"/>
  <c r="F245" i="11" s="1"/>
  <c r="H251" i="11"/>
  <c r="J251" i="11" s="1"/>
  <c r="H224" i="11"/>
  <c r="J224" i="11" s="1"/>
  <c r="H11" i="11"/>
  <c r="J11" i="11" s="1"/>
  <c r="D3" i="11"/>
  <c r="F3" i="11" s="1"/>
  <c r="H8" i="11"/>
  <c r="J8" i="11" s="1"/>
  <c r="D18" i="11"/>
  <c r="F18" i="11" s="1"/>
  <c r="H24" i="11"/>
  <c r="J24" i="11" s="1"/>
  <c r="D34" i="11"/>
  <c r="F34" i="11" s="1"/>
  <c r="H40" i="11"/>
  <c r="J40" i="11" s="1"/>
  <c r="D50" i="11"/>
  <c r="F50" i="11" s="1"/>
  <c r="H56" i="11"/>
  <c r="J56" i="11" s="1"/>
  <c r="D66" i="11"/>
  <c r="F66" i="11" s="1"/>
  <c r="H72" i="11"/>
  <c r="J72" i="11" s="1"/>
  <c r="D82" i="11"/>
  <c r="F82" i="11" s="1"/>
  <c r="H88" i="11"/>
  <c r="J88" i="11" s="1"/>
  <c r="D98" i="11"/>
  <c r="F98" i="11" s="1"/>
  <c r="H104" i="11"/>
  <c r="J104" i="11" s="1"/>
  <c r="D114" i="11"/>
  <c r="F114" i="11" s="1"/>
  <c r="H120" i="11"/>
  <c r="J120" i="11" s="1"/>
  <c r="D130" i="11"/>
  <c r="F130" i="11" s="1"/>
  <c r="H136" i="11"/>
  <c r="J136" i="11" s="1"/>
  <c r="D146" i="11"/>
  <c r="F146" i="11" s="1"/>
  <c r="H152" i="11"/>
  <c r="J152" i="11" s="1"/>
  <c r="D162" i="11"/>
  <c r="F162" i="11" s="1"/>
  <c r="H168" i="11"/>
  <c r="J168" i="11" s="1"/>
  <c r="D178" i="11"/>
  <c r="F178" i="11" s="1"/>
  <c r="H184" i="11"/>
  <c r="J184" i="11" s="1"/>
  <c r="D194" i="11"/>
  <c r="F194" i="11" s="1"/>
  <c r="H200" i="11"/>
  <c r="J200" i="11" s="1"/>
  <c r="D210" i="11"/>
  <c r="F210" i="11" s="1"/>
  <c r="H216" i="11"/>
  <c r="J216" i="11" s="1"/>
  <c r="D226" i="11"/>
  <c r="F226" i="11" s="1"/>
  <c r="H232" i="11"/>
  <c r="J232" i="11" s="1"/>
  <c r="D242" i="11"/>
  <c r="F242" i="11" s="1"/>
  <c r="H248" i="11"/>
  <c r="J248" i="11" s="1"/>
  <c r="H5" i="11"/>
  <c r="J5" i="11" s="1"/>
  <c r="D15" i="11"/>
  <c r="F15" i="11" s="1"/>
  <c r="H21" i="11"/>
  <c r="J21" i="11" s="1"/>
  <c r="D31" i="11"/>
  <c r="F31" i="11" s="1"/>
  <c r="H37" i="11"/>
  <c r="J37" i="11" s="1"/>
  <c r="D47" i="11"/>
  <c r="F47" i="11" s="1"/>
  <c r="H53" i="11"/>
  <c r="J53" i="11" s="1"/>
  <c r="D63" i="11"/>
  <c r="F63" i="11" s="1"/>
  <c r="H69" i="11"/>
  <c r="J69" i="11" s="1"/>
  <c r="D79" i="11"/>
  <c r="F79" i="11" s="1"/>
  <c r="H85" i="11"/>
  <c r="J85" i="11" s="1"/>
  <c r="D95" i="11"/>
  <c r="F95" i="11" s="1"/>
  <c r="H101" i="11"/>
  <c r="J101" i="11" s="1"/>
  <c r="D111" i="11"/>
  <c r="F111" i="11" s="1"/>
  <c r="H117" i="11"/>
  <c r="J117" i="11" s="1"/>
  <c r="D127" i="11"/>
  <c r="F127" i="11" s="1"/>
  <c r="H133" i="11"/>
  <c r="J133" i="11" s="1"/>
  <c r="D143" i="11"/>
  <c r="F143" i="11" s="1"/>
  <c r="H149" i="11"/>
  <c r="J149" i="11" s="1"/>
  <c r="D159" i="11"/>
  <c r="F159" i="11" s="1"/>
  <c r="H165" i="11"/>
  <c r="J165" i="11" s="1"/>
  <c r="D175" i="11"/>
  <c r="F175" i="11" s="1"/>
  <c r="H181" i="11"/>
  <c r="J181" i="11" s="1"/>
  <c r="D191" i="11"/>
  <c r="F191" i="11" s="1"/>
  <c r="H197" i="11"/>
  <c r="J197" i="11" s="1"/>
  <c r="D207" i="11"/>
  <c r="F207" i="11" s="1"/>
  <c r="H213" i="11"/>
  <c r="J213" i="11" s="1"/>
  <c r="D223" i="11"/>
  <c r="F223" i="11" s="1"/>
  <c r="H229" i="11"/>
  <c r="J229" i="11" s="1"/>
  <c r="D239" i="11"/>
  <c r="F239" i="11" s="1"/>
  <c r="H245" i="11"/>
  <c r="J245" i="11" s="1"/>
  <c r="D234" i="11"/>
  <c r="F234" i="11" s="1"/>
  <c r="K234" i="11" s="1"/>
  <c r="H26" i="11"/>
  <c r="J26" i="11" s="1"/>
  <c r="K26" i="11" s="1"/>
  <c r="D5" i="11"/>
  <c r="F5" i="11" s="1"/>
  <c r="K5" i="11" s="1"/>
  <c r="D12" i="11"/>
  <c r="F12" i="11" s="1"/>
  <c r="H18" i="11"/>
  <c r="J18" i="11" s="1"/>
  <c r="D28" i="11"/>
  <c r="F28" i="11" s="1"/>
  <c r="H34" i="11"/>
  <c r="J34" i="11" s="1"/>
  <c r="D44" i="11"/>
  <c r="F44" i="11" s="1"/>
  <c r="H50" i="11"/>
  <c r="J50" i="11" s="1"/>
  <c r="D60" i="11"/>
  <c r="F60" i="11" s="1"/>
  <c r="H66" i="11"/>
  <c r="J66" i="11" s="1"/>
  <c r="D76" i="11"/>
  <c r="F76" i="11" s="1"/>
  <c r="H82" i="11"/>
  <c r="J82" i="11" s="1"/>
  <c r="D92" i="11"/>
  <c r="F92" i="11" s="1"/>
  <c r="H98" i="11"/>
  <c r="J98" i="11" s="1"/>
  <c r="D108" i="11"/>
  <c r="F108" i="11" s="1"/>
  <c r="H114" i="11"/>
  <c r="J114" i="11" s="1"/>
  <c r="D124" i="11"/>
  <c r="F124" i="11" s="1"/>
  <c r="H130" i="11"/>
  <c r="J130" i="11" s="1"/>
  <c r="D140" i="11"/>
  <c r="F140" i="11" s="1"/>
  <c r="H146" i="11"/>
  <c r="J146" i="11" s="1"/>
  <c r="D156" i="11"/>
  <c r="F156" i="11" s="1"/>
  <c r="H162" i="11"/>
  <c r="J162" i="11" s="1"/>
  <c r="D172" i="11"/>
  <c r="F172" i="11" s="1"/>
  <c r="H178" i="11"/>
  <c r="J178" i="11" s="1"/>
  <c r="D188" i="11"/>
  <c r="F188" i="11" s="1"/>
  <c r="H194" i="11"/>
  <c r="J194" i="11" s="1"/>
  <c r="D204" i="11"/>
  <c r="F204" i="11" s="1"/>
  <c r="H210" i="11"/>
  <c r="J210" i="11" s="1"/>
  <c r="D220" i="11"/>
  <c r="F220" i="11" s="1"/>
  <c r="H226" i="11"/>
  <c r="J226" i="11" s="1"/>
  <c r="D236" i="11"/>
  <c r="F236" i="11" s="1"/>
  <c r="H242" i="11"/>
  <c r="J242" i="11" s="1"/>
  <c r="D252" i="11"/>
  <c r="F252" i="11" s="1"/>
  <c r="D9" i="11"/>
  <c r="F9" i="11" s="1"/>
  <c r="H15" i="11"/>
  <c r="J15" i="11" s="1"/>
  <c r="D25" i="11"/>
  <c r="F25" i="11" s="1"/>
  <c r="H31" i="11"/>
  <c r="J31" i="11" s="1"/>
  <c r="D41" i="11"/>
  <c r="F41" i="11" s="1"/>
  <c r="H47" i="11"/>
  <c r="J47" i="11" s="1"/>
  <c r="D57" i="11"/>
  <c r="F57" i="11" s="1"/>
  <c r="H63" i="11"/>
  <c r="J63" i="11" s="1"/>
  <c r="D73" i="11"/>
  <c r="F73" i="11" s="1"/>
  <c r="H79" i="11"/>
  <c r="J79" i="11" s="1"/>
  <c r="D89" i="11"/>
  <c r="F89" i="11" s="1"/>
  <c r="H95" i="11"/>
  <c r="J95" i="11" s="1"/>
  <c r="D105" i="11"/>
  <c r="F105" i="11" s="1"/>
  <c r="H111" i="11"/>
  <c r="J111" i="11" s="1"/>
  <c r="D121" i="11"/>
  <c r="F121" i="11" s="1"/>
  <c r="H127" i="11"/>
  <c r="J127" i="11" s="1"/>
  <c r="D137" i="11"/>
  <c r="F137" i="11" s="1"/>
  <c r="H143" i="11"/>
  <c r="J143" i="11" s="1"/>
  <c r="D153" i="11"/>
  <c r="F153" i="11" s="1"/>
  <c r="H159" i="11"/>
  <c r="J159" i="11" s="1"/>
  <c r="D169" i="11"/>
  <c r="F169" i="11" s="1"/>
  <c r="H175" i="11"/>
  <c r="J175" i="11" s="1"/>
  <c r="D185" i="11"/>
  <c r="F185" i="11" s="1"/>
  <c r="H191" i="11"/>
  <c r="J191" i="11" s="1"/>
  <c r="D201" i="11"/>
  <c r="F201" i="11" s="1"/>
  <c r="H207" i="11"/>
  <c r="J207" i="11" s="1"/>
  <c r="D217" i="11"/>
  <c r="F217" i="11" s="1"/>
  <c r="H223" i="11"/>
  <c r="J223" i="11" s="1"/>
  <c r="D233" i="11"/>
  <c r="F233" i="11" s="1"/>
  <c r="H239" i="11"/>
  <c r="J239" i="11" s="1"/>
  <c r="D249" i="11"/>
  <c r="F249" i="11" s="1"/>
  <c r="H3" i="11"/>
  <c r="J3" i="11" s="1"/>
  <c r="D6" i="11"/>
  <c r="F6" i="11" s="1"/>
  <c r="H12" i="11"/>
  <c r="J12" i="11" s="1"/>
  <c r="D22" i="11"/>
  <c r="F22" i="11" s="1"/>
  <c r="H28" i="11"/>
  <c r="J28" i="11" s="1"/>
  <c r="D38" i="11"/>
  <c r="F38" i="11" s="1"/>
  <c r="H44" i="11"/>
  <c r="J44" i="11" s="1"/>
  <c r="D54" i="11"/>
  <c r="F54" i="11" s="1"/>
  <c r="H60" i="11"/>
  <c r="J60" i="11" s="1"/>
  <c r="D70" i="11"/>
  <c r="F70" i="11" s="1"/>
  <c r="H76" i="11"/>
  <c r="J76" i="11" s="1"/>
  <c r="D86" i="11"/>
  <c r="F86" i="11" s="1"/>
  <c r="H92" i="11"/>
  <c r="J92" i="11" s="1"/>
  <c r="D102" i="11"/>
  <c r="F102" i="11" s="1"/>
  <c r="H108" i="11"/>
  <c r="J108" i="11" s="1"/>
  <c r="D118" i="11"/>
  <c r="F118" i="11" s="1"/>
  <c r="H124" i="11"/>
  <c r="J124" i="11" s="1"/>
  <c r="D134" i="11"/>
  <c r="F134" i="11" s="1"/>
  <c r="H140" i="11"/>
  <c r="J140" i="11" s="1"/>
  <c r="D150" i="11"/>
  <c r="F150" i="11" s="1"/>
  <c r="H156" i="11"/>
  <c r="J156" i="11" s="1"/>
  <c r="D166" i="11"/>
  <c r="F166" i="11" s="1"/>
  <c r="H172" i="11"/>
  <c r="J172" i="11" s="1"/>
  <c r="D182" i="11"/>
  <c r="F182" i="11" s="1"/>
  <c r="H188" i="11"/>
  <c r="J188" i="11" s="1"/>
  <c r="D198" i="11"/>
  <c r="F198" i="11" s="1"/>
  <c r="H204" i="11"/>
  <c r="J204" i="11" s="1"/>
  <c r="D214" i="11"/>
  <c r="F214" i="11" s="1"/>
  <c r="H220" i="11"/>
  <c r="J220" i="11" s="1"/>
  <c r="D230" i="11"/>
  <c r="F230" i="11" s="1"/>
  <c r="H236" i="11"/>
  <c r="J236" i="11" s="1"/>
  <c r="D246" i="11"/>
  <c r="F246" i="11" s="1"/>
  <c r="K246" i="11" s="1"/>
  <c r="H252" i="11"/>
  <c r="J252" i="11" s="1"/>
  <c r="H9" i="11"/>
  <c r="J9" i="11" s="1"/>
  <c r="D19" i="11"/>
  <c r="F19" i="11" s="1"/>
  <c r="K19" i="11" s="1"/>
  <c r="H25" i="11"/>
  <c r="J25" i="11" s="1"/>
  <c r="D35" i="11"/>
  <c r="F35" i="11" s="1"/>
  <c r="K35" i="11" s="1"/>
  <c r="H41" i="11"/>
  <c r="J41" i="11" s="1"/>
  <c r="D51" i="11"/>
  <c r="F51" i="11" s="1"/>
  <c r="K51" i="11" s="1"/>
  <c r="H57" i="11"/>
  <c r="J57" i="11" s="1"/>
  <c r="D67" i="11"/>
  <c r="F67" i="11" s="1"/>
  <c r="K67" i="11" s="1"/>
  <c r="H73" i="11"/>
  <c r="J73" i="11" s="1"/>
  <c r="D83" i="11"/>
  <c r="F83" i="11" s="1"/>
  <c r="K83" i="11" s="1"/>
  <c r="H89" i="11"/>
  <c r="J89" i="11" s="1"/>
  <c r="D99" i="11"/>
  <c r="F99" i="11" s="1"/>
  <c r="K99" i="11" s="1"/>
  <c r="H105" i="11"/>
  <c r="J105" i="11" s="1"/>
  <c r="D115" i="11"/>
  <c r="F115" i="11" s="1"/>
  <c r="K115" i="11" s="1"/>
  <c r="H121" i="11"/>
  <c r="J121" i="11" s="1"/>
  <c r="D131" i="11"/>
  <c r="F131" i="11" s="1"/>
  <c r="K131" i="11" s="1"/>
  <c r="H137" i="11"/>
  <c r="J137" i="11" s="1"/>
  <c r="D147" i="11"/>
  <c r="F147" i="11" s="1"/>
  <c r="K147" i="11" s="1"/>
  <c r="H153" i="11"/>
  <c r="J153" i="11" s="1"/>
  <c r="D163" i="11"/>
  <c r="F163" i="11" s="1"/>
  <c r="K163" i="11" s="1"/>
  <c r="H169" i="11"/>
  <c r="J169" i="11" s="1"/>
  <c r="D179" i="11"/>
  <c r="F179" i="11" s="1"/>
  <c r="K179" i="11" s="1"/>
  <c r="H185" i="11"/>
  <c r="J185" i="11" s="1"/>
  <c r="D195" i="11"/>
  <c r="F195" i="11" s="1"/>
  <c r="K195" i="11" s="1"/>
  <c r="H201" i="11"/>
  <c r="J201" i="11" s="1"/>
  <c r="D211" i="11"/>
  <c r="F211" i="11" s="1"/>
  <c r="K211" i="11" s="1"/>
  <c r="H217" i="11"/>
  <c r="J217" i="11" s="1"/>
  <c r="D227" i="11"/>
  <c r="F227" i="11" s="1"/>
  <c r="K227" i="11" s="1"/>
  <c r="H233" i="11"/>
  <c r="J233" i="11" s="1"/>
  <c r="D243" i="11"/>
  <c r="F243" i="11" s="1"/>
  <c r="K243" i="11" s="1"/>
  <c r="H249" i="11"/>
  <c r="J249" i="11" s="1"/>
  <c r="H6" i="11"/>
  <c r="J6" i="11" s="1"/>
  <c r="D16" i="11"/>
  <c r="F16" i="11" s="1"/>
  <c r="K16" i="11" s="1"/>
  <c r="H22" i="11"/>
  <c r="J22" i="11" s="1"/>
  <c r="D32" i="11"/>
  <c r="F32" i="11" s="1"/>
  <c r="K32" i="11" s="1"/>
  <c r="H38" i="11"/>
  <c r="J38" i="11" s="1"/>
  <c r="D48" i="11"/>
  <c r="F48" i="11" s="1"/>
  <c r="K48" i="11" s="1"/>
  <c r="H54" i="11"/>
  <c r="J54" i="11" s="1"/>
  <c r="D64" i="11"/>
  <c r="F64" i="11" s="1"/>
  <c r="K64" i="11" s="1"/>
  <c r="H70" i="11"/>
  <c r="J70" i="11" s="1"/>
  <c r="D80" i="11"/>
  <c r="F80" i="11" s="1"/>
  <c r="K80" i="11" s="1"/>
  <c r="H86" i="11"/>
  <c r="J86" i="11" s="1"/>
  <c r="D96" i="11"/>
  <c r="F96" i="11" s="1"/>
  <c r="K96" i="11" s="1"/>
  <c r="H102" i="11"/>
  <c r="J102" i="11" s="1"/>
  <c r="D112" i="11"/>
  <c r="F112" i="11" s="1"/>
  <c r="K112" i="11" s="1"/>
  <c r="H118" i="11"/>
  <c r="J118" i="11" s="1"/>
  <c r="D128" i="11"/>
  <c r="F128" i="11" s="1"/>
  <c r="K128" i="11" s="1"/>
  <c r="H134" i="11"/>
  <c r="J134" i="11" s="1"/>
  <c r="D144" i="11"/>
  <c r="F144" i="11" s="1"/>
  <c r="K144" i="11" s="1"/>
  <c r="H150" i="11"/>
  <c r="J150" i="11" s="1"/>
  <c r="D160" i="11"/>
  <c r="F160" i="11" s="1"/>
  <c r="K160" i="11" s="1"/>
  <c r="H166" i="11"/>
  <c r="J166" i="11" s="1"/>
  <c r="D176" i="11"/>
  <c r="F176" i="11" s="1"/>
  <c r="K176" i="11" s="1"/>
  <c r="H182" i="11"/>
  <c r="J182" i="11" s="1"/>
  <c r="D192" i="11"/>
  <c r="F192" i="11" s="1"/>
  <c r="K192" i="11" s="1"/>
  <c r="H198" i="11"/>
  <c r="J198" i="11" s="1"/>
  <c r="D208" i="11"/>
  <c r="F208" i="11" s="1"/>
  <c r="H214" i="11"/>
  <c r="J214" i="11" s="1"/>
  <c r="D224" i="11"/>
  <c r="F224" i="11" s="1"/>
  <c r="K224" i="11" s="1"/>
  <c r="H230" i="11"/>
  <c r="J230" i="11" s="1"/>
  <c r="H13" i="1"/>
  <c r="J13" i="1" s="1"/>
  <c r="H11" i="1"/>
  <c r="J11" i="1" s="1"/>
  <c r="H62" i="1"/>
  <c r="J62" i="1" s="1"/>
  <c r="H71" i="1"/>
  <c r="J71" i="1" s="1"/>
  <c r="H132" i="1"/>
  <c r="J132" i="1" s="1"/>
  <c r="H66" i="1"/>
  <c r="J66" i="1" s="1"/>
  <c r="H67" i="1"/>
  <c r="J67" i="1" s="1"/>
  <c r="D148" i="1"/>
  <c r="F148" i="1" s="1"/>
  <c r="H176" i="1"/>
  <c r="J176" i="1" s="1"/>
  <c r="D183" i="1"/>
  <c r="F183" i="1" s="1"/>
  <c r="H58" i="1"/>
  <c r="J58" i="1" s="1"/>
  <c r="D15" i="1"/>
  <c r="F15" i="1" s="1"/>
  <c r="H142" i="1"/>
  <c r="J142" i="1" s="1"/>
  <c r="H189" i="1"/>
  <c r="J189" i="1" s="1"/>
  <c r="F116" i="1"/>
  <c r="D28" i="1"/>
  <c r="F28" i="1" s="1"/>
  <c r="D29" i="1"/>
  <c r="F29" i="1" s="1"/>
  <c r="D170" i="1"/>
  <c r="F170" i="1" s="1"/>
  <c r="D92" i="1"/>
  <c r="F92" i="1" s="1"/>
  <c r="D202" i="1"/>
  <c r="F202" i="1" s="1"/>
  <c r="D164" i="1"/>
  <c r="F164" i="1" s="1"/>
  <c r="D79" i="1"/>
  <c r="F79" i="1" s="1"/>
  <c r="H46" i="1"/>
  <c r="J46" i="1" s="1"/>
  <c r="D101" i="1"/>
  <c r="F101" i="1" s="1"/>
  <c r="H208" i="1"/>
  <c r="J208" i="1" s="1"/>
  <c r="D127" i="1"/>
  <c r="F127" i="1" s="1"/>
  <c r="D138" i="1"/>
  <c r="F138" i="1" s="1"/>
  <c r="D20" i="1"/>
  <c r="F20" i="1" s="1"/>
  <c r="D24" i="1"/>
  <c r="F24" i="1" s="1"/>
  <c r="D71" i="1"/>
  <c r="F71" i="1" s="1"/>
  <c r="D158" i="1"/>
  <c r="F158" i="1" s="1"/>
  <c r="D75" i="1"/>
  <c r="F75" i="1" s="1"/>
  <c r="H29" i="1"/>
  <c r="J29" i="1" s="1"/>
  <c r="H33" i="1"/>
  <c r="J33" i="1" s="1"/>
  <c r="H37" i="1"/>
  <c r="J37" i="1" s="1"/>
  <c r="H4" i="1"/>
  <c r="J4" i="1" s="1"/>
  <c r="H45" i="1"/>
  <c r="J45" i="1" s="1"/>
  <c r="H7" i="1"/>
  <c r="J7" i="1" s="1"/>
  <c r="H49" i="1"/>
  <c r="J49" i="1" s="1"/>
  <c r="H101" i="1"/>
  <c r="J101" i="1" s="1"/>
  <c r="D215" i="1"/>
  <c r="F215" i="1" s="1"/>
  <c r="J237" i="1"/>
  <c r="H75" i="1"/>
  <c r="J75" i="1" s="1"/>
  <c r="D4" i="1"/>
  <c r="F4" i="1" s="1"/>
  <c r="K4" i="1" s="1"/>
  <c r="D88" i="1"/>
  <c r="F88" i="1" s="1"/>
  <c r="H8" i="1"/>
  <c r="J8" i="1" s="1"/>
  <c r="H50" i="1"/>
  <c r="J50" i="1" s="1"/>
  <c r="H112" i="1"/>
  <c r="J112" i="1" s="1"/>
  <c r="D222" i="1"/>
  <c r="F222" i="1" s="1"/>
  <c r="D84" i="1"/>
  <c r="F84" i="1" s="1"/>
  <c r="H42" i="1"/>
  <c r="J42" i="1" s="1"/>
  <c r="H5" i="1"/>
  <c r="J5" i="1" s="1"/>
  <c r="D7" i="1"/>
  <c r="F7" i="1" s="1"/>
  <c r="K7" i="1" s="1"/>
  <c r="D11" i="1"/>
  <c r="F11" i="1" s="1"/>
  <c r="K11" i="1" s="1"/>
  <c r="H53" i="1"/>
  <c r="J53" i="1" s="1"/>
  <c r="H122" i="1"/>
  <c r="J122" i="1" s="1"/>
  <c r="D231" i="1"/>
  <c r="F231" i="1" s="1"/>
  <c r="K71" i="1"/>
  <c r="D37" i="1"/>
  <c r="F37" i="1" s="1"/>
  <c r="K37" i="1" s="1"/>
  <c r="D93" i="1"/>
  <c r="F93" i="1" s="1"/>
  <c r="D107" i="1"/>
  <c r="F107" i="1" s="1"/>
  <c r="D117" i="1"/>
  <c r="F117" i="1" s="1"/>
  <c r="H170" i="1"/>
  <c r="J170" i="1" s="1"/>
  <c r="K170" i="1" s="1"/>
  <c r="D196" i="1"/>
  <c r="F196" i="1" s="1"/>
  <c r="H202" i="1"/>
  <c r="J202" i="1" s="1"/>
  <c r="K202" i="1" s="1"/>
  <c r="H215" i="1"/>
  <c r="J215" i="1" s="1"/>
  <c r="K215" i="1" s="1"/>
  <c r="D223" i="1"/>
  <c r="F223" i="1" s="1"/>
  <c r="D33" i="1"/>
  <c r="F33" i="1" s="1"/>
  <c r="K33" i="1" s="1"/>
  <c r="D97" i="1"/>
  <c r="F97" i="1" s="1"/>
  <c r="H16" i="1"/>
  <c r="J16" i="1" s="1"/>
  <c r="H20" i="1"/>
  <c r="J20" i="1" s="1"/>
  <c r="H24" i="1"/>
  <c r="J24" i="1" s="1"/>
  <c r="D42" i="1"/>
  <c r="F42" i="1" s="1"/>
  <c r="K42" i="1" s="1"/>
  <c r="D46" i="1"/>
  <c r="F46" i="1" s="1"/>
  <c r="K46" i="1" s="1"/>
  <c r="D50" i="1"/>
  <c r="F50" i="1" s="1"/>
  <c r="H80" i="1"/>
  <c r="J80" i="1" s="1"/>
  <c r="H84" i="1"/>
  <c r="J84" i="1" s="1"/>
  <c r="K84" i="1" s="1"/>
  <c r="H88" i="1"/>
  <c r="J88" i="1" s="1"/>
  <c r="H117" i="1"/>
  <c r="J117" i="1" s="1"/>
  <c r="H128" i="1"/>
  <c r="J128" i="1" s="1"/>
  <c r="H138" i="1"/>
  <c r="J138" i="1" s="1"/>
  <c r="D143" i="1"/>
  <c r="F143" i="1" s="1"/>
  <c r="H148" i="1"/>
  <c r="J148" i="1" s="1"/>
  <c r="K148" i="1" s="1"/>
  <c r="D154" i="1"/>
  <c r="F154" i="1" s="1"/>
  <c r="H164" i="1"/>
  <c r="J164" i="1" s="1"/>
  <c r="D177" i="1"/>
  <c r="F177" i="1" s="1"/>
  <c r="H183" i="1"/>
  <c r="J183" i="1" s="1"/>
  <c r="K183" i="1" s="1"/>
  <c r="D209" i="1"/>
  <c r="F209" i="1" s="1"/>
  <c r="H243" i="1"/>
  <c r="J243" i="1" s="1"/>
  <c r="D55" i="1"/>
  <c r="F55" i="1" s="1"/>
  <c r="D59" i="1"/>
  <c r="F59" i="1" s="1"/>
  <c r="D63" i="1"/>
  <c r="F63" i="1" s="1"/>
  <c r="H93" i="1"/>
  <c r="J93" i="1" s="1"/>
  <c r="H97" i="1"/>
  <c r="J97" i="1" s="1"/>
  <c r="D103" i="1"/>
  <c r="F103" i="1" s="1"/>
  <c r="H107" i="1"/>
  <c r="J107" i="1" s="1"/>
  <c r="D113" i="1"/>
  <c r="F113" i="1" s="1"/>
  <c r="D123" i="1"/>
  <c r="F123" i="1" s="1"/>
  <c r="D133" i="1"/>
  <c r="F133" i="1" s="1"/>
  <c r="D159" i="1"/>
  <c r="F159" i="1" s="1"/>
  <c r="D190" i="1"/>
  <c r="F190" i="1" s="1"/>
  <c r="H196" i="1"/>
  <c r="J196" i="1" s="1"/>
  <c r="H224" i="1"/>
  <c r="J224" i="1" s="1"/>
  <c r="H133" i="1"/>
  <c r="J133" i="1" s="1"/>
  <c r="H144" i="1"/>
  <c r="J144" i="1" s="1"/>
  <c r="H154" i="1"/>
  <c r="J154" i="1" s="1"/>
  <c r="D165" i="1"/>
  <c r="F165" i="1" s="1"/>
  <c r="D171" i="1"/>
  <c r="F171" i="1" s="1"/>
  <c r="H177" i="1"/>
  <c r="J177" i="1" s="1"/>
  <c r="D203" i="1"/>
  <c r="F203" i="1" s="1"/>
  <c r="H209" i="1"/>
  <c r="J209" i="1" s="1"/>
  <c r="D234" i="1"/>
  <c r="F234" i="1" s="1"/>
  <c r="D68" i="1"/>
  <c r="F68" i="1" s="1"/>
  <c r="D72" i="1"/>
  <c r="F72" i="1" s="1"/>
  <c r="D76" i="1"/>
  <c r="F76" i="1" s="1"/>
  <c r="D13" i="1"/>
  <c r="F13" i="1" s="1"/>
  <c r="K13" i="1" s="1"/>
  <c r="D17" i="1"/>
  <c r="F17" i="1" s="1"/>
  <c r="D21" i="1"/>
  <c r="F21" i="1" s="1"/>
  <c r="H51" i="1"/>
  <c r="J51" i="1" s="1"/>
  <c r="H55" i="1"/>
  <c r="J55" i="1" s="1"/>
  <c r="H59" i="1"/>
  <c r="J59" i="1" s="1"/>
  <c r="D77" i="1"/>
  <c r="F77" i="1" s="1"/>
  <c r="D81" i="1"/>
  <c r="F81" i="1" s="1"/>
  <c r="D85" i="1"/>
  <c r="F85" i="1" s="1"/>
  <c r="H103" i="1"/>
  <c r="J103" i="1" s="1"/>
  <c r="D109" i="1"/>
  <c r="F109" i="1" s="1"/>
  <c r="H113" i="1"/>
  <c r="J113" i="1" s="1"/>
  <c r="D119" i="1"/>
  <c r="F119" i="1" s="1"/>
  <c r="H123" i="1"/>
  <c r="J123" i="1" s="1"/>
  <c r="D129" i="1"/>
  <c r="F129" i="1" s="1"/>
  <c r="D139" i="1"/>
  <c r="F139" i="1" s="1"/>
  <c r="D149" i="1"/>
  <c r="F149" i="1" s="1"/>
  <c r="H160" i="1"/>
  <c r="J160" i="1" s="1"/>
  <c r="H165" i="1"/>
  <c r="J165" i="1" s="1"/>
  <c r="D191" i="1"/>
  <c r="F191" i="1" s="1"/>
  <c r="H197" i="1"/>
  <c r="J197" i="1" s="1"/>
  <c r="D218" i="1"/>
  <c r="F218" i="1" s="1"/>
  <c r="D244" i="1"/>
  <c r="F244" i="1" s="1"/>
  <c r="D5" i="1"/>
  <c r="F5" i="1" s="1"/>
  <c r="K5" i="1" s="1"/>
  <c r="D26" i="1"/>
  <c r="F26" i="1" s="1"/>
  <c r="D30" i="1"/>
  <c r="F30" i="1" s="1"/>
  <c r="D34" i="1"/>
  <c r="F34" i="1" s="1"/>
  <c r="H64" i="1"/>
  <c r="J64" i="1" s="1"/>
  <c r="H68" i="1"/>
  <c r="J68" i="1" s="1"/>
  <c r="H72" i="1"/>
  <c r="J72" i="1" s="1"/>
  <c r="D90" i="1"/>
  <c r="F90" i="1" s="1"/>
  <c r="D94" i="1"/>
  <c r="F94" i="1" s="1"/>
  <c r="H149" i="1"/>
  <c r="J149" i="1" s="1"/>
  <c r="D173" i="1"/>
  <c r="F173" i="1" s="1"/>
  <c r="H179" i="1"/>
  <c r="J179" i="1" s="1"/>
  <c r="D205" i="1"/>
  <c r="F205" i="1" s="1"/>
  <c r="H211" i="1"/>
  <c r="J211" i="1" s="1"/>
  <c r="H234" i="1"/>
  <c r="J234" i="1" s="1"/>
  <c r="H245" i="1"/>
  <c r="J245" i="1" s="1"/>
  <c r="D8" i="1"/>
  <c r="F8" i="1" s="1"/>
  <c r="K8" i="1" s="1"/>
  <c r="H17" i="1"/>
  <c r="J17" i="1" s="1"/>
  <c r="H21" i="1"/>
  <c r="J21" i="1" s="1"/>
  <c r="D39" i="1"/>
  <c r="F39" i="1" s="1"/>
  <c r="D43" i="1"/>
  <c r="F43" i="1" s="1"/>
  <c r="D47" i="1"/>
  <c r="F47" i="1" s="1"/>
  <c r="H77" i="1"/>
  <c r="J77" i="1" s="1"/>
  <c r="H81" i="1"/>
  <c r="J81" i="1" s="1"/>
  <c r="H85" i="1"/>
  <c r="J85" i="1" s="1"/>
  <c r="H99" i="1"/>
  <c r="J99" i="1" s="1"/>
  <c r="H109" i="1"/>
  <c r="J109" i="1" s="1"/>
  <c r="H119" i="1"/>
  <c r="J119" i="1" s="1"/>
  <c r="D125" i="1"/>
  <c r="F125" i="1" s="1"/>
  <c r="H129" i="1"/>
  <c r="J129" i="1" s="1"/>
  <c r="D135" i="1"/>
  <c r="F135" i="1" s="1"/>
  <c r="H139" i="1"/>
  <c r="J139" i="1" s="1"/>
  <c r="D145" i="1"/>
  <c r="F145" i="1" s="1"/>
  <c r="D155" i="1"/>
  <c r="F155" i="1" s="1"/>
  <c r="D186" i="1"/>
  <c r="F186" i="1" s="1"/>
  <c r="H192" i="1"/>
  <c r="J192" i="1" s="1"/>
  <c r="H218" i="1"/>
  <c r="J218" i="1" s="1"/>
  <c r="H34" i="1"/>
  <c r="J34" i="1" s="1"/>
  <c r="D56" i="1"/>
  <c r="F56" i="1" s="1"/>
  <c r="H90" i="1"/>
  <c r="J90" i="1" s="1"/>
  <c r="H94" i="1"/>
  <c r="J94" i="1" s="1"/>
  <c r="D104" i="1"/>
  <c r="F104" i="1" s="1"/>
  <c r="D161" i="1"/>
  <c r="F161" i="1" s="1"/>
  <c r="D167" i="1"/>
  <c r="F167" i="1" s="1"/>
  <c r="H173" i="1"/>
  <c r="J173" i="1" s="1"/>
  <c r="D199" i="1"/>
  <c r="F199" i="1" s="1"/>
  <c r="H205" i="1"/>
  <c r="J205" i="1" s="1"/>
  <c r="H227" i="1"/>
  <c r="J227" i="1" s="1"/>
  <c r="D237" i="1"/>
  <c r="F237" i="1" s="1"/>
  <c r="K237" i="1" s="1"/>
  <c r="H35" i="1"/>
  <c r="J35" i="1" s="1"/>
  <c r="H39" i="1"/>
  <c r="J39" i="1" s="1"/>
  <c r="H43" i="1"/>
  <c r="J43" i="1" s="1"/>
  <c r="D61" i="1"/>
  <c r="F61" i="1" s="1"/>
  <c r="D65" i="1"/>
  <c r="F65" i="1" s="1"/>
  <c r="D69" i="1"/>
  <c r="F69" i="1" s="1"/>
  <c r="H115" i="1"/>
  <c r="J115" i="1" s="1"/>
  <c r="H125" i="1"/>
  <c r="J125" i="1" s="1"/>
  <c r="H135" i="1"/>
  <c r="J135" i="1" s="1"/>
  <c r="D141" i="1"/>
  <c r="F141" i="1" s="1"/>
  <c r="H145" i="1"/>
  <c r="J145" i="1" s="1"/>
  <c r="D151" i="1"/>
  <c r="F151" i="1" s="1"/>
  <c r="H155" i="1"/>
  <c r="J155" i="1" s="1"/>
  <c r="D180" i="1"/>
  <c r="F180" i="1" s="1"/>
  <c r="H186" i="1"/>
  <c r="J186" i="1" s="1"/>
  <c r="D212" i="1"/>
  <c r="F212" i="1" s="1"/>
  <c r="D247" i="1"/>
  <c r="F247" i="1" s="1"/>
  <c r="H30" i="1"/>
  <c r="J30" i="1" s="1"/>
  <c r="D52" i="1"/>
  <c r="F52" i="1" s="1"/>
  <c r="D60" i="1"/>
  <c r="F60" i="1" s="1"/>
  <c r="D10" i="1"/>
  <c r="F10" i="1" s="1"/>
  <c r="D14" i="1"/>
  <c r="F14" i="1" s="1"/>
  <c r="D18" i="1"/>
  <c r="F18" i="1" s="1"/>
  <c r="H48" i="1"/>
  <c r="J48" i="1" s="1"/>
  <c r="H52" i="1"/>
  <c r="J52" i="1" s="1"/>
  <c r="H56" i="1"/>
  <c r="J56" i="1" s="1"/>
  <c r="D74" i="1"/>
  <c r="F74" i="1" s="1"/>
  <c r="D78" i="1"/>
  <c r="F78" i="1" s="1"/>
  <c r="D82" i="1"/>
  <c r="F82" i="1" s="1"/>
  <c r="D100" i="1"/>
  <c r="F100" i="1" s="1"/>
  <c r="D110" i="1"/>
  <c r="F110" i="1" s="1"/>
  <c r="D120" i="1"/>
  <c r="F120" i="1" s="1"/>
  <c r="H161" i="1"/>
  <c r="J161" i="1" s="1"/>
  <c r="H167" i="1"/>
  <c r="J167" i="1" s="1"/>
  <c r="D193" i="1"/>
  <c r="F193" i="1" s="1"/>
  <c r="H199" i="1"/>
  <c r="J199" i="1" s="1"/>
  <c r="D12" i="1"/>
  <c r="F12" i="1" s="1"/>
  <c r="H246" i="1"/>
  <c r="J246" i="1" s="1"/>
  <c r="H230" i="1"/>
  <c r="J230" i="1" s="1"/>
  <c r="H214" i="1"/>
  <c r="J214" i="1" s="1"/>
  <c r="H198" i="1"/>
  <c r="J198" i="1" s="1"/>
  <c r="H182" i="1"/>
  <c r="J182" i="1" s="1"/>
  <c r="H166" i="1"/>
  <c r="J166" i="1" s="1"/>
  <c r="H150" i="1"/>
  <c r="J150" i="1" s="1"/>
  <c r="H134" i="1"/>
  <c r="J134" i="1" s="1"/>
  <c r="H118" i="1"/>
  <c r="J118" i="1" s="1"/>
  <c r="H102" i="1"/>
  <c r="J102" i="1" s="1"/>
  <c r="H86" i="1"/>
  <c r="J86" i="1" s="1"/>
  <c r="H70" i="1"/>
  <c r="J70" i="1" s="1"/>
  <c r="H54" i="1"/>
  <c r="J54" i="1" s="1"/>
  <c r="H38" i="1"/>
  <c r="J38" i="1" s="1"/>
  <c r="H22" i="1"/>
  <c r="J22" i="1" s="1"/>
  <c r="H249" i="1"/>
  <c r="J249" i="1" s="1"/>
  <c r="H233" i="1"/>
  <c r="J233" i="1" s="1"/>
  <c r="H217" i="1"/>
  <c r="J217" i="1" s="1"/>
  <c r="H201" i="1"/>
  <c r="J201" i="1" s="1"/>
  <c r="H185" i="1"/>
  <c r="J185" i="1" s="1"/>
  <c r="H169" i="1"/>
  <c r="J169" i="1" s="1"/>
  <c r="H153" i="1"/>
  <c r="J153" i="1" s="1"/>
  <c r="H137" i="1"/>
  <c r="J137" i="1" s="1"/>
  <c r="H121" i="1"/>
  <c r="J121" i="1" s="1"/>
  <c r="H105" i="1"/>
  <c r="J105" i="1" s="1"/>
  <c r="H89" i="1"/>
  <c r="J89" i="1" s="1"/>
  <c r="H73" i="1"/>
  <c r="J73" i="1" s="1"/>
  <c r="H57" i="1"/>
  <c r="J57" i="1" s="1"/>
  <c r="H41" i="1"/>
  <c r="J41" i="1" s="1"/>
  <c r="H25" i="1"/>
  <c r="J25" i="1" s="1"/>
  <c r="H9" i="1"/>
  <c r="J9" i="1" s="1"/>
  <c r="H252" i="1"/>
  <c r="J252" i="1" s="1"/>
  <c r="H236" i="1"/>
  <c r="J236" i="1" s="1"/>
  <c r="H220" i="1"/>
  <c r="J220" i="1" s="1"/>
  <c r="H204" i="1"/>
  <c r="J204" i="1" s="1"/>
  <c r="H188" i="1"/>
  <c r="J188" i="1" s="1"/>
  <c r="H172" i="1"/>
  <c r="J172" i="1" s="1"/>
  <c r="H156" i="1"/>
  <c r="J156" i="1" s="1"/>
  <c r="H140" i="1"/>
  <c r="J140" i="1" s="1"/>
  <c r="H124" i="1"/>
  <c r="J124" i="1" s="1"/>
  <c r="H108" i="1"/>
  <c r="J108" i="1" s="1"/>
  <c r="H92" i="1"/>
  <c r="J92" i="1" s="1"/>
  <c r="K92" i="1" s="1"/>
  <c r="H76" i="1"/>
  <c r="J76" i="1" s="1"/>
  <c r="H60" i="1"/>
  <c r="J60" i="1" s="1"/>
  <c r="H44" i="1"/>
  <c r="J44" i="1" s="1"/>
  <c r="H28" i="1"/>
  <c r="J28" i="1" s="1"/>
  <c r="H12" i="1"/>
  <c r="J12" i="1" s="1"/>
  <c r="H3" i="1"/>
  <c r="J3" i="1" s="1"/>
  <c r="H31" i="1"/>
  <c r="J31" i="1" s="1"/>
  <c r="H239" i="1"/>
  <c r="J239" i="1" s="1"/>
  <c r="H223" i="1"/>
  <c r="J223" i="1" s="1"/>
  <c r="H207" i="1"/>
  <c r="J207" i="1" s="1"/>
  <c r="H191" i="1"/>
  <c r="J191" i="1" s="1"/>
  <c r="H175" i="1"/>
  <c r="J175" i="1" s="1"/>
  <c r="H159" i="1"/>
  <c r="J159" i="1" s="1"/>
  <c r="H143" i="1"/>
  <c r="J143" i="1" s="1"/>
  <c r="H127" i="1"/>
  <c r="J127" i="1" s="1"/>
  <c r="K127" i="1" s="1"/>
  <c r="H111" i="1"/>
  <c r="J111" i="1" s="1"/>
  <c r="H95" i="1"/>
  <c r="J95" i="1" s="1"/>
  <c r="H79" i="1"/>
  <c r="J79" i="1" s="1"/>
  <c r="K79" i="1" s="1"/>
  <c r="H63" i="1"/>
  <c r="J63" i="1" s="1"/>
  <c r="H47" i="1"/>
  <c r="J47" i="1" s="1"/>
  <c r="H15" i="1"/>
  <c r="J15" i="1" s="1"/>
  <c r="K15" i="1" s="1"/>
  <c r="H242" i="1"/>
  <c r="J242" i="1" s="1"/>
  <c r="H226" i="1"/>
  <c r="J226" i="1" s="1"/>
  <c r="H210" i="1"/>
  <c r="J210" i="1" s="1"/>
  <c r="H194" i="1"/>
  <c r="J194" i="1" s="1"/>
  <c r="H178" i="1"/>
  <c r="J178" i="1" s="1"/>
  <c r="H162" i="1"/>
  <c r="J162" i="1" s="1"/>
  <c r="H146" i="1"/>
  <c r="J146" i="1" s="1"/>
  <c r="H130" i="1"/>
  <c r="J130" i="1" s="1"/>
  <c r="H114" i="1"/>
  <c r="J114" i="1" s="1"/>
  <c r="H98" i="1"/>
  <c r="J98" i="1" s="1"/>
  <c r="H248" i="1"/>
  <c r="J248" i="1" s="1"/>
  <c r="H232" i="1"/>
  <c r="J232" i="1" s="1"/>
  <c r="H216" i="1"/>
  <c r="J216" i="1" s="1"/>
  <c r="H200" i="1"/>
  <c r="J200" i="1" s="1"/>
  <c r="H184" i="1"/>
  <c r="J184" i="1" s="1"/>
  <c r="H168" i="1"/>
  <c r="J168" i="1" s="1"/>
  <c r="H152" i="1"/>
  <c r="J152" i="1" s="1"/>
  <c r="H136" i="1"/>
  <c r="J136" i="1" s="1"/>
  <c r="H120" i="1"/>
  <c r="J120" i="1" s="1"/>
  <c r="H104" i="1"/>
  <c r="J104" i="1" s="1"/>
  <c r="H251" i="1"/>
  <c r="J251" i="1" s="1"/>
  <c r="H235" i="1"/>
  <c r="J235" i="1" s="1"/>
  <c r="H219" i="1"/>
  <c r="J219" i="1" s="1"/>
  <c r="H203" i="1"/>
  <c r="J203" i="1" s="1"/>
  <c r="H187" i="1"/>
  <c r="J187" i="1" s="1"/>
  <c r="H171" i="1"/>
  <c r="J171" i="1" s="1"/>
  <c r="H238" i="1"/>
  <c r="J238" i="1" s="1"/>
  <c r="H222" i="1"/>
  <c r="J222" i="1" s="1"/>
  <c r="K222" i="1" s="1"/>
  <c r="H206" i="1"/>
  <c r="J206" i="1" s="1"/>
  <c r="H190" i="1"/>
  <c r="J190" i="1" s="1"/>
  <c r="H174" i="1"/>
  <c r="J174" i="1" s="1"/>
  <c r="H158" i="1"/>
  <c r="J158" i="1" s="1"/>
  <c r="K158" i="1" s="1"/>
  <c r="H241" i="1"/>
  <c r="J241" i="1" s="1"/>
  <c r="H225" i="1"/>
  <c r="J225" i="1" s="1"/>
  <c r="H244" i="1"/>
  <c r="J244" i="1" s="1"/>
  <c r="H247" i="1"/>
  <c r="J247" i="1" s="1"/>
  <c r="H231" i="1"/>
  <c r="J231" i="1" s="1"/>
  <c r="K231" i="1" s="1"/>
  <c r="H250" i="1"/>
  <c r="J250" i="1" s="1"/>
  <c r="D23" i="1"/>
  <c r="F23" i="1" s="1"/>
  <c r="D27" i="1"/>
  <c r="F27" i="1" s="1"/>
  <c r="D31" i="1"/>
  <c r="F31" i="1" s="1"/>
  <c r="H61" i="1"/>
  <c r="J61" i="1" s="1"/>
  <c r="H65" i="1"/>
  <c r="J65" i="1" s="1"/>
  <c r="H69" i="1"/>
  <c r="J69" i="1" s="1"/>
  <c r="D87" i="1"/>
  <c r="F87" i="1" s="1"/>
  <c r="D91" i="1"/>
  <c r="F91" i="1" s="1"/>
  <c r="D95" i="1"/>
  <c r="F95" i="1" s="1"/>
  <c r="H131" i="1"/>
  <c r="J131" i="1" s="1"/>
  <c r="H141" i="1"/>
  <c r="J141" i="1" s="1"/>
  <c r="H151" i="1"/>
  <c r="J151" i="1" s="1"/>
  <c r="D157" i="1"/>
  <c r="F157" i="1" s="1"/>
  <c r="D174" i="1"/>
  <c r="F174" i="1" s="1"/>
  <c r="K174" i="1" s="1"/>
  <c r="H180" i="1"/>
  <c r="J180" i="1" s="1"/>
  <c r="D206" i="1"/>
  <c r="F206" i="1" s="1"/>
  <c r="H212" i="1"/>
  <c r="J212" i="1" s="1"/>
  <c r="D221" i="1"/>
  <c r="F221" i="1" s="1"/>
  <c r="D228" i="1"/>
  <c r="F228" i="1" s="1"/>
  <c r="H26" i="1"/>
  <c r="J26" i="1" s="1"/>
  <c r="H18" i="1"/>
  <c r="J18" i="1" s="1"/>
  <c r="D40" i="1"/>
  <c r="F40" i="1" s="1"/>
  <c r="H74" i="1"/>
  <c r="J74" i="1" s="1"/>
  <c r="H228" i="1"/>
  <c r="J228" i="1" s="1"/>
  <c r="D240" i="1"/>
  <c r="F240" i="1" s="1"/>
  <c r="D224" i="1"/>
  <c r="F224" i="1" s="1"/>
  <c r="D208" i="1"/>
  <c r="F208" i="1" s="1"/>
  <c r="K208" i="1" s="1"/>
  <c r="D192" i="1"/>
  <c r="F192" i="1" s="1"/>
  <c r="K192" i="1" s="1"/>
  <c r="D176" i="1"/>
  <c r="F176" i="1" s="1"/>
  <c r="K176" i="1" s="1"/>
  <c r="D160" i="1"/>
  <c r="F160" i="1" s="1"/>
  <c r="D144" i="1"/>
  <c r="F144" i="1" s="1"/>
  <c r="K144" i="1" s="1"/>
  <c r="D128" i="1"/>
  <c r="F128" i="1" s="1"/>
  <c r="K128" i="1" s="1"/>
  <c r="D112" i="1"/>
  <c r="F112" i="1" s="1"/>
  <c r="D96" i="1"/>
  <c r="F96" i="1" s="1"/>
  <c r="D80" i="1"/>
  <c r="F80" i="1" s="1"/>
  <c r="K80" i="1" s="1"/>
  <c r="D64" i="1"/>
  <c r="F64" i="1" s="1"/>
  <c r="K64" i="1" s="1"/>
  <c r="D48" i="1"/>
  <c r="F48" i="1" s="1"/>
  <c r="D32" i="1"/>
  <c r="F32" i="1" s="1"/>
  <c r="D16" i="1"/>
  <c r="F16" i="1" s="1"/>
  <c r="K16" i="1" s="1"/>
  <c r="D243" i="1"/>
  <c r="F243" i="1" s="1"/>
  <c r="K243" i="1" s="1"/>
  <c r="D227" i="1"/>
  <c r="F227" i="1" s="1"/>
  <c r="K227" i="1" s="1"/>
  <c r="D211" i="1"/>
  <c r="F211" i="1" s="1"/>
  <c r="K211" i="1" s="1"/>
  <c r="D195" i="1"/>
  <c r="F195" i="1" s="1"/>
  <c r="D179" i="1"/>
  <c r="F179" i="1" s="1"/>
  <c r="D163" i="1"/>
  <c r="F163" i="1" s="1"/>
  <c r="D147" i="1"/>
  <c r="F147" i="1" s="1"/>
  <c r="D131" i="1"/>
  <c r="F131" i="1" s="1"/>
  <c r="K131" i="1" s="1"/>
  <c r="D115" i="1"/>
  <c r="F115" i="1" s="1"/>
  <c r="D99" i="1"/>
  <c r="F99" i="1" s="1"/>
  <c r="D83" i="1"/>
  <c r="F83" i="1" s="1"/>
  <c r="D67" i="1"/>
  <c r="F67" i="1" s="1"/>
  <c r="K67" i="1" s="1"/>
  <c r="D51" i="1"/>
  <c r="F51" i="1" s="1"/>
  <c r="K51" i="1" s="1"/>
  <c r="D35" i="1"/>
  <c r="F35" i="1" s="1"/>
  <c r="K35" i="1" s="1"/>
  <c r="D19" i="1"/>
  <c r="F19" i="1" s="1"/>
  <c r="D246" i="1"/>
  <c r="F246" i="1" s="1"/>
  <c r="K246" i="1" s="1"/>
  <c r="D230" i="1"/>
  <c r="F230" i="1" s="1"/>
  <c r="K230" i="1" s="1"/>
  <c r="D214" i="1"/>
  <c r="F214" i="1" s="1"/>
  <c r="D198" i="1"/>
  <c r="F198" i="1" s="1"/>
  <c r="D182" i="1"/>
  <c r="F182" i="1" s="1"/>
  <c r="K182" i="1" s="1"/>
  <c r="D166" i="1"/>
  <c r="F166" i="1" s="1"/>
  <c r="K166" i="1" s="1"/>
  <c r="D150" i="1"/>
  <c r="F150" i="1" s="1"/>
  <c r="K150" i="1" s="1"/>
  <c r="D134" i="1"/>
  <c r="F134" i="1" s="1"/>
  <c r="D118" i="1"/>
  <c r="F118" i="1" s="1"/>
  <c r="K118" i="1" s="1"/>
  <c r="D102" i="1"/>
  <c r="F102" i="1" s="1"/>
  <c r="K102" i="1" s="1"/>
  <c r="D86" i="1"/>
  <c r="F86" i="1" s="1"/>
  <c r="D70" i="1"/>
  <c r="F70" i="1" s="1"/>
  <c r="K70" i="1" s="1"/>
  <c r="D54" i="1"/>
  <c r="F54" i="1" s="1"/>
  <c r="K54" i="1" s="1"/>
  <c r="D38" i="1"/>
  <c r="F38" i="1" s="1"/>
  <c r="K38" i="1" s="1"/>
  <c r="D22" i="1"/>
  <c r="F22" i="1" s="1"/>
  <c r="K22" i="1" s="1"/>
  <c r="D6" i="1"/>
  <c r="F6" i="1" s="1"/>
  <c r="D25" i="1"/>
  <c r="F25" i="1" s="1"/>
  <c r="K25" i="1" s="1"/>
  <c r="D249" i="1"/>
  <c r="F249" i="1" s="1"/>
  <c r="D233" i="1"/>
  <c r="F233" i="1" s="1"/>
  <c r="K233" i="1" s="1"/>
  <c r="D217" i="1"/>
  <c r="F217" i="1" s="1"/>
  <c r="K217" i="1" s="1"/>
  <c r="D201" i="1"/>
  <c r="F201" i="1" s="1"/>
  <c r="D185" i="1"/>
  <c r="F185" i="1" s="1"/>
  <c r="D169" i="1"/>
  <c r="F169" i="1" s="1"/>
  <c r="K169" i="1" s="1"/>
  <c r="D153" i="1"/>
  <c r="F153" i="1" s="1"/>
  <c r="K153" i="1" s="1"/>
  <c r="D137" i="1"/>
  <c r="F137" i="1" s="1"/>
  <c r="K137" i="1" s="1"/>
  <c r="D121" i="1"/>
  <c r="F121" i="1" s="1"/>
  <c r="K121" i="1" s="1"/>
  <c r="D105" i="1"/>
  <c r="F105" i="1" s="1"/>
  <c r="D89" i="1"/>
  <c r="F89" i="1" s="1"/>
  <c r="K89" i="1" s="1"/>
  <c r="D73" i="1"/>
  <c r="F73" i="1" s="1"/>
  <c r="D57" i="1"/>
  <c r="F57" i="1" s="1"/>
  <c r="K57" i="1" s="1"/>
  <c r="D41" i="1"/>
  <c r="F41" i="1" s="1"/>
  <c r="K41" i="1" s="1"/>
  <c r="D9" i="1"/>
  <c r="F9" i="1" s="1"/>
  <c r="K9" i="1" s="1"/>
  <c r="D252" i="1"/>
  <c r="F252" i="1" s="1"/>
  <c r="D236" i="1"/>
  <c r="F236" i="1" s="1"/>
  <c r="D220" i="1"/>
  <c r="F220" i="1" s="1"/>
  <c r="K220" i="1" s="1"/>
  <c r="D204" i="1"/>
  <c r="F204" i="1" s="1"/>
  <c r="D188" i="1"/>
  <c r="F188" i="1" s="1"/>
  <c r="D172" i="1"/>
  <c r="F172" i="1" s="1"/>
  <c r="K172" i="1" s="1"/>
  <c r="D156" i="1"/>
  <c r="F156" i="1" s="1"/>
  <c r="K156" i="1" s="1"/>
  <c r="D140" i="1"/>
  <c r="F140" i="1" s="1"/>
  <c r="K140" i="1" s="1"/>
  <c r="D124" i="1"/>
  <c r="F124" i="1" s="1"/>
  <c r="D108" i="1"/>
  <c r="F108" i="1" s="1"/>
  <c r="D242" i="1"/>
  <c r="F242" i="1" s="1"/>
  <c r="D226" i="1"/>
  <c r="F226" i="1" s="1"/>
  <c r="D210" i="1"/>
  <c r="F210" i="1" s="1"/>
  <c r="K210" i="1" s="1"/>
  <c r="D194" i="1"/>
  <c r="F194" i="1" s="1"/>
  <c r="D178" i="1"/>
  <c r="F178" i="1" s="1"/>
  <c r="D162" i="1"/>
  <c r="F162" i="1" s="1"/>
  <c r="K162" i="1" s="1"/>
  <c r="D146" i="1"/>
  <c r="F146" i="1" s="1"/>
  <c r="K146" i="1" s="1"/>
  <c r="D130" i="1"/>
  <c r="F130" i="1" s="1"/>
  <c r="K130" i="1" s="1"/>
  <c r="D114" i="1"/>
  <c r="F114" i="1" s="1"/>
  <c r="D98" i="1"/>
  <c r="F98" i="1" s="1"/>
  <c r="K98" i="1" s="1"/>
  <c r="D245" i="1"/>
  <c r="F245" i="1" s="1"/>
  <c r="K245" i="1" s="1"/>
  <c r="D229" i="1"/>
  <c r="F229" i="1" s="1"/>
  <c r="D213" i="1"/>
  <c r="F213" i="1" s="1"/>
  <c r="D197" i="1"/>
  <c r="F197" i="1" s="1"/>
  <c r="K197" i="1" s="1"/>
  <c r="D181" i="1"/>
  <c r="F181" i="1" s="1"/>
  <c r="D248" i="1"/>
  <c r="F248" i="1" s="1"/>
  <c r="K248" i="1" s="1"/>
  <c r="D232" i="1"/>
  <c r="F232" i="1" s="1"/>
  <c r="D216" i="1"/>
  <c r="F216" i="1" s="1"/>
  <c r="K216" i="1" s="1"/>
  <c r="D200" i="1"/>
  <c r="F200" i="1" s="1"/>
  <c r="K200" i="1" s="1"/>
  <c r="D184" i="1"/>
  <c r="F184" i="1" s="1"/>
  <c r="K184" i="1" s="1"/>
  <c r="D168" i="1"/>
  <c r="F168" i="1" s="1"/>
  <c r="K168" i="1" s="1"/>
  <c r="D251" i="1"/>
  <c r="F251" i="1" s="1"/>
  <c r="D235" i="1"/>
  <c r="F235" i="1" s="1"/>
  <c r="K235" i="1" s="1"/>
  <c r="D219" i="1"/>
  <c r="F219" i="1" s="1"/>
  <c r="K219" i="1" s="1"/>
  <c r="D238" i="1"/>
  <c r="F238" i="1" s="1"/>
  <c r="K238" i="1" s="1"/>
  <c r="D241" i="1"/>
  <c r="F241" i="1" s="1"/>
  <c r="D225" i="1"/>
  <c r="F225" i="1" s="1"/>
  <c r="D3" i="1"/>
  <c r="F3" i="1" s="1"/>
  <c r="H6" i="1"/>
  <c r="J6" i="1" s="1"/>
  <c r="H14" i="1"/>
  <c r="J14" i="1" s="1"/>
  <c r="D36" i="1"/>
  <c r="F36" i="1" s="1"/>
  <c r="H82" i="1"/>
  <c r="J82" i="1" s="1"/>
  <c r="D106" i="1"/>
  <c r="F106" i="1" s="1"/>
  <c r="D136" i="1"/>
  <c r="F136" i="1" s="1"/>
  <c r="H193" i="1"/>
  <c r="J193" i="1" s="1"/>
  <c r="D239" i="1"/>
  <c r="F239" i="1" s="1"/>
  <c r="K239" i="1" s="1"/>
  <c r="H27" i="1"/>
  <c r="J27" i="1" s="1"/>
  <c r="D53" i="1"/>
  <c r="F53" i="1" s="1"/>
  <c r="K53" i="1" s="1"/>
  <c r="H87" i="1"/>
  <c r="J87" i="1" s="1"/>
  <c r="H91" i="1"/>
  <c r="J91" i="1" s="1"/>
  <c r="H147" i="1"/>
  <c r="J147" i="1" s="1"/>
  <c r="H157" i="1"/>
  <c r="J157" i="1" s="1"/>
  <c r="H163" i="1"/>
  <c r="J163" i="1" s="1"/>
  <c r="D175" i="1"/>
  <c r="F175" i="1" s="1"/>
  <c r="K175" i="1" s="1"/>
  <c r="H181" i="1"/>
  <c r="J181" i="1" s="1"/>
  <c r="D207" i="1"/>
  <c r="F207" i="1" s="1"/>
  <c r="H221" i="1"/>
  <c r="J221" i="1" s="1"/>
  <c r="H229" i="1"/>
  <c r="J229" i="1" s="1"/>
  <c r="D250" i="1"/>
  <c r="F250" i="1" s="1"/>
  <c r="K250" i="1" s="1"/>
  <c r="H10" i="1"/>
  <c r="J10" i="1" s="1"/>
  <c r="D44" i="1"/>
  <c r="F44" i="1" s="1"/>
  <c r="K44" i="1" s="1"/>
  <c r="H78" i="1"/>
  <c r="J78" i="1" s="1"/>
  <c r="H100" i="1"/>
  <c r="J100" i="1" s="1"/>
  <c r="H110" i="1"/>
  <c r="J110" i="1" s="1"/>
  <c r="D126" i="1"/>
  <c r="F126" i="1" s="1"/>
  <c r="D187" i="1"/>
  <c r="F187" i="1" s="1"/>
  <c r="H213" i="1"/>
  <c r="J213" i="1" s="1"/>
  <c r="H19" i="1"/>
  <c r="J19" i="1" s="1"/>
  <c r="H23" i="1"/>
  <c r="J23" i="1" s="1"/>
  <c r="D45" i="1"/>
  <c r="F45" i="1" s="1"/>
  <c r="K45" i="1" s="1"/>
  <c r="D49" i="1"/>
  <c r="F49" i="1" s="1"/>
  <c r="K49" i="1" s="1"/>
  <c r="H83" i="1"/>
  <c r="J83" i="1" s="1"/>
  <c r="H32" i="1"/>
  <c r="J32" i="1" s="1"/>
  <c r="H36" i="1"/>
  <c r="J36" i="1" s="1"/>
  <c r="H40" i="1"/>
  <c r="J40" i="1" s="1"/>
  <c r="D58" i="1"/>
  <c r="F58" i="1" s="1"/>
  <c r="K58" i="1" s="1"/>
  <c r="D62" i="1"/>
  <c r="F62" i="1" s="1"/>
  <c r="K62" i="1" s="1"/>
  <c r="D66" i="1"/>
  <c r="F66" i="1" s="1"/>
  <c r="K66" i="1" s="1"/>
  <c r="H96" i="1"/>
  <c r="J96" i="1" s="1"/>
  <c r="H106" i="1"/>
  <c r="J106" i="1" s="1"/>
  <c r="D111" i="1"/>
  <c r="F111" i="1" s="1"/>
  <c r="K111" i="1" s="1"/>
  <c r="H116" i="1"/>
  <c r="J116" i="1" s="1"/>
  <c r="K116" i="1" s="1"/>
  <c r="D122" i="1"/>
  <c r="F122" i="1" s="1"/>
  <c r="K122" i="1" s="1"/>
  <c r="H126" i="1"/>
  <c r="J126" i="1" s="1"/>
  <c r="D132" i="1"/>
  <c r="F132" i="1" s="1"/>
  <c r="K132" i="1" s="1"/>
  <c r="D142" i="1"/>
  <c r="F142" i="1" s="1"/>
  <c r="K142" i="1" s="1"/>
  <c r="D152" i="1"/>
  <c r="F152" i="1" s="1"/>
  <c r="K152" i="1" s="1"/>
  <c r="D189" i="1"/>
  <c r="F189" i="1" s="1"/>
  <c r="K189" i="1" s="1"/>
  <c r="H195" i="1"/>
  <c r="J195" i="1" s="1"/>
  <c r="H240" i="1"/>
  <c r="J240" i="1" s="1"/>
  <c r="H153" i="5"/>
  <c r="H164" i="5"/>
  <c r="H155" i="5"/>
  <c r="H196" i="5"/>
  <c r="H163" i="5"/>
  <c r="H12" i="5"/>
  <c r="J12" i="5" s="1"/>
  <c r="H201" i="5"/>
  <c r="H11" i="5"/>
  <c r="H13" i="5"/>
  <c r="H203" i="5"/>
  <c r="H156" i="5"/>
  <c r="J156" i="5" s="1"/>
  <c r="H116" i="5"/>
  <c r="H121" i="5"/>
  <c r="J121" i="5" s="1"/>
  <c r="H20" i="5"/>
  <c r="H219" i="5"/>
  <c r="J203" i="5"/>
  <c r="H44" i="5"/>
  <c r="H77" i="5"/>
  <c r="H16" i="5"/>
  <c r="J16" i="5" s="1"/>
  <c r="H211" i="5"/>
  <c r="J211" i="5" s="1"/>
  <c r="H48" i="5"/>
  <c r="J48" i="5" s="1"/>
  <c r="H212" i="5"/>
  <c r="H84" i="5"/>
  <c r="H123" i="5"/>
  <c r="H217" i="5"/>
  <c r="J217" i="5" s="1"/>
  <c r="H220" i="5"/>
  <c r="J220" i="5" s="1"/>
  <c r="H115" i="5"/>
  <c r="H80" i="5"/>
  <c r="J80" i="5" s="1"/>
  <c r="H89" i="5"/>
  <c r="J76" i="5"/>
  <c r="J13" i="5"/>
  <c r="H204" i="5"/>
  <c r="J204" i="5" s="1"/>
  <c r="H45" i="5"/>
  <c r="J45" i="5" s="1"/>
  <c r="H19" i="5"/>
  <c r="J19" i="5" s="1"/>
  <c r="H83" i="5"/>
  <c r="J83" i="5" s="1"/>
  <c r="H169" i="5"/>
  <c r="H23" i="5"/>
  <c r="J23" i="5" s="1"/>
  <c r="H171" i="5"/>
  <c r="H228" i="5"/>
  <c r="J228" i="5" s="1"/>
  <c r="J246" i="5"/>
  <c r="H57" i="5"/>
  <c r="J57" i="5" s="1"/>
  <c r="H3" i="5"/>
  <c r="J3" i="5" s="1"/>
  <c r="H59" i="5"/>
  <c r="H132" i="5"/>
  <c r="H28" i="5"/>
  <c r="H185" i="5"/>
  <c r="J185" i="5" s="1"/>
  <c r="H236" i="5"/>
  <c r="J236" i="5" s="1"/>
  <c r="H140" i="5"/>
  <c r="J140" i="5" s="1"/>
  <c r="H243" i="5"/>
  <c r="H51" i="5"/>
  <c r="J51" i="5" s="1"/>
  <c r="H124" i="5"/>
  <c r="J124" i="5" s="1"/>
  <c r="H25" i="5"/>
  <c r="H128" i="5"/>
  <c r="H131" i="5"/>
  <c r="J131" i="5" s="1"/>
  <c r="H244" i="5"/>
  <c r="J244" i="5" s="1"/>
  <c r="H52" i="5"/>
  <c r="H91" i="5"/>
  <c r="J91" i="5" s="1"/>
  <c r="H172" i="5"/>
  <c r="J172" i="5" s="1"/>
  <c r="H26" i="5"/>
  <c r="J26" i="5" s="1"/>
  <c r="H92" i="5"/>
  <c r="J92" i="5" s="1"/>
  <c r="H227" i="5"/>
  <c r="H27" i="5"/>
  <c r="H96" i="5"/>
  <c r="H179" i="5"/>
  <c r="J179" i="5" s="1"/>
  <c r="H60" i="5"/>
  <c r="J60" i="5" s="1"/>
  <c r="H99" i="5"/>
  <c r="J99" i="5" s="1"/>
  <c r="H137" i="5"/>
  <c r="H180" i="5"/>
  <c r="J180" i="5" s="1"/>
  <c r="H233" i="5"/>
  <c r="H4" i="5"/>
  <c r="J4" i="5" s="1"/>
  <c r="H29" i="5"/>
  <c r="J29" i="5" s="1"/>
  <c r="H61" i="5"/>
  <c r="H139" i="5"/>
  <c r="J139" i="5" s="1"/>
  <c r="H7" i="5"/>
  <c r="J7" i="5" s="1"/>
  <c r="H32" i="5"/>
  <c r="J32" i="5" s="1"/>
  <c r="H64" i="5"/>
  <c r="J64" i="5" s="1"/>
  <c r="H100" i="5"/>
  <c r="H187" i="5"/>
  <c r="H9" i="5"/>
  <c r="J9" i="5" s="1"/>
  <c r="H35" i="5"/>
  <c r="J35" i="5" s="1"/>
  <c r="H67" i="5"/>
  <c r="J67" i="5" s="1"/>
  <c r="H105" i="5"/>
  <c r="H144" i="5"/>
  <c r="H188" i="5"/>
  <c r="J188" i="5" s="1"/>
  <c r="H10" i="5"/>
  <c r="J10" i="5" s="1"/>
  <c r="H36" i="5"/>
  <c r="J36" i="5" s="1"/>
  <c r="H68" i="5"/>
  <c r="H107" i="5"/>
  <c r="H147" i="5"/>
  <c r="J147" i="5" s="1"/>
  <c r="H195" i="5"/>
  <c r="H252" i="5"/>
  <c r="D70" i="5"/>
  <c r="F70" i="5" s="1"/>
  <c r="D109" i="5"/>
  <c r="F109" i="5" s="1"/>
  <c r="J77" i="5"/>
  <c r="D85" i="5"/>
  <c r="F85" i="5" s="1"/>
  <c r="D101" i="5"/>
  <c r="F101" i="5" s="1"/>
  <c r="J153" i="5"/>
  <c r="J163" i="5"/>
  <c r="D174" i="5"/>
  <c r="F174" i="5" s="1"/>
  <c r="D238" i="5"/>
  <c r="F238" i="5" s="1"/>
  <c r="D55" i="5"/>
  <c r="F55" i="5" s="1"/>
  <c r="D163" i="5"/>
  <c r="F163" i="5" s="1"/>
  <c r="K163" i="5" s="1"/>
  <c r="D37" i="5"/>
  <c r="F37" i="5" s="1"/>
  <c r="J43" i="5"/>
  <c r="D78" i="5"/>
  <c r="F78" i="5" s="1"/>
  <c r="D86" i="5"/>
  <c r="F86" i="5" s="1"/>
  <c r="D93" i="5"/>
  <c r="F93" i="5" s="1"/>
  <c r="D102" i="5"/>
  <c r="F102" i="5" s="1"/>
  <c r="D110" i="5"/>
  <c r="F110" i="5" s="1"/>
  <c r="J164" i="5"/>
  <c r="D195" i="5"/>
  <c r="F195" i="5" s="1"/>
  <c r="K195" i="5" s="1"/>
  <c r="D205" i="5"/>
  <c r="F205" i="5" s="1"/>
  <c r="D7" i="5"/>
  <c r="F7" i="5" s="1"/>
  <c r="D19" i="5"/>
  <c r="F19" i="5" s="1"/>
  <c r="K19" i="5" s="1"/>
  <c r="D30" i="5"/>
  <c r="F30" i="5" s="1"/>
  <c r="J25" i="5"/>
  <c r="D38" i="5"/>
  <c r="F38" i="5" s="1"/>
  <c r="D71" i="5"/>
  <c r="F71" i="5" s="1"/>
  <c r="J144" i="5"/>
  <c r="D165" i="5"/>
  <c r="F165" i="5" s="1"/>
  <c r="J195" i="5"/>
  <c r="D206" i="5"/>
  <c r="F206" i="5" s="1"/>
  <c r="D118" i="5"/>
  <c r="F118" i="5" s="1"/>
  <c r="D94" i="5"/>
  <c r="F94" i="5" s="1"/>
  <c r="J155" i="5"/>
  <c r="D166" i="5"/>
  <c r="F166" i="5" s="1"/>
  <c r="J196" i="5"/>
  <c r="D227" i="5"/>
  <c r="F227" i="5" s="1"/>
  <c r="D62" i="5"/>
  <c r="F62" i="5" s="1"/>
  <c r="D20" i="5"/>
  <c r="F20" i="5" s="1"/>
  <c r="J128" i="5"/>
  <c r="J137" i="5"/>
  <c r="D197" i="5"/>
  <c r="F197" i="5" s="1"/>
  <c r="J227" i="5"/>
  <c r="D26" i="5"/>
  <c r="F26" i="5" s="1"/>
  <c r="K26" i="5" s="1"/>
  <c r="D45" i="5"/>
  <c r="F45" i="5" s="1"/>
  <c r="K45" i="5" s="1"/>
  <c r="D58" i="5"/>
  <c r="F58" i="5" s="1"/>
  <c r="D87" i="5"/>
  <c r="F87" i="5" s="1"/>
  <c r="J187" i="5"/>
  <c r="D198" i="5"/>
  <c r="F198" i="5" s="1"/>
  <c r="J243" i="5"/>
  <c r="D77" i="5"/>
  <c r="F77" i="5" s="1"/>
  <c r="K77" i="5" s="1"/>
  <c r="D138" i="5"/>
  <c r="F138" i="5" s="1"/>
  <c r="D147" i="5"/>
  <c r="F147" i="5" s="1"/>
  <c r="D157" i="5"/>
  <c r="F157" i="5" s="1"/>
  <c r="D240" i="5"/>
  <c r="F240" i="5" s="1"/>
  <c r="D224" i="5"/>
  <c r="F224" i="5" s="1"/>
  <c r="D208" i="5"/>
  <c r="F208" i="5" s="1"/>
  <c r="D192" i="5"/>
  <c r="F192" i="5" s="1"/>
  <c r="D176" i="5"/>
  <c r="F176" i="5" s="1"/>
  <c r="D160" i="5"/>
  <c r="F160" i="5" s="1"/>
  <c r="D144" i="5"/>
  <c r="F144" i="5" s="1"/>
  <c r="D128" i="5"/>
  <c r="F128" i="5" s="1"/>
  <c r="D112" i="5"/>
  <c r="F112" i="5" s="1"/>
  <c r="D96" i="5"/>
  <c r="F96" i="5" s="1"/>
  <c r="D80" i="5"/>
  <c r="F80" i="5" s="1"/>
  <c r="K80" i="5" s="1"/>
  <c r="D64" i="5"/>
  <c r="F64" i="5" s="1"/>
  <c r="D48" i="5"/>
  <c r="F48" i="5" s="1"/>
  <c r="K48" i="5" s="1"/>
  <c r="D32" i="5"/>
  <c r="F32" i="5" s="1"/>
  <c r="D16" i="5"/>
  <c r="F16" i="5" s="1"/>
  <c r="K16" i="5" s="1"/>
  <c r="D243" i="5"/>
  <c r="F243" i="5" s="1"/>
  <c r="D249" i="5"/>
  <c r="F249" i="5" s="1"/>
  <c r="D233" i="5"/>
  <c r="F233" i="5" s="1"/>
  <c r="D217" i="5"/>
  <c r="F217" i="5" s="1"/>
  <c r="D201" i="5"/>
  <c r="F201" i="5" s="1"/>
  <c r="D185" i="5"/>
  <c r="F185" i="5" s="1"/>
  <c r="D169" i="5"/>
  <c r="F169" i="5" s="1"/>
  <c r="D153" i="5"/>
  <c r="F153" i="5" s="1"/>
  <c r="K153" i="5" s="1"/>
  <c r="D137" i="5"/>
  <c r="F137" i="5" s="1"/>
  <c r="D121" i="5"/>
  <c r="F121" i="5" s="1"/>
  <c r="D105" i="5"/>
  <c r="F105" i="5" s="1"/>
  <c r="D89" i="5"/>
  <c r="F89" i="5" s="1"/>
  <c r="D73" i="5"/>
  <c r="F73" i="5" s="1"/>
  <c r="D57" i="5"/>
  <c r="F57" i="5" s="1"/>
  <c r="D41" i="5"/>
  <c r="F41" i="5" s="1"/>
  <c r="D25" i="5"/>
  <c r="F25" i="5" s="1"/>
  <c r="D9" i="5"/>
  <c r="F9" i="5" s="1"/>
  <c r="D252" i="5"/>
  <c r="F252" i="5" s="1"/>
  <c r="D236" i="5"/>
  <c r="F236" i="5" s="1"/>
  <c r="K236" i="5" s="1"/>
  <c r="D220" i="5"/>
  <c r="F220" i="5" s="1"/>
  <c r="D204" i="5"/>
  <c r="F204" i="5" s="1"/>
  <c r="D188" i="5"/>
  <c r="F188" i="5" s="1"/>
  <c r="D172" i="5"/>
  <c r="F172" i="5" s="1"/>
  <c r="K172" i="5" s="1"/>
  <c r="D156" i="5"/>
  <c r="F156" i="5" s="1"/>
  <c r="K156" i="5" s="1"/>
  <c r="D140" i="5"/>
  <c r="F140" i="5" s="1"/>
  <c r="K140" i="5" s="1"/>
  <c r="D124" i="5"/>
  <c r="F124" i="5" s="1"/>
  <c r="D108" i="5"/>
  <c r="F108" i="5" s="1"/>
  <c r="K108" i="5" s="1"/>
  <c r="D92" i="5"/>
  <c r="F92" i="5" s="1"/>
  <c r="K92" i="5" s="1"/>
  <c r="D76" i="5"/>
  <c r="F76" i="5" s="1"/>
  <c r="D60" i="5"/>
  <c r="F60" i="5" s="1"/>
  <c r="K60" i="5" s="1"/>
  <c r="D44" i="5"/>
  <c r="F44" i="5" s="1"/>
  <c r="D28" i="5"/>
  <c r="F28" i="5" s="1"/>
  <c r="D12" i="5"/>
  <c r="F12" i="5" s="1"/>
  <c r="D239" i="5"/>
  <c r="F239" i="5" s="1"/>
  <c r="D223" i="5"/>
  <c r="F223" i="5" s="1"/>
  <c r="D207" i="5"/>
  <c r="F207" i="5" s="1"/>
  <c r="D191" i="5"/>
  <c r="F191" i="5" s="1"/>
  <c r="D175" i="5"/>
  <c r="F175" i="5" s="1"/>
  <c r="D159" i="5"/>
  <c r="F159" i="5" s="1"/>
  <c r="D143" i="5"/>
  <c r="F143" i="5" s="1"/>
  <c r="D127" i="5"/>
  <c r="F127" i="5" s="1"/>
  <c r="D111" i="5"/>
  <c r="F111" i="5" s="1"/>
  <c r="D95" i="5"/>
  <c r="F95" i="5" s="1"/>
  <c r="D79" i="5"/>
  <c r="F79" i="5" s="1"/>
  <c r="D63" i="5"/>
  <c r="F63" i="5" s="1"/>
  <c r="D47" i="5"/>
  <c r="F47" i="5" s="1"/>
  <c r="D31" i="5"/>
  <c r="F31" i="5" s="1"/>
  <c r="D15" i="5"/>
  <c r="F15" i="5" s="1"/>
  <c r="D242" i="5"/>
  <c r="F242" i="5" s="1"/>
  <c r="D226" i="5"/>
  <c r="F226" i="5" s="1"/>
  <c r="D210" i="5"/>
  <c r="F210" i="5" s="1"/>
  <c r="D194" i="5"/>
  <c r="F194" i="5" s="1"/>
  <c r="D178" i="5"/>
  <c r="F178" i="5" s="1"/>
  <c r="D162" i="5"/>
  <c r="F162" i="5" s="1"/>
  <c r="D146" i="5"/>
  <c r="F146" i="5" s="1"/>
  <c r="D130" i="5"/>
  <c r="F130" i="5" s="1"/>
  <c r="D114" i="5"/>
  <c r="F114" i="5" s="1"/>
  <c r="D98" i="5"/>
  <c r="F98" i="5" s="1"/>
  <c r="D82" i="5"/>
  <c r="F82" i="5" s="1"/>
  <c r="D66" i="5"/>
  <c r="F66" i="5" s="1"/>
  <c r="D50" i="5"/>
  <c r="F50" i="5" s="1"/>
  <c r="D34" i="5"/>
  <c r="F34" i="5" s="1"/>
  <c r="D18" i="5"/>
  <c r="F18" i="5" s="1"/>
  <c r="D3" i="5"/>
  <c r="F3" i="5" s="1"/>
  <c r="D245" i="5"/>
  <c r="F245" i="5" s="1"/>
  <c r="D229" i="5"/>
  <c r="F229" i="5" s="1"/>
  <c r="D248" i="5"/>
  <c r="F248" i="5" s="1"/>
  <c r="D232" i="5"/>
  <c r="F232" i="5" s="1"/>
  <c r="D216" i="5"/>
  <c r="F216" i="5" s="1"/>
  <c r="D200" i="5"/>
  <c r="F200" i="5" s="1"/>
  <c r="D184" i="5"/>
  <c r="F184" i="5" s="1"/>
  <c r="D168" i="5"/>
  <c r="F168" i="5" s="1"/>
  <c r="D152" i="5"/>
  <c r="F152" i="5" s="1"/>
  <c r="D136" i="5"/>
  <c r="F136" i="5" s="1"/>
  <c r="D120" i="5"/>
  <c r="F120" i="5" s="1"/>
  <c r="D104" i="5"/>
  <c r="F104" i="5" s="1"/>
  <c r="D88" i="5"/>
  <c r="F88" i="5" s="1"/>
  <c r="D72" i="5"/>
  <c r="F72" i="5" s="1"/>
  <c r="D56" i="5"/>
  <c r="F56" i="5" s="1"/>
  <c r="D40" i="5"/>
  <c r="F40" i="5" s="1"/>
  <c r="D24" i="5"/>
  <c r="F24" i="5" s="1"/>
  <c r="D8" i="5"/>
  <c r="F8" i="5" s="1"/>
  <c r="D251" i="5"/>
  <c r="F251" i="5" s="1"/>
  <c r="D235" i="5"/>
  <c r="F235" i="5" s="1"/>
  <c r="D219" i="5"/>
  <c r="F219" i="5" s="1"/>
  <c r="D203" i="5"/>
  <c r="F203" i="5" s="1"/>
  <c r="K203" i="5" s="1"/>
  <c r="D187" i="5"/>
  <c r="F187" i="5" s="1"/>
  <c r="D171" i="5"/>
  <c r="F171" i="5" s="1"/>
  <c r="D155" i="5"/>
  <c r="F155" i="5" s="1"/>
  <c r="K155" i="5" s="1"/>
  <c r="D139" i="5"/>
  <c r="F139" i="5" s="1"/>
  <c r="D123" i="5"/>
  <c r="F123" i="5" s="1"/>
  <c r="D107" i="5"/>
  <c r="F107" i="5" s="1"/>
  <c r="K107" i="5" s="1"/>
  <c r="D91" i="5"/>
  <c r="F91" i="5" s="1"/>
  <c r="D75" i="5"/>
  <c r="F75" i="5" s="1"/>
  <c r="D59" i="5"/>
  <c r="F59" i="5" s="1"/>
  <c r="K59" i="5" s="1"/>
  <c r="D43" i="5"/>
  <c r="F43" i="5" s="1"/>
  <c r="D27" i="5"/>
  <c r="F27" i="5" s="1"/>
  <c r="D11" i="5"/>
  <c r="F11" i="5" s="1"/>
  <c r="D241" i="5"/>
  <c r="F241" i="5" s="1"/>
  <c r="D225" i="5"/>
  <c r="F225" i="5" s="1"/>
  <c r="D209" i="5"/>
  <c r="F209" i="5" s="1"/>
  <c r="D193" i="5"/>
  <c r="F193" i="5" s="1"/>
  <c r="D177" i="5"/>
  <c r="F177" i="5" s="1"/>
  <c r="D161" i="5"/>
  <c r="F161" i="5" s="1"/>
  <c r="D145" i="5"/>
  <c r="F145" i="5" s="1"/>
  <c r="D129" i="5"/>
  <c r="F129" i="5" s="1"/>
  <c r="D113" i="5"/>
  <c r="F113" i="5" s="1"/>
  <c r="D97" i="5"/>
  <c r="F97" i="5" s="1"/>
  <c r="D81" i="5"/>
  <c r="F81" i="5" s="1"/>
  <c r="D65" i="5"/>
  <c r="F65" i="5" s="1"/>
  <c r="D49" i="5"/>
  <c r="F49" i="5" s="1"/>
  <c r="D33" i="5"/>
  <c r="F33" i="5" s="1"/>
  <c r="D244" i="5"/>
  <c r="F244" i="5" s="1"/>
  <c r="D228" i="5"/>
  <c r="F228" i="5" s="1"/>
  <c r="D212" i="5"/>
  <c r="F212" i="5" s="1"/>
  <c r="D196" i="5"/>
  <c r="F196" i="5" s="1"/>
  <c r="D180" i="5"/>
  <c r="F180" i="5" s="1"/>
  <c r="D164" i="5"/>
  <c r="F164" i="5" s="1"/>
  <c r="K164" i="5" s="1"/>
  <c r="D148" i="5"/>
  <c r="F148" i="5" s="1"/>
  <c r="D132" i="5"/>
  <c r="F132" i="5" s="1"/>
  <c r="D116" i="5"/>
  <c r="F116" i="5" s="1"/>
  <c r="D100" i="5"/>
  <c r="F100" i="5" s="1"/>
  <c r="K100" i="5" s="1"/>
  <c r="D84" i="5"/>
  <c r="F84" i="5" s="1"/>
  <c r="D68" i="5"/>
  <c r="F68" i="5" s="1"/>
  <c r="D247" i="5"/>
  <c r="F247" i="5" s="1"/>
  <c r="D231" i="5"/>
  <c r="F231" i="5" s="1"/>
  <c r="D215" i="5"/>
  <c r="F215" i="5" s="1"/>
  <c r="D199" i="5"/>
  <c r="F199" i="5" s="1"/>
  <c r="D183" i="5"/>
  <c r="F183" i="5" s="1"/>
  <c r="D167" i="5"/>
  <c r="F167" i="5" s="1"/>
  <c r="D151" i="5"/>
  <c r="F151" i="5" s="1"/>
  <c r="D135" i="5"/>
  <c r="F135" i="5" s="1"/>
  <c r="D119" i="5"/>
  <c r="F119" i="5" s="1"/>
  <c r="D103" i="5"/>
  <c r="F103" i="5" s="1"/>
  <c r="D250" i="5"/>
  <c r="F250" i="5" s="1"/>
  <c r="D234" i="5"/>
  <c r="F234" i="5" s="1"/>
  <c r="D218" i="5"/>
  <c r="F218" i="5" s="1"/>
  <c r="D202" i="5"/>
  <c r="F202" i="5" s="1"/>
  <c r="D186" i="5"/>
  <c r="F186" i="5" s="1"/>
  <c r="D170" i="5"/>
  <c r="F170" i="5" s="1"/>
  <c r="K170" i="5" s="1"/>
  <c r="D154" i="5"/>
  <c r="F154" i="5" s="1"/>
  <c r="J84" i="5"/>
  <c r="D51" i="5"/>
  <c r="F51" i="5" s="1"/>
  <c r="K51" i="5" s="1"/>
  <c r="J112" i="5"/>
  <c r="D4" i="5"/>
  <c r="F4" i="5" s="1"/>
  <c r="D10" i="5"/>
  <c r="F10" i="5" s="1"/>
  <c r="K10" i="5" s="1"/>
  <c r="D21" i="5"/>
  <c r="F21" i="5" s="1"/>
  <c r="D52" i="5"/>
  <c r="F52" i="5" s="1"/>
  <c r="D158" i="5"/>
  <c r="F158" i="5" s="1"/>
  <c r="J219" i="5"/>
  <c r="D246" i="5"/>
  <c r="F246" i="5" s="1"/>
  <c r="K246" i="5" s="1"/>
  <c r="D13" i="5"/>
  <c r="F13" i="5" s="1"/>
  <c r="K13" i="5" s="1"/>
  <c r="D39" i="5"/>
  <c r="F39" i="5" s="1"/>
  <c r="D22" i="5"/>
  <c r="F22" i="5" s="1"/>
  <c r="D46" i="5"/>
  <c r="F46" i="5" s="1"/>
  <c r="J52" i="5"/>
  <c r="J59" i="5"/>
  <c r="D67" i="5"/>
  <c r="F67" i="5" s="1"/>
  <c r="K67" i="5" s="1"/>
  <c r="D74" i="5"/>
  <c r="F74" i="5" s="1"/>
  <c r="J96" i="5"/>
  <c r="J105" i="5"/>
  <c r="D122" i="5"/>
  <c r="F122" i="5" s="1"/>
  <c r="D131" i="5"/>
  <c r="F131" i="5" s="1"/>
  <c r="K131" i="5" s="1"/>
  <c r="J148" i="5"/>
  <c r="D179" i="5"/>
  <c r="F179" i="5" s="1"/>
  <c r="D189" i="5"/>
  <c r="F189" i="5" s="1"/>
  <c r="D117" i="5"/>
  <c r="F117" i="5" s="1"/>
  <c r="J73" i="5"/>
  <c r="D53" i="5"/>
  <c r="F53" i="5" s="1"/>
  <c r="J89" i="5"/>
  <c r="D149" i="5"/>
  <c r="F149" i="5" s="1"/>
  <c r="J169" i="5"/>
  <c r="D190" i="5"/>
  <c r="F190" i="5" s="1"/>
  <c r="D214" i="5"/>
  <c r="F214" i="5" s="1"/>
  <c r="D36" i="5"/>
  <c r="F36" i="5" s="1"/>
  <c r="J100" i="5"/>
  <c r="D126" i="5"/>
  <c r="F126" i="5" s="1"/>
  <c r="J44" i="5"/>
  <c r="J20" i="5"/>
  <c r="J27" i="5"/>
  <c r="D5" i="5"/>
  <c r="F5" i="5" s="1"/>
  <c r="D54" i="5"/>
  <c r="F54" i="5" s="1"/>
  <c r="D106" i="5"/>
  <c r="F106" i="5" s="1"/>
  <c r="D115" i="5"/>
  <c r="F115" i="5" s="1"/>
  <c r="K115" i="5" s="1"/>
  <c r="J123" i="5"/>
  <c r="D150" i="5"/>
  <c r="F150" i="5" s="1"/>
  <c r="D211" i="5"/>
  <c r="F211" i="5" s="1"/>
  <c r="D221" i="5"/>
  <c r="F221" i="5" s="1"/>
  <c r="D237" i="5"/>
  <c r="F237" i="5" s="1"/>
  <c r="D6" i="5"/>
  <c r="F6" i="5" s="1"/>
  <c r="J28" i="5"/>
  <c r="D35" i="5"/>
  <c r="F35" i="5" s="1"/>
  <c r="K35" i="5" s="1"/>
  <c r="J41" i="5"/>
  <c r="D61" i="5"/>
  <c r="F61" i="5" s="1"/>
  <c r="J75" i="5"/>
  <c r="D83" i="5"/>
  <c r="F83" i="5" s="1"/>
  <c r="K83" i="5" s="1"/>
  <c r="D90" i="5"/>
  <c r="F90" i="5" s="1"/>
  <c r="J132" i="5"/>
  <c r="D141" i="5"/>
  <c r="F141" i="5" s="1"/>
  <c r="K141" i="5" s="1"/>
  <c r="D181" i="5"/>
  <c r="F181" i="5" s="1"/>
  <c r="J201" i="5"/>
  <c r="D222" i="5"/>
  <c r="F222" i="5" s="1"/>
  <c r="J233" i="5"/>
  <c r="J42" i="5"/>
  <c r="J11" i="5"/>
  <c r="J68" i="5"/>
  <c r="D99" i="5"/>
  <c r="F99" i="5" s="1"/>
  <c r="K99" i="5" s="1"/>
  <c r="J107" i="5"/>
  <c r="J115" i="5"/>
  <c r="D133" i="5"/>
  <c r="F133" i="5" s="1"/>
  <c r="J171" i="5"/>
  <c r="D182" i="5"/>
  <c r="F182" i="5" s="1"/>
  <c r="J212" i="5"/>
  <c r="D173" i="5"/>
  <c r="F173" i="5" s="1"/>
  <c r="D14" i="5"/>
  <c r="F14" i="5" s="1"/>
  <c r="D17" i="5"/>
  <c r="F17" i="5" s="1"/>
  <c r="K17" i="5" s="1"/>
  <c r="D23" i="5"/>
  <c r="F23" i="5" s="1"/>
  <c r="K23" i="5" s="1"/>
  <c r="D29" i="5"/>
  <c r="F29" i="5" s="1"/>
  <c r="K29" i="5" s="1"/>
  <c r="D42" i="5"/>
  <c r="F42" i="5" s="1"/>
  <c r="J61" i="5"/>
  <c r="D69" i="5"/>
  <c r="F69" i="5" s="1"/>
  <c r="J116" i="5"/>
  <c r="D125" i="5"/>
  <c r="F125" i="5" s="1"/>
  <c r="D134" i="5"/>
  <c r="F134" i="5" s="1"/>
  <c r="D142" i="5"/>
  <c r="F142" i="5" s="1"/>
  <c r="D213" i="5"/>
  <c r="F213" i="5" s="1"/>
  <c r="J252" i="5"/>
  <c r="H160" i="5"/>
  <c r="J160" i="5" s="1"/>
  <c r="H176" i="5"/>
  <c r="J176" i="5" s="1"/>
  <c r="H192" i="5"/>
  <c r="J192" i="5" s="1"/>
  <c r="H208" i="5"/>
  <c r="J208" i="5" s="1"/>
  <c r="H224" i="5"/>
  <c r="J224" i="5" s="1"/>
  <c r="H240" i="5"/>
  <c r="J240" i="5" s="1"/>
  <c r="H93" i="5"/>
  <c r="J93" i="5" s="1"/>
  <c r="H109" i="5"/>
  <c r="J109" i="5" s="1"/>
  <c r="H125" i="5"/>
  <c r="J125" i="5" s="1"/>
  <c r="H141" i="5"/>
  <c r="J141" i="5" s="1"/>
  <c r="H157" i="5"/>
  <c r="J157" i="5" s="1"/>
  <c r="H173" i="5"/>
  <c r="J173" i="5" s="1"/>
  <c r="H189" i="5"/>
  <c r="J189" i="5" s="1"/>
  <c r="H205" i="5"/>
  <c r="J205" i="5" s="1"/>
  <c r="H221" i="5"/>
  <c r="J221" i="5" s="1"/>
  <c r="H237" i="5"/>
  <c r="J237" i="5" s="1"/>
  <c r="H58" i="5"/>
  <c r="J58" i="5" s="1"/>
  <c r="H74" i="5"/>
  <c r="J74" i="5" s="1"/>
  <c r="H90" i="5"/>
  <c r="J90" i="5" s="1"/>
  <c r="H106" i="5"/>
  <c r="J106" i="5" s="1"/>
  <c r="H122" i="5"/>
  <c r="J122" i="5" s="1"/>
  <c r="H138" i="5"/>
  <c r="J138" i="5" s="1"/>
  <c r="H154" i="5"/>
  <c r="J154" i="5" s="1"/>
  <c r="H170" i="5"/>
  <c r="J170" i="5" s="1"/>
  <c r="H186" i="5"/>
  <c r="J186" i="5" s="1"/>
  <c r="H202" i="5"/>
  <c r="J202" i="5" s="1"/>
  <c r="H218" i="5"/>
  <c r="J218" i="5" s="1"/>
  <c r="H234" i="5"/>
  <c r="J234" i="5" s="1"/>
  <c r="H250" i="5"/>
  <c r="J250" i="5" s="1"/>
  <c r="H39" i="5"/>
  <c r="J39" i="5" s="1"/>
  <c r="H55" i="5"/>
  <c r="J55" i="5" s="1"/>
  <c r="H71" i="5"/>
  <c r="J71" i="5" s="1"/>
  <c r="H87" i="5"/>
  <c r="J87" i="5" s="1"/>
  <c r="H103" i="5"/>
  <c r="J103" i="5" s="1"/>
  <c r="H119" i="5"/>
  <c r="J119" i="5" s="1"/>
  <c r="H135" i="5"/>
  <c r="J135" i="5" s="1"/>
  <c r="H151" i="5"/>
  <c r="J151" i="5" s="1"/>
  <c r="H167" i="5"/>
  <c r="J167" i="5" s="1"/>
  <c r="H183" i="5"/>
  <c r="J183" i="5" s="1"/>
  <c r="H199" i="5"/>
  <c r="J199" i="5" s="1"/>
  <c r="H215" i="5"/>
  <c r="J215" i="5" s="1"/>
  <c r="H231" i="5"/>
  <c r="J231" i="5" s="1"/>
  <c r="H247" i="5"/>
  <c r="J247" i="5" s="1"/>
  <c r="H17" i="5"/>
  <c r="J17" i="5" s="1"/>
  <c r="H33" i="5"/>
  <c r="J33" i="5" s="1"/>
  <c r="H49" i="5"/>
  <c r="J49" i="5" s="1"/>
  <c r="H65" i="5"/>
  <c r="J65" i="5" s="1"/>
  <c r="H81" i="5"/>
  <c r="J81" i="5" s="1"/>
  <c r="H97" i="5"/>
  <c r="J97" i="5" s="1"/>
  <c r="H113" i="5"/>
  <c r="J113" i="5" s="1"/>
  <c r="H129" i="5"/>
  <c r="J129" i="5" s="1"/>
  <c r="H145" i="5"/>
  <c r="J145" i="5" s="1"/>
  <c r="H161" i="5"/>
  <c r="J161" i="5" s="1"/>
  <c r="H177" i="5"/>
  <c r="J177" i="5" s="1"/>
  <c r="H193" i="5"/>
  <c r="J193" i="5" s="1"/>
  <c r="H209" i="5"/>
  <c r="J209" i="5" s="1"/>
  <c r="H225" i="5"/>
  <c r="J225" i="5" s="1"/>
  <c r="H241" i="5"/>
  <c r="J241" i="5" s="1"/>
  <c r="H14" i="5"/>
  <c r="J14" i="5" s="1"/>
  <c r="H30" i="5"/>
  <c r="J30" i="5" s="1"/>
  <c r="H46" i="5"/>
  <c r="J46" i="5" s="1"/>
  <c r="H62" i="5"/>
  <c r="J62" i="5" s="1"/>
  <c r="H78" i="5"/>
  <c r="J78" i="5" s="1"/>
  <c r="H94" i="5"/>
  <c r="J94" i="5" s="1"/>
  <c r="H110" i="5"/>
  <c r="J110" i="5" s="1"/>
  <c r="H126" i="5"/>
  <c r="J126" i="5" s="1"/>
  <c r="H142" i="5"/>
  <c r="J142" i="5" s="1"/>
  <c r="H158" i="5"/>
  <c r="J158" i="5" s="1"/>
  <c r="H174" i="5"/>
  <c r="J174" i="5" s="1"/>
  <c r="H190" i="5"/>
  <c r="J190" i="5" s="1"/>
  <c r="H206" i="5"/>
  <c r="J206" i="5" s="1"/>
  <c r="H222" i="5"/>
  <c r="J222" i="5" s="1"/>
  <c r="H238" i="5"/>
  <c r="J238" i="5" s="1"/>
  <c r="H251" i="5"/>
  <c r="J251" i="5" s="1"/>
  <c r="H8" i="5"/>
  <c r="J8" i="5" s="1"/>
  <c r="H24" i="5"/>
  <c r="J24" i="5" s="1"/>
  <c r="H40" i="5"/>
  <c r="J40" i="5" s="1"/>
  <c r="H56" i="5"/>
  <c r="J56" i="5" s="1"/>
  <c r="H72" i="5"/>
  <c r="J72" i="5" s="1"/>
  <c r="H88" i="5"/>
  <c r="J88" i="5" s="1"/>
  <c r="H104" i="5"/>
  <c r="J104" i="5" s="1"/>
  <c r="H120" i="5"/>
  <c r="J120" i="5" s="1"/>
  <c r="H136" i="5"/>
  <c r="J136" i="5" s="1"/>
  <c r="H152" i="5"/>
  <c r="J152" i="5" s="1"/>
  <c r="H168" i="5"/>
  <c r="J168" i="5" s="1"/>
  <c r="H184" i="5"/>
  <c r="J184" i="5" s="1"/>
  <c r="H200" i="5"/>
  <c r="J200" i="5" s="1"/>
  <c r="H216" i="5"/>
  <c r="J216" i="5" s="1"/>
  <c r="H232" i="5"/>
  <c r="J232" i="5" s="1"/>
  <c r="H248" i="5"/>
  <c r="J248" i="5" s="1"/>
  <c r="H5" i="5"/>
  <c r="J5" i="5" s="1"/>
  <c r="H21" i="5"/>
  <c r="J21" i="5" s="1"/>
  <c r="H37" i="5"/>
  <c r="J37" i="5" s="1"/>
  <c r="H53" i="5"/>
  <c r="J53" i="5" s="1"/>
  <c r="H69" i="5"/>
  <c r="J69" i="5" s="1"/>
  <c r="H85" i="5"/>
  <c r="J85" i="5" s="1"/>
  <c r="H101" i="5"/>
  <c r="J101" i="5" s="1"/>
  <c r="H117" i="5"/>
  <c r="J117" i="5" s="1"/>
  <c r="H133" i="5"/>
  <c r="J133" i="5" s="1"/>
  <c r="H149" i="5"/>
  <c r="J149" i="5" s="1"/>
  <c r="H165" i="5"/>
  <c r="J165" i="5" s="1"/>
  <c r="H181" i="5"/>
  <c r="J181" i="5" s="1"/>
  <c r="H197" i="5"/>
  <c r="J197" i="5" s="1"/>
  <c r="H213" i="5"/>
  <c r="J213" i="5" s="1"/>
  <c r="H229" i="5"/>
  <c r="J229" i="5" s="1"/>
  <c r="H245" i="5"/>
  <c r="J245" i="5" s="1"/>
  <c r="H235" i="5"/>
  <c r="J235" i="5" s="1"/>
  <c r="H18" i="5"/>
  <c r="J18" i="5" s="1"/>
  <c r="H34" i="5"/>
  <c r="J34" i="5" s="1"/>
  <c r="H50" i="5"/>
  <c r="J50" i="5" s="1"/>
  <c r="H66" i="5"/>
  <c r="J66" i="5" s="1"/>
  <c r="H82" i="5"/>
  <c r="J82" i="5" s="1"/>
  <c r="H98" i="5"/>
  <c r="J98" i="5" s="1"/>
  <c r="H114" i="5"/>
  <c r="J114" i="5" s="1"/>
  <c r="H130" i="5"/>
  <c r="J130" i="5" s="1"/>
  <c r="H146" i="5"/>
  <c r="J146" i="5" s="1"/>
  <c r="H162" i="5"/>
  <c r="J162" i="5" s="1"/>
  <c r="H178" i="5"/>
  <c r="J178" i="5" s="1"/>
  <c r="H194" i="5"/>
  <c r="J194" i="5" s="1"/>
  <c r="H210" i="5"/>
  <c r="J210" i="5" s="1"/>
  <c r="H226" i="5"/>
  <c r="J226" i="5" s="1"/>
  <c r="H242" i="5"/>
  <c r="J242" i="5" s="1"/>
  <c r="H15" i="5"/>
  <c r="J15" i="5" s="1"/>
  <c r="H31" i="5"/>
  <c r="J31" i="5" s="1"/>
  <c r="H47" i="5"/>
  <c r="J47" i="5" s="1"/>
  <c r="H63" i="5"/>
  <c r="J63" i="5" s="1"/>
  <c r="H79" i="5"/>
  <c r="J79" i="5" s="1"/>
  <c r="H95" i="5"/>
  <c r="J95" i="5" s="1"/>
  <c r="H111" i="5"/>
  <c r="J111" i="5" s="1"/>
  <c r="H127" i="5"/>
  <c r="J127" i="5" s="1"/>
  <c r="H143" i="5"/>
  <c r="J143" i="5" s="1"/>
  <c r="H159" i="5"/>
  <c r="J159" i="5" s="1"/>
  <c r="H175" i="5"/>
  <c r="J175" i="5" s="1"/>
  <c r="H191" i="5"/>
  <c r="J191" i="5" s="1"/>
  <c r="H207" i="5"/>
  <c r="J207" i="5" s="1"/>
  <c r="H223" i="5"/>
  <c r="J223" i="5" s="1"/>
  <c r="H239" i="5"/>
  <c r="J239" i="5" s="1"/>
  <c r="H249" i="5"/>
  <c r="J249" i="5" s="1"/>
  <c r="H6" i="5"/>
  <c r="J6" i="5" s="1"/>
  <c r="H22" i="5"/>
  <c r="J22" i="5" s="1"/>
  <c r="H38" i="5"/>
  <c r="J38" i="5" s="1"/>
  <c r="H54" i="5"/>
  <c r="J54" i="5" s="1"/>
  <c r="H70" i="5"/>
  <c r="J70" i="5" s="1"/>
  <c r="H86" i="5"/>
  <c r="J86" i="5" s="1"/>
  <c r="H102" i="5"/>
  <c r="J102" i="5" s="1"/>
  <c r="H118" i="5"/>
  <c r="J118" i="5" s="1"/>
  <c r="H134" i="5"/>
  <c r="J134" i="5" s="1"/>
  <c r="H150" i="5"/>
  <c r="J150" i="5" s="1"/>
  <c r="H166" i="5"/>
  <c r="J166" i="5" s="1"/>
  <c r="H182" i="5"/>
  <c r="J182" i="5" s="1"/>
  <c r="H198" i="5"/>
  <c r="J198" i="5" s="1"/>
  <c r="H214" i="5"/>
  <c r="J214" i="5" s="1"/>
  <c r="H230" i="5"/>
  <c r="J230" i="5" s="1"/>
  <c r="K230" i="5" s="1"/>
  <c r="K182" i="11" l="1"/>
  <c r="K54" i="11"/>
  <c r="K106" i="11"/>
  <c r="K90" i="11"/>
  <c r="K126" i="1"/>
  <c r="K228" i="1"/>
  <c r="K161" i="1"/>
  <c r="K145" i="1"/>
  <c r="K94" i="1"/>
  <c r="K81" i="1"/>
  <c r="K21" i="1"/>
  <c r="K55" i="1"/>
  <c r="K209" i="1"/>
  <c r="K97" i="1"/>
  <c r="K75" i="1"/>
  <c r="K74" i="11"/>
  <c r="K202" i="11"/>
  <c r="K122" i="11"/>
  <c r="K221" i="11"/>
  <c r="K215" i="11"/>
  <c r="K87" i="11"/>
  <c r="K205" i="11"/>
  <c r="K157" i="11"/>
  <c r="K20" i="11"/>
  <c r="K77" i="11"/>
  <c r="K210" i="11"/>
  <c r="K82" i="11"/>
  <c r="K216" i="11"/>
  <c r="K88" i="11"/>
  <c r="K222" i="11"/>
  <c r="K94" i="11"/>
  <c r="K209" i="11"/>
  <c r="K81" i="11"/>
  <c r="K189" i="11"/>
  <c r="K61" i="11"/>
  <c r="K208" i="11"/>
  <c r="K198" i="11"/>
  <c r="K70" i="11"/>
  <c r="K193" i="11"/>
  <c r="K173" i="11"/>
  <c r="K175" i="11"/>
  <c r="K47" i="11"/>
  <c r="K162" i="11"/>
  <c r="K34" i="11"/>
  <c r="K181" i="11"/>
  <c r="K53" i="11"/>
  <c r="K168" i="11"/>
  <c r="K40" i="11"/>
  <c r="K174" i="11"/>
  <c r="K46" i="11"/>
  <c r="K161" i="11"/>
  <c r="K33" i="11"/>
  <c r="K42" i="11"/>
  <c r="K141" i="11"/>
  <c r="K13" i="11"/>
  <c r="K150" i="11"/>
  <c r="K22" i="11"/>
  <c r="K171" i="11"/>
  <c r="K43" i="11"/>
  <c r="K135" i="11"/>
  <c r="K7" i="11"/>
  <c r="K145" i="11"/>
  <c r="K17" i="11"/>
  <c r="K154" i="11"/>
  <c r="K218" i="11"/>
  <c r="K25" i="11"/>
  <c r="K36" i="11"/>
  <c r="K134" i="11"/>
  <c r="K6" i="11"/>
  <c r="K137" i="11"/>
  <c r="K9" i="11"/>
  <c r="K143" i="11"/>
  <c r="K15" i="11"/>
  <c r="K155" i="11"/>
  <c r="K27" i="11"/>
  <c r="K148" i="11"/>
  <c r="K247" i="11"/>
  <c r="K119" i="11"/>
  <c r="K140" i="11"/>
  <c r="K165" i="11"/>
  <c r="K252" i="11"/>
  <c r="K124" i="11"/>
  <c r="K130" i="11"/>
  <c r="K3" i="11"/>
  <c r="K149" i="11"/>
  <c r="K21" i="11"/>
  <c r="K136" i="11"/>
  <c r="K8" i="11"/>
  <c r="K142" i="11"/>
  <c r="K14" i="11"/>
  <c r="K129" i="11"/>
  <c r="K12" i="11"/>
  <c r="K118" i="11"/>
  <c r="K249" i="11"/>
  <c r="K121" i="11"/>
  <c r="K127" i="11"/>
  <c r="K139" i="11"/>
  <c r="K11" i="11"/>
  <c r="K132" i="11"/>
  <c r="K231" i="11"/>
  <c r="K103" i="11"/>
  <c r="K28" i="11"/>
  <c r="K159" i="11"/>
  <c r="K146" i="11"/>
  <c r="K236" i="11"/>
  <c r="K108" i="11"/>
  <c r="K242" i="11"/>
  <c r="K114" i="11"/>
  <c r="K133" i="11"/>
  <c r="K248" i="11"/>
  <c r="K120" i="11"/>
  <c r="K126" i="11"/>
  <c r="K241" i="11"/>
  <c r="K113" i="11"/>
  <c r="K152" i="11"/>
  <c r="K230" i="11"/>
  <c r="K102" i="11"/>
  <c r="K233" i="11"/>
  <c r="K105" i="11"/>
  <c r="K239" i="11"/>
  <c r="K111" i="11"/>
  <c r="K251" i="11"/>
  <c r="K123" i="11"/>
  <c r="K244" i="11"/>
  <c r="K116" i="11"/>
  <c r="K220" i="11"/>
  <c r="K92" i="11"/>
  <c r="K226" i="11"/>
  <c r="K98" i="11"/>
  <c r="K245" i="11"/>
  <c r="K117" i="11"/>
  <c r="K232" i="11"/>
  <c r="K104" i="11"/>
  <c r="K238" i="11"/>
  <c r="K110" i="11"/>
  <c r="K225" i="11"/>
  <c r="K97" i="11"/>
  <c r="K31" i="11"/>
  <c r="K24" i="11"/>
  <c r="K214" i="11"/>
  <c r="K86" i="11"/>
  <c r="K217" i="11"/>
  <c r="K89" i="11"/>
  <c r="K223" i="11"/>
  <c r="K95" i="11"/>
  <c r="K235" i="11"/>
  <c r="K107" i="11"/>
  <c r="K228" i="11"/>
  <c r="K100" i="11"/>
  <c r="K199" i="11"/>
  <c r="K71" i="11"/>
  <c r="K204" i="11"/>
  <c r="K76" i="11"/>
  <c r="K229" i="11"/>
  <c r="K101" i="11"/>
  <c r="K158" i="11"/>
  <c r="K201" i="11"/>
  <c r="K73" i="11"/>
  <c r="K207" i="11"/>
  <c r="K79" i="11"/>
  <c r="K219" i="11"/>
  <c r="K91" i="11"/>
  <c r="K212" i="11"/>
  <c r="K84" i="11"/>
  <c r="K183" i="11"/>
  <c r="K55" i="11"/>
  <c r="K164" i="11"/>
  <c r="K18" i="11"/>
  <c r="K37" i="11"/>
  <c r="K188" i="11"/>
  <c r="K60" i="11"/>
  <c r="K194" i="11"/>
  <c r="K66" i="11"/>
  <c r="K213" i="11"/>
  <c r="K85" i="11"/>
  <c r="K200" i="11"/>
  <c r="K72" i="11"/>
  <c r="K206" i="11"/>
  <c r="K78" i="11"/>
  <c r="K65" i="11"/>
  <c r="K185" i="11"/>
  <c r="K57" i="11"/>
  <c r="K191" i="11"/>
  <c r="K63" i="11"/>
  <c r="K203" i="11"/>
  <c r="K75" i="11"/>
  <c r="K196" i="11"/>
  <c r="K68" i="11"/>
  <c r="K167" i="11"/>
  <c r="K39" i="11"/>
  <c r="K156" i="11"/>
  <c r="K153" i="11"/>
  <c r="K30" i="11"/>
  <c r="K172" i="11"/>
  <c r="K44" i="11"/>
  <c r="K178" i="11"/>
  <c r="K50" i="11"/>
  <c r="K197" i="11"/>
  <c r="K69" i="11"/>
  <c r="K184" i="11"/>
  <c r="K56" i="11"/>
  <c r="K190" i="11"/>
  <c r="K62" i="11"/>
  <c r="K177" i="11"/>
  <c r="K49" i="11"/>
  <c r="K166" i="11"/>
  <c r="K38" i="11"/>
  <c r="K169" i="11"/>
  <c r="K41" i="11"/>
  <c r="K187" i="11"/>
  <c r="K59" i="11"/>
  <c r="K180" i="11"/>
  <c r="K52" i="11"/>
  <c r="K151" i="11"/>
  <c r="K23" i="11"/>
  <c r="K63" i="1"/>
  <c r="K73" i="1"/>
  <c r="K232" i="1"/>
  <c r="K86" i="1"/>
  <c r="K112" i="1"/>
  <c r="K24" i="1"/>
  <c r="K141" i="1"/>
  <c r="K20" i="1"/>
  <c r="K36" i="1"/>
  <c r="K181" i="1"/>
  <c r="K124" i="1"/>
  <c r="K104" i="1"/>
  <c r="K173" i="1"/>
  <c r="K17" i="1"/>
  <c r="K177" i="1"/>
  <c r="K134" i="1"/>
  <c r="K147" i="1"/>
  <c r="K164" i="1"/>
  <c r="K101" i="1"/>
  <c r="K18" i="1"/>
  <c r="K139" i="1"/>
  <c r="K76" i="1"/>
  <c r="K159" i="1"/>
  <c r="K154" i="1"/>
  <c r="K3" i="1"/>
  <c r="K229" i="1"/>
  <c r="K56" i="1"/>
  <c r="K129" i="1"/>
  <c r="K133" i="1"/>
  <c r="K241" i="1"/>
  <c r="K113" i="1"/>
  <c r="K138" i="1"/>
  <c r="K114" i="1"/>
  <c r="K95" i="1"/>
  <c r="K28" i="1"/>
  <c r="K234" i="1"/>
  <c r="K187" i="1"/>
  <c r="K249" i="1"/>
  <c r="K103" i="1"/>
  <c r="K252" i="1"/>
  <c r="K88" i="1"/>
  <c r="K117" i="1"/>
  <c r="K29" i="1"/>
  <c r="K213" i="1"/>
  <c r="K163" i="1"/>
  <c r="K157" i="1"/>
  <c r="K149" i="1"/>
  <c r="K190" i="1"/>
  <c r="K207" i="1"/>
  <c r="K185" i="1"/>
  <c r="K179" i="1"/>
  <c r="K14" i="1"/>
  <c r="K160" i="1"/>
  <c r="K225" i="1"/>
  <c r="K188" i="1"/>
  <c r="K201" i="1"/>
  <c r="K195" i="1"/>
  <c r="K12" i="1"/>
  <c r="K10" i="1"/>
  <c r="K69" i="1"/>
  <c r="K90" i="1"/>
  <c r="K72" i="1"/>
  <c r="K204" i="1"/>
  <c r="K198" i="1"/>
  <c r="K224" i="1"/>
  <c r="K60" i="1"/>
  <c r="K65" i="1"/>
  <c r="K68" i="1"/>
  <c r="K123" i="1"/>
  <c r="K214" i="1"/>
  <c r="K240" i="1"/>
  <c r="K193" i="1"/>
  <c r="K52" i="1"/>
  <c r="K61" i="1"/>
  <c r="K47" i="1"/>
  <c r="K119" i="1"/>
  <c r="K143" i="1"/>
  <c r="K223" i="1"/>
  <c r="K236" i="1"/>
  <c r="K91" i="1"/>
  <c r="K43" i="1"/>
  <c r="K87" i="1"/>
  <c r="K39" i="1"/>
  <c r="K34" i="1"/>
  <c r="K109" i="1"/>
  <c r="K251" i="1"/>
  <c r="K6" i="1"/>
  <c r="K19" i="1"/>
  <c r="K32" i="1"/>
  <c r="K40" i="1"/>
  <c r="K120" i="1"/>
  <c r="K247" i="1"/>
  <c r="K186" i="1"/>
  <c r="K30" i="1"/>
  <c r="K203" i="1"/>
  <c r="K196" i="1"/>
  <c r="K178" i="1"/>
  <c r="K48" i="1"/>
  <c r="K110" i="1"/>
  <c r="K212" i="1"/>
  <c r="K155" i="1"/>
  <c r="K26" i="1"/>
  <c r="K85" i="1"/>
  <c r="K194" i="1"/>
  <c r="K100" i="1"/>
  <c r="K171" i="1"/>
  <c r="K31" i="1"/>
  <c r="K82" i="1"/>
  <c r="K180" i="1"/>
  <c r="K244" i="1"/>
  <c r="K77" i="1"/>
  <c r="K165" i="1"/>
  <c r="K59" i="1"/>
  <c r="K107" i="1"/>
  <c r="K136" i="1"/>
  <c r="K226" i="1"/>
  <c r="K83" i="1"/>
  <c r="K96" i="1"/>
  <c r="K221" i="1"/>
  <c r="K27" i="1"/>
  <c r="K78" i="1"/>
  <c r="K199" i="1"/>
  <c r="K135" i="1"/>
  <c r="K218" i="1"/>
  <c r="K50" i="1"/>
  <c r="K93" i="1"/>
  <c r="K106" i="1"/>
  <c r="K242" i="1"/>
  <c r="K105" i="1"/>
  <c r="K99" i="1"/>
  <c r="K23" i="1"/>
  <c r="K74" i="1"/>
  <c r="K151" i="1"/>
  <c r="K108" i="1"/>
  <c r="K115" i="1"/>
  <c r="K206" i="1"/>
  <c r="K167" i="1"/>
  <c r="K125" i="1"/>
  <c r="K205" i="1"/>
  <c r="K191" i="1"/>
  <c r="K46" i="5"/>
  <c r="K173" i="5"/>
  <c r="K202" i="5"/>
  <c r="K187" i="5"/>
  <c r="K213" i="5"/>
  <c r="K189" i="5"/>
  <c r="K185" i="5"/>
  <c r="K204" i="5"/>
  <c r="K196" i="5"/>
  <c r="K12" i="5"/>
  <c r="K215" i="5"/>
  <c r="K49" i="5"/>
  <c r="K56" i="5"/>
  <c r="K18" i="5"/>
  <c r="K31" i="5"/>
  <c r="K44" i="5"/>
  <c r="K41" i="5"/>
  <c r="K32" i="5"/>
  <c r="K231" i="5"/>
  <c r="K76" i="5"/>
  <c r="K64" i="5"/>
  <c r="K227" i="5"/>
  <c r="K7" i="5"/>
  <c r="K57" i="5"/>
  <c r="K14" i="5"/>
  <c r="K247" i="5"/>
  <c r="K91" i="5"/>
  <c r="K68" i="5"/>
  <c r="K96" i="5"/>
  <c r="K54" i="5"/>
  <c r="K39" i="5"/>
  <c r="K139" i="5"/>
  <c r="K124" i="5"/>
  <c r="K121" i="5"/>
  <c r="K5" i="5"/>
  <c r="K218" i="5"/>
  <c r="K116" i="5"/>
  <c r="K188" i="5"/>
  <c r="K125" i="5"/>
  <c r="K220" i="5"/>
  <c r="K36" i="5"/>
  <c r="K228" i="5"/>
  <c r="K244" i="5"/>
  <c r="K147" i="5"/>
  <c r="K222" i="5"/>
  <c r="K211" i="5"/>
  <c r="K190" i="5"/>
  <c r="K74" i="5"/>
  <c r="K199" i="5"/>
  <c r="K33" i="5"/>
  <c r="K43" i="5"/>
  <c r="K40" i="5"/>
  <c r="K3" i="5"/>
  <c r="K15" i="5"/>
  <c r="K28" i="5"/>
  <c r="K25" i="5"/>
  <c r="K157" i="5"/>
  <c r="K165" i="5"/>
  <c r="K78" i="5"/>
  <c r="K150" i="5"/>
  <c r="K65" i="5"/>
  <c r="K75" i="5"/>
  <c r="K72" i="5"/>
  <c r="K34" i="5"/>
  <c r="K47" i="5"/>
  <c r="K138" i="5"/>
  <c r="K71" i="5"/>
  <c r="K37" i="5"/>
  <c r="K181" i="5"/>
  <c r="K149" i="5"/>
  <c r="K154" i="5"/>
  <c r="K81" i="5"/>
  <c r="K88" i="5"/>
  <c r="K50" i="5"/>
  <c r="K63" i="5"/>
  <c r="K73" i="5"/>
  <c r="K38" i="5"/>
  <c r="K97" i="5"/>
  <c r="K104" i="5"/>
  <c r="K66" i="5"/>
  <c r="K79" i="5"/>
  <c r="K89" i="5"/>
  <c r="K20" i="5"/>
  <c r="K55" i="5"/>
  <c r="K106" i="5"/>
  <c r="K53" i="5"/>
  <c r="K22" i="5"/>
  <c r="K186" i="5"/>
  <c r="K84" i="5"/>
  <c r="K113" i="5"/>
  <c r="K123" i="5"/>
  <c r="K120" i="5"/>
  <c r="K82" i="5"/>
  <c r="K95" i="5"/>
  <c r="K105" i="5"/>
  <c r="K62" i="5"/>
  <c r="K238" i="5"/>
  <c r="K182" i="5"/>
  <c r="K90" i="5"/>
  <c r="K129" i="5"/>
  <c r="K136" i="5"/>
  <c r="K98" i="5"/>
  <c r="K111" i="5"/>
  <c r="K112" i="5"/>
  <c r="K30" i="5"/>
  <c r="K174" i="5"/>
  <c r="K117" i="5"/>
  <c r="K145" i="5"/>
  <c r="K152" i="5"/>
  <c r="K114" i="5"/>
  <c r="K127" i="5"/>
  <c r="K137" i="5"/>
  <c r="K128" i="5"/>
  <c r="K133" i="5"/>
  <c r="K234" i="5"/>
  <c r="K132" i="5"/>
  <c r="K161" i="5"/>
  <c r="K171" i="5"/>
  <c r="K168" i="5"/>
  <c r="K130" i="5"/>
  <c r="K143" i="5"/>
  <c r="K144" i="5"/>
  <c r="K198" i="5"/>
  <c r="K166" i="5"/>
  <c r="K142" i="5"/>
  <c r="K61" i="5"/>
  <c r="K179" i="5"/>
  <c r="K250" i="5"/>
  <c r="K148" i="5"/>
  <c r="K177" i="5"/>
  <c r="K184" i="5"/>
  <c r="K146" i="5"/>
  <c r="K159" i="5"/>
  <c r="K169" i="5"/>
  <c r="K160" i="5"/>
  <c r="K205" i="5"/>
  <c r="K101" i="5"/>
  <c r="K134" i="5"/>
  <c r="K158" i="5"/>
  <c r="K103" i="5"/>
  <c r="K193" i="5"/>
  <c r="K200" i="5"/>
  <c r="K162" i="5"/>
  <c r="K175" i="5"/>
  <c r="K176" i="5"/>
  <c r="K87" i="5"/>
  <c r="K94" i="5"/>
  <c r="K85" i="5"/>
  <c r="K119" i="5"/>
  <c r="K180" i="5"/>
  <c r="K209" i="5"/>
  <c r="K219" i="5"/>
  <c r="K216" i="5"/>
  <c r="K178" i="5"/>
  <c r="K191" i="5"/>
  <c r="K201" i="5"/>
  <c r="K192" i="5"/>
  <c r="K58" i="5"/>
  <c r="K126" i="5"/>
  <c r="K52" i="5"/>
  <c r="K135" i="5"/>
  <c r="K225" i="5"/>
  <c r="K235" i="5"/>
  <c r="K232" i="5"/>
  <c r="K194" i="5"/>
  <c r="K207" i="5"/>
  <c r="K217" i="5"/>
  <c r="K208" i="5"/>
  <c r="K118" i="5"/>
  <c r="K110" i="5"/>
  <c r="K69" i="5"/>
  <c r="K6" i="5"/>
  <c r="K122" i="5"/>
  <c r="K21" i="5"/>
  <c r="K151" i="5"/>
  <c r="K212" i="5"/>
  <c r="K241" i="5"/>
  <c r="K251" i="5"/>
  <c r="K248" i="5"/>
  <c r="K210" i="5"/>
  <c r="K223" i="5"/>
  <c r="K233" i="5"/>
  <c r="K224" i="5"/>
  <c r="K206" i="5"/>
  <c r="K102" i="5"/>
  <c r="K109" i="5"/>
  <c r="K237" i="5"/>
  <c r="K167" i="5"/>
  <c r="K11" i="5"/>
  <c r="K8" i="5"/>
  <c r="K229" i="5"/>
  <c r="K226" i="5"/>
  <c r="K239" i="5"/>
  <c r="K252" i="5"/>
  <c r="K249" i="5"/>
  <c r="K240" i="5"/>
  <c r="K93" i="5"/>
  <c r="K70" i="5"/>
  <c r="K197" i="5"/>
  <c r="K42" i="5"/>
  <c r="K221" i="5"/>
  <c r="K214" i="5"/>
  <c r="K4" i="5"/>
  <c r="K183" i="5"/>
  <c r="K27" i="5"/>
  <c r="K24" i="5"/>
  <c r="K245" i="5"/>
  <c r="K242" i="5"/>
  <c r="K9" i="5"/>
  <c r="K243" i="5"/>
  <c r="K86" i="5"/>
  <c r="L3" i="11" l="1"/>
  <c r="M3" i="11" s="1"/>
  <c r="L3" i="1"/>
  <c r="M3" i="1" s="1"/>
  <c r="L3" i="5"/>
  <c r="M3" i="5" s="1"/>
  <c r="I3" i="4" l="1"/>
  <c r="G3" i="4"/>
  <c r="H4" i="4" s="1"/>
  <c r="E3" i="4"/>
  <c r="C3" i="4"/>
  <c r="D5" i="4" s="1"/>
  <c r="F5" i="4" s="1"/>
  <c r="J4" i="4" l="1"/>
  <c r="H225" i="4"/>
  <c r="J225" i="4" s="1"/>
  <c r="H193" i="4"/>
  <c r="J193" i="4" s="1"/>
  <c r="H161" i="4"/>
  <c r="J161" i="4" s="1"/>
  <c r="H115" i="4"/>
  <c r="J115" i="4" s="1"/>
  <c r="H51" i="4"/>
  <c r="J51" i="4" s="1"/>
  <c r="H251" i="4"/>
  <c r="J251" i="4" s="1"/>
  <c r="H219" i="4"/>
  <c r="J219" i="4" s="1"/>
  <c r="H187" i="4"/>
  <c r="J187" i="4" s="1"/>
  <c r="H155" i="4"/>
  <c r="J155" i="4" s="1"/>
  <c r="H107" i="4"/>
  <c r="J107" i="4" s="1"/>
  <c r="H46" i="4"/>
  <c r="J46" i="4" s="1"/>
  <c r="H249" i="4"/>
  <c r="J249" i="4" s="1"/>
  <c r="H217" i="4"/>
  <c r="J217" i="4" s="1"/>
  <c r="H185" i="4"/>
  <c r="J185" i="4" s="1"/>
  <c r="H153" i="4"/>
  <c r="J153" i="4" s="1"/>
  <c r="H99" i="4"/>
  <c r="J99" i="4" s="1"/>
  <c r="H43" i="4"/>
  <c r="J43" i="4" s="1"/>
  <c r="H233" i="4"/>
  <c r="J233" i="4" s="1"/>
  <c r="H201" i="4"/>
  <c r="J201" i="4" s="1"/>
  <c r="H169" i="4"/>
  <c r="J169" i="4" s="1"/>
  <c r="H131" i="4"/>
  <c r="J131" i="4" s="1"/>
  <c r="H67" i="4"/>
  <c r="J67" i="4" s="1"/>
  <c r="H11" i="4"/>
  <c r="J11" i="4" s="1"/>
  <c r="H35" i="4"/>
  <c r="J35" i="4" s="1"/>
  <c r="H227" i="4"/>
  <c r="J227" i="4" s="1"/>
  <c r="H195" i="4"/>
  <c r="J195" i="4" s="1"/>
  <c r="H163" i="4"/>
  <c r="J163" i="4" s="1"/>
  <c r="H123" i="4"/>
  <c r="J123" i="4" s="1"/>
  <c r="H59" i="4"/>
  <c r="J59" i="4" s="1"/>
  <c r="H243" i="4"/>
  <c r="J243" i="4" s="1"/>
  <c r="H211" i="4"/>
  <c r="J211" i="4" s="1"/>
  <c r="H179" i="4"/>
  <c r="J179" i="4" s="1"/>
  <c r="H147" i="4"/>
  <c r="J147" i="4" s="1"/>
  <c r="H91" i="4"/>
  <c r="J91" i="4" s="1"/>
  <c r="H241" i="4"/>
  <c r="J241" i="4" s="1"/>
  <c r="H209" i="4"/>
  <c r="J209" i="4" s="1"/>
  <c r="H177" i="4"/>
  <c r="J177" i="4" s="1"/>
  <c r="H145" i="4"/>
  <c r="J145" i="4" s="1"/>
  <c r="H83" i="4"/>
  <c r="J83" i="4" s="1"/>
  <c r="H27" i="4"/>
  <c r="J27" i="4" s="1"/>
  <c r="H235" i="4"/>
  <c r="J235" i="4" s="1"/>
  <c r="H203" i="4"/>
  <c r="J203" i="4" s="1"/>
  <c r="H171" i="4"/>
  <c r="J171" i="4" s="1"/>
  <c r="H139" i="4"/>
  <c r="J139" i="4" s="1"/>
  <c r="H75" i="4"/>
  <c r="J75" i="4" s="1"/>
  <c r="H19" i="4"/>
  <c r="J19" i="4" s="1"/>
  <c r="H250" i="4"/>
  <c r="J250" i="4" s="1"/>
  <c r="H242" i="4"/>
  <c r="J242" i="4" s="1"/>
  <c r="H234" i="4"/>
  <c r="J234" i="4" s="1"/>
  <c r="H226" i="4"/>
  <c r="J226" i="4" s="1"/>
  <c r="H218" i="4"/>
  <c r="J218" i="4" s="1"/>
  <c r="H210" i="4"/>
  <c r="J210" i="4" s="1"/>
  <c r="H202" i="4"/>
  <c r="J202" i="4" s="1"/>
  <c r="H194" i="4"/>
  <c r="J194" i="4" s="1"/>
  <c r="H186" i="4"/>
  <c r="J186" i="4" s="1"/>
  <c r="H178" i="4"/>
  <c r="J178" i="4" s="1"/>
  <c r="H170" i="4"/>
  <c r="J170" i="4" s="1"/>
  <c r="H162" i="4"/>
  <c r="J162" i="4" s="1"/>
  <c r="H154" i="4"/>
  <c r="J154" i="4" s="1"/>
  <c r="H146" i="4"/>
  <c r="J146" i="4" s="1"/>
  <c r="H138" i="4"/>
  <c r="J138" i="4" s="1"/>
  <c r="H130" i="4"/>
  <c r="J130" i="4" s="1"/>
  <c r="H122" i="4"/>
  <c r="J122" i="4" s="1"/>
  <c r="H114" i="4"/>
  <c r="J114" i="4" s="1"/>
  <c r="H106" i="4"/>
  <c r="J106" i="4" s="1"/>
  <c r="H98" i="4"/>
  <c r="J98" i="4" s="1"/>
  <c r="H90" i="4"/>
  <c r="J90" i="4" s="1"/>
  <c r="H82" i="4"/>
  <c r="J82" i="4" s="1"/>
  <c r="H74" i="4"/>
  <c r="J74" i="4" s="1"/>
  <c r="H66" i="4"/>
  <c r="J66" i="4" s="1"/>
  <c r="H58" i="4"/>
  <c r="J58" i="4" s="1"/>
  <c r="H50" i="4"/>
  <c r="J50" i="4" s="1"/>
  <c r="H42" i="4"/>
  <c r="J42" i="4" s="1"/>
  <c r="H34" i="4"/>
  <c r="J34" i="4" s="1"/>
  <c r="H26" i="4"/>
  <c r="J26" i="4" s="1"/>
  <c r="H18" i="4"/>
  <c r="J18" i="4" s="1"/>
  <c r="H10" i="4"/>
  <c r="J10" i="4" s="1"/>
  <c r="H248" i="4"/>
  <c r="J248" i="4" s="1"/>
  <c r="H240" i="4"/>
  <c r="J240" i="4" s="1"/>
  <c r="H232" i="4"/>
  <c r="J232" i="4" s="1"/>
  <c r="H224" i="4"/>
  <c r="J224" i="4" s="1"/>
  <c r="H216" i="4"/>
  <c r="J216" i="4" s="1"/>
  <c r="H208" i="4"/>
  <c r="J208" i="4" s="1"/>
  <c r="H200" i="4"/>
  <c r="J200" i="4" s="1"/>
  <c r="H192" i="4"/>
  <c r="J192" i="4" s="1"/>
  <c r="H184" i="4"/>
  <c r="J184" i="4" s="1"/>
  <c r="H176" i="4"/>
  <c r="J176" i="4" s="1"/>
  <c r="H168" i="4"/>
  <c r="J168" i="4" s="1"/>
  <c r="H160" i="4"/>
  <c r="J160" i="4" s="1"/>
  <c r="H152" i="4"/>
  <c r="J152" i="4" s="1"/>
  <c r="H144" i="4"/>
  <c r="J144" i="4" s="1"/>
  <c r="H136" i="4"/>
  <c r="J136" i="4" s="1"/>
  <c r="H128" i="4"/>
  <c r="J128" i="4" s="1"/>
  <c r="H120" i="4"/>
  <c r="J120" i="4" s="1"/>
  <c r="H112" i="4"/>
  <c r="J112" i="4" s="1"/>
  <c r="H104" i="4"/>
  <c r="J104" i="4" s="1"/>
  <c r="H96" i="4"/>
  <c r="J96" i="4" s="1"/>
  <c r="H88" i="4"/>
  <c r="J88" i="4" s="1"/>
  <c r="H80" i="4"/>
  <c r="J80" i="4" s="1"/>
  <c r="H72" i="4"/>
  <c r="J72" i="4" s="1"/>
  <c r="H64" i="4"/>
  <c r="J64" i="4" s="1"/>
  <c r="H56" i="4"/>
  <c r="J56" i="4" s="1"/>
  <c r="H48" i="4"/>
  <c r="J48" i="4" s="1"/>
  <c r="H40" i="4"/>
  <c r="J40" i="4" s="1"/>
  <c r="H32" i="4"/>
  <c r="J32" i="4" s="1"/>
  <c r="H24" i="4"/>
  <c r="J24" i="4" s="1"/>
  <c r="H16" i="4"/>
  <c r="J16" i="4" s="1"/>
  <c r="H8" i="4"/>
  <c r="J8" i="4" s="1"/>
  <c r="H113" i="4"/>
  <c r="J113" i="4" s="1"/>
  <c r="H247" i="4"/>
  <c r="J247" i="4" s="1"/>
  <c r="H239" i="4"/>
  <c r="J239" i="4" s="1"/>
  <c r="H231" i="4"/>
  <c r="J231" i="4" s="1"/>
  <c r="H223" i="4"/>
  <c r="J223" i="4" s="1"/>
  <c r="H215" i="4"/>
  <c r="J215" i="4" s="1"/>
  <c r="H207" i="4"/>
  <c r="J207" i="4" s="1"/>
  <c r="H199" i="4"/>
  <c r="J199" i="4" s="1"/>
  <c r="H191" i="4"/>
  <c r="J191" i="4" s="1"/>
  <c r="H183" i="4"/>
  <c r="J183" i="4" s="1"/>
  <c r="H175" i="4"/>
  <c r="J175" i="4" s="1"/>
  <c r="H167" i="4"/>
  <c r="J167" i="4" s="1"/>
  <c r="H159" i="4"/>
  <c r="J159" i="4" s="1"/>
  <c r="H151" i="4"/>
  <c r="J151" i="4" s="1"/>
  <c r="H143" i="4"/>
  <c r="J143" i="4" s="1"/>
  <c r="H135" i="4"/>
  <c r="J135" i="4" s="1"/>
  <c r="H127" i="4"/>
  <c r="J127" i="4" s="1"/>
  <c r="H119" i="4"/>
  <c r="J119" i="4" s="1"/>
  <c r="H111" i="4"/>
  <c r="J111" i="4" s="1"/>
  <c r="H103" i="4"/>
  <c r="J103" i="4" s="1"/>
  <c r="H95" i="4"/>
  <c r="J95" i="4" s="1"/>
  <c r="H87" i="4"/>
  <c r="J87" i="4" s="1"/>
  <c r="H79" i="4"/>
  <c r="J79" i="4" s="1"/>
  <c r="H71" i="4"/>
  <c r="J71" i="4" s="1"/>
  <c r="H63" i="4"/>
  <c r="J63" i="4" s="1"/>
  <c r="H55" i="4"/>
  <c r="J55" i="4" s="1"/>
  <c r="H47" i="4"/>
  <c r="J47" i="4" s="1"/>
  <c r="H39" i="4"/>
  <c r="J39" i="4" s="1"/>
  <c r="H31" i="4"/>
  <c r="J31" i="4" s="1"/>
  <c r="H23" i="4"/>
  <c r="J23" i="4" s="1"/>
  <c r="H15" i="4"/>
  <c r="J15" i="4" s="1"/>
  <c r="H7" i="4"/>
  <c r="J7" i="4" s="1"/>
  <c r="H38" i="4"/>
  <c r="J38" i="4" s="1"/>
  <c r="H30" i="4"/>
  <c r="J30" i="4" s="1"/>
  <c r="H22" i="4"/>
  <c r="J22" i="4" s="1"/>
  <c r="H14" i="4"/>
  <c r="J14" i="4" s="1"/>
  <c r="H6" i="4"/>
  <c r="J6" i="4" s="1"/>
  <c r="H238" i="4"/>
  <c r="J238" i="4" s="1"/>
  <c r="H222" i="4"/>
  <c r="J222" i="4" s="1"/>
  <c r="H206" i="4"/>
  <c r="J206" i="4" s="1"/>
  <c r="H190" i="4"/>
  <c r="J190" i="4" s="1"/>
  <c r="H174" i="4"/>
  <c r="J174" i="4" s="1"/>
  <c r="H158" i="4"/>
  <c r="J158" i="4" s="1"/>
  <c r="H142" i="4"/>
  <c r="J142" i="4" s="1"/>
  <c r="H126" i="4"/>
  <c r="J126" i="4" s="1"/>
  <c r="H110" i="4"/>
  <c r="J110" i="4" s="1"/>
  <c r="H94" i="4"/>
  <c r="J94" i="4" s="1"/>
  <c r="H78" i="4"/>
  <c r="J78" i="4" s="1"/>
  <c r="H62" i="4"/>
  <c r="J62" i="4" s="1"/>
  <c r="H3" i="4"/>
  <c r="J3" i="4" s="1"/>
  <c r="H245" i="4"/>
  <c r="J245" i="4" s="1"/>
  <c r="H237" i="4"/>
  <c r="J237" i="4" s="1"/>
  <c r="H229" i="4"/>
  <c r="J229" i="4" s="1"/>
  <c r="H221" i="4"/>
  <c r="J221" i="4" s="1"/>
  <c r="H213" i="4"/>
  <c r="J213" i="4" s="1"/>
  <c r="H205" i="4"/>
  <c r="J205" i="4" s="1"/>
  <c r="H197" i="4"/>
  <c r="J197" i="4" s="1"/>
  <c r="H189" i="4"/>
  <c r="J189" i="4" s="1"/>
  <c r="H181" i="4"/>
  <c r="J181" i="4" s="1"/>
  <c r="H173" i="4"/>
  <c r="J173" i="4" s="1"/>
  <c r="H165" i="4"/>
  <c r="J165" i="4" s="1"/>
  <c r="H157" i="4"/>
  <c r="J157" i="4" s="1"/>
  <c r="H149" i="4"/>
  <c r="J149" i="4" s="1"/>
  <c r="H141" i="4"/>
  <c r="J141" i="4" s="1"/>
  <c r="H133" i="4"/>
  <c r="J133" i="4" s="1"/>
  <c r="H125" i="4"/>
  <c r="J125" i="4" s="1"/>
  <c r="H117" i="4"/>
  <c r="J117" i="4" s="1"/>
  <c r="H109" i="4"/>
  <c r="J109" i="4" s="1"/>
  <c r="H101" i="4"/>
  <c r="J101" i="4" s="1"/>
  <c r="H93" i="4"/>
  <c r="J93" i="4" s="1"/>
  <c r="H85" i="4"/>
  <c r="J85" i="4" s="1"/>
  <c r="H77" i="4"/>
  <c r="J77" i="4" s="1"/>
  <c r="H69" i="4"/>
  <c r="J69" i="4" s="1"/>
  <c r="H61" i="4"/>
  <c r="J61" i="4" s="1"/>
  <c r="H53" i="4"/>
  <c r="J53" i="4" s="1"/>
  <c r="H45" i="4"/>
  <c r="J45" i="4" s="1"/>
  <c r="H37" i="4"/>
  <c r="J37" i="4" s="1"/>
  <c r="H29" i="4"/>
  <c r="J29" i="4" s="1"/>
  <c r="H21" i="4"/>
  <c r="J21" i="4" s="1"/>
  <c r="H13" i="4"/>
  <c r="J13" i="4" s="1"/>
  <c r="H5" i="4"/>
  <c r="J5" i="4" s="1"/>
  <c r="K5" i="4" s="1"/>
  <c r="H137" i="4"/>
  <c r="J137" i="4" s="1"/>
  <c r="H129" i="4"/>
  <c r="J129" i="4" s="1"/>
  <c r="H121" i="4"/>
  <c r="J121" i="4" s="1"/>
  <c r="H105" i="4"/>
  <c r="J105" i="4" s="1"/>
  <c r="H97" i="4"/>
  <c r="J97" i="4" s="1"/>
  <c r="H89" i="4"/>
  <c r="J89" i="4" s="1"/>
  <c r="H81" i="4"/>
  <c r="J81" i="4" s="1"/>
  <c r="H73" i="4"/>
  <c r="J73" i="4" s="1"/>
  <c r="H65" i="4"/>
  <c r="J65" i="4" s="1"/>
  <c r="H57" i="4"/>
  <c r="J57" i="4" s="1"/>
  <c r="H49" i="4"/>
  <c r="J49" i="4" s="1"/>
  <c r="H41" i="4"/>
  <c r="J41" i="4" s="1"/>
  <c r="H33" i="4"/>
  <c r="J33" i="4" s="1"/>
  <c r="H25" i="4"/>
  <c r="J25" i="4" s="1"/>
  <c r="H17" i="4"/>
  <c r="J17" i="4" s="1"/>
  <c r="H9" i="4"/>
  <c r="J9" i="4" s="1"/>
  <c r="H246" i="4"/>
  <c r="J246" i="4" s="1"/>
  <c r="H230" i="4"/>
  <c r="J230" i="4" s="1"/>
  <c r="H214" i="4"/>
  <c r="J214" i="4" s="1"/>
  <c r="H198" i="4"/>
  <c r="J198" i="4" s="1"/>
  <c r="H182" i="4"/>
  <c r="J182" i="4" s="1"/>
  <c r="H166" i="4"/>
  <c r="J166" i="4" s="1"/>
  <c r="H150" i="4"/>
  <c r="J150" i="4" s="1"/>
  <c r="H134" i="4"/>
  <c r="J134" i="4" s="1"/>
  <c r="H118" i="4"/>
  <c r="J118" i="4" s="1"/>
  <c r="H102" i="4"/>
  <c r="J102" i="4" s="1"/>
  <c r="H86" i="4"/>
  <c r="J86" i="4" s="1"/>
  <c r="H70" i="4"/>
  <c r="J70" i="4" s="1"/>
  <c r="H54" i="4"/>
  <c r="J54" i="4" s="1"/>
  <c r="H252" i="4"/>
  <c r="J252" i="4" s="1"/>
  <c r="H244" i="4"/>
  <c r="J244" i="4" s="1"/>
  <c r="H236" i="4"/>
  <c r="J236" i="4" s="1"/>
  <c r="H228" i="4"/>
  <c r="J228" i="4" s="1"/>
  <c r="H220" i="4"/>
  <c r="J220" i="4" s="1"/>
  <c r="H212" i="4"/>
  <c r="J212" i="4" s="1"/>
  <c r="H204" i="4"/>
  <c r="J204" i="4" s="1"/>
  <c r="H196" i="4"/>
  <c r="J196" i="4" s="1"/>
  <c r="H188" i="4"/>
  <c r="J188" i="4" s="1"/>
  <c r="H180" i="4"/>
  <c r="J180" i="4" s="1"/>
  <c r="H172" i="4"/>
  <c r="J172" i="4" s="1"/>
  <c r="H164" i="4"/>
  <c r="J164" i="4" s="1"/>
  <c r="H156" i="4"/>
  <c r="J156" i="4" s="1"/>
  <c r="H148" i="4"/>
  <c r="J148" i="4" s="1"/>
  <c r="H140" i="4"/>
  <c r="J140" i="4" s="1"/>
  <c r="H132" i="4"/>
  <c r="J132" i="4" s="1"/>
  <c r="H124" i="4"/>
  <c r="J124" i="4" s="1"/>
  <c r="H116" i="4"/>
  <c r="J116" i="4" s="1"/>
  <c r="H108" i="4"/>
  <c r="J108" i="4" s="1"/>
  <c r="H100" i="4"/>
  <c r="J100" i="4" s="1"/>
  <c r="H92" i="4"/>
  <c r="J92" i="4" s="1"/>
  <c r="H84" i="4"/>
  <c r="J84" i="4" s="1"/>
  <c r="H76" i="4"/>
  <c r="J76" i="4" s="1"/>
  <c r="H68" i="4"/>
  <c r="J68" i="4" s="1"/>
  <c r="H60" i="4"/>
  <c r="J60" i="4" s="1"/>
  <c r="H52" i="4"/>
  <c r="J52" i="4" s="1"/>
  <c r="H44" i="4"/>
  <c r="J44" i="4" s="1"/>
  <c r="H36" i="4"/>
  <c r="J36" i="4" s="1"/>
  <c r="H28" i="4"/>
  <c r="J28" i="4" s="1"/>
  <c r="H20" i="4"/>
  <c r="J20" i="4" s="1"/>
  <c r="H12" i="4"/>
  <c r="J12" i="4" s="1"/>
  <c r="D244" i="4"/>
  <c r="F244" i="4" s="1"/>
  <c r="D148" i="4"/>
  <c r="F148" i="4" s="1"/>
  <c r="D52" i="4"/>
  <c r="F52" i="4" s="1"/>
  <c r="K52" i="4" s="1"/>
  <c r="D211" i="4"/>
  <c r="F211" i="4" s="1"/>
  <c r="D115" i="4"/>
  <c r="F115" i="4" s="1"/>
  <c r="D236" i="4"/>
  <c r="F236" i="4" s="1"/>
  <c r="D140" i="4"/>
  <c r="F140" i="4" s="1"/>
  <c r="K140" i="4" s="1"/>
  <c r="D108" i="4"/>
  <c r="F108" i="4" s="1"/>
  <c r="D203" i="4"/>
  <c r="F203" i="4" s="1"/>
  <c r="K203" i="4" s="1"/>
  <c r="D139" i="4"/>
  <c r="F139" i="4" s="1"/>
  <c r="D36" i="4"/>
  <c r="F36" i="4" s="1"/>
  <c r="D228" i="4"/>
  <c r="F228" i="4" s="1"/>
  <c r="D196" i="4"/>
  <c r="F196" i="4" s="1"/>
  <c r="K196" i="4" s="1"/>
  <c r="D164" i="4"/>
  <c r="F164" i="4" s="1"/>
  <c r="D132" i="4"/>
  <c r="F132" i="4" s="1"/>
  <c r="K132" i="4" s="1"/>
  <c r="D100" i="4"/>
  <c r="F100" i="4" s="1"/>
  <c r="D68" i="4"/>
  <c r="F68" i="4" s="1"/>
  <c r="K68" i="4" s="1"/>
  <c r="D28" i="4"/>
  <c r="F28" i="4" s="1"/>
  <c r="D163" i="4"/>
  <c r="F163" i="4" s="1"/>
  <c r="K163" i="4" s="1"/>
  <c r="D131" i="4"/>
  <c r="F131" i="4" s="1"/>
  <c r="K131" i="4" s="1"/>
  <c r="D99" i="4"/>
  <c r="F99" i="4" s="1"/>
  <c r="K99" i="4" s="1"/>
  <c r="D67" i="4"/>
  <c r="F67" i="4" s="1"/>
  <c r="D20" i="4"/>
  <c r="F20" i="4" s="1"/>
  <c r="K20" i="4" s="1"/>
  <c r="D212" i="4"/>
  <c r="F212" i="4" s="1"/>
  <c r="D116" i="4"/>
  <c r="F116" i="4" s="1"/>
  <c r="D243" i="4"/>
  <c r="F243" i="4" s="1"/>
  <c r="D147" i="4"/>
  <c r="F147" i="4" s="1"/>
  <c r="K147" i="4" s="1"/>
  <c r="D83" i="4"/>
  <c r="F83" i="4" s="1"/>
  <c r="D204" i="4"/>
  <c r="F204" i="4" s="1"/>
  <c r="K204" i="4" s="1"/>
  <c r="D44" i="4"/>
  <c r="F44" i="4" s="1"/>
  <c r="D171" i="4"/>
  <c r="F171" i="4" s="1"/>
  <c r="K171" i="4" s="1"/>
  <c r="D107" i="4"/>
  <c r="F107" i="4" s="1"/>
  <c r="K107" i="4" s="1"/>
  <c r="D195" i="4"/>
  <c r="F195" i="4" s="1"/>
  <c r="K195" i="4" s="1"/>
  <c r="D252" i="4"/>
  <c r="F252" i="4" s="1"/>
  <c r="K252" i="4" s="1"/>
  <c r="D220" i="4"/>
  <c r="F220" i="4" s="1"/>
  <c r="D188" i="4"/>
  <c r="F188" i="4" s="1"/>
  <c r="K188" i="4" s="1"/>
  <c r="D156" i="4"/>
  <c r="F156" i="4" s="1"/>
  <c r="D124" i="4"/>
  <c r="F124" i="4" s="1"/>
  <c r="K124" i="4" s="1"/>
  <c r="D92" i="4"/>
  <c r="F92" i="4" s="1"/>
  <c r="D60" i="4"/>
  <c r="F60" i="4" s="1"/>
  <c r="K60" i="4" s="1"/>
  <c r="D12" i="4"/>
  <c r="F12" i="4" s="1"/>
  <c r="K12" i="4" s="1"/>
  <c r="D180" i="4"/>
  <c r="F180" i="4" s="1"/>
  <c r="D84" i="4"/>
  <c r="F84" i="4" s="1"/>
  <c r="K84" i="4" s="1"/>
  <c r="D179" i="4"/>
  <c r="F179" i="4" s="1"/>
  <c r="K179" i="4" s="1"/>
  <c r="D51" i="4"/>
  <c r="F51" i="4" s="1"/>
  <c r="D172" i="4"/>
  <c r="F172" i="4" s="1"/>
  <c r="D76" i="4"/>
  <c r="F76" i="4" s="1"/>
  <c r="K76" i="4" s="1"/>
  <c r="D235" i="4"/>
  <c r="F235" i="4" s="1"/>
  <c r="K235" i="4" s="1"/>
  <c r="D75" i="4"/>
  <c r="F75" i="4" s="1"/>
  <c r="D227" i="4"/>
  <c r="F227" i="4" s="1"/>
  <c r="K227" i="4" s="1"/>
  <c r="D251" i="4"/>
  <c r="F251" i="4" s="1"/>
  <c r="D219" i="4"/>
  <c r="F219" i="4" s="1"/>
  <c r="D187" i="4"/>
  <c r="F187" i="4" s="1"/>
  <c r="K187" i="4" s="1"/>
  <c r="D155" i="4"/>
  <c r="F155" i="4" s="1"/>
  <c r="K155" i="4" s="1"/>
  <c r="D123" i="4"/>
  <c r="F123" i="4" s="1"/>
  <c r="D91" i="4"/>
  <c r="F91" i="4" s="1"/>
  <c r="K91" i="4" s="1"/>
  <c r="D59" i="4"/>
  <c r="F59" i="4" s="1"/>
  <c r="D4" i="4"/>
  <c r="F4" i="4" s="1"/>
  <c r="K4" i="4" s="1"/>
  <c r="D43" i="4"/>
  <c r="F43" i="4" s="1"/>
  <c r="K43" i="4" s="1"/>
  <c r="D11" i="4"/>
  <c r="F11" i="4" s="1"/>
  <c r="D234" i="4"/>
  <c r="F234" i="4" s="1"/>
  <c r="K234" i="4" s="1"/>
  <c r="D218" i="4"/>
  <c r="F218" i="4" s="1"/>
  <c r="K218" i="4" s="1"/>
  <c r="D194" i="4"/>
  <c r="F194" i="4" s="1"/>
  <c r="D170" i="4"/>
  <c r="F170" i="4" s="1"/>
  <c r="K170" i="4" s="1"/>
  <c r="D162" i="4"/>
  <c r="F162" i="4" s="1"/>
  <c r="K162" i="4" s="1"/>
  <c r="D154" i="4"/>
  <c r="F154" i="4" s="1"/>
  <c r="K154" i="4" s="1"/>
  <c r="D146" i="4"/>
  <c r="F146" i="4" s="1"/>
  <c r="K146" i="4" s="1"/>
  <c r="D138" i="4"/>
  <c r="F138" i="4" s="1"/>
  <c r="K138" i="4" s="1"/>
  <c r="D130" i="4"/>
  <c r="F130" i="4" s="1"/>
  <c r="K130" i="4" s="1"/>
  <c r="D122" i="4"/>
  <c r="F122" i="4" s="1"/>
  <c r="K122" i="4" s="1"/>
  <c r="D114" i="4"/>
  <c r="F114" i="4" s="1"/>
  <c r="K114" i="4" s="1"/>
  <c r="D106" i="4"/>
  <c r="F106" i="4" s="1"/>
  <c r="K106" i="4" s="1"/>
  <c r="D98" i="4"/>
  <c r="F98" i="4" s="1"/>
  <c r="K98" i="4" s="1"/>
  <c r="D90" i="4"/>
  <c r="F90" i="4" s="1"/>
  <c r="K90" i="4" s="1"/>
  <c r="D82" i="4"/>
  <c r="F82" i="4" s="1"/>
  <c r="K82" i="4" s="1"/>
  <c r="D74" i="4"/>
  <c r="F74" i="4" s="1"/>
  <c r="K74" i="4" s="1"/>
  <c r="D66" i="4"/>
  <c r="F66" i="4" s="1"/>
  <c r="K66" i="4" s="1"/>
  <c r="D58" i="4"/>
  <c r="F58" i="4" s="1"/>
  <c r="K58" i="4" s="1"/>
  <c r="D50" i="4"/>
  <c r="F50" i="4" s="1"/>
  <c r="K50" i="4" s="1"/>
  <c r="D42" i="4"/>
  <c r="F42" i="4" s="1"/>
  <c r="K42" i="4" s="1"/>
  <c r="D34" i="4"/>
  <c r="F34" i="4" s="1"/>
  <c r="K34" i="4" s="1"/>
  <c r="D26" i="4"/>
  <c r="F26" i="4" s="1"/>
  <c r="K26" i="4" s="1"/>
  <c r="D18" i="4"/>
  <c r="F18" i="4" s="1"/>
  <c r="K18" i="4" s="1"/>
  <c r="D10" i="4"/>
  <c r="F10" i="4" s="1"/>
  <c r="K10" i="4" s="1"/>
  <c r="D249" i="4"/>
  <c r="F249" i="4" s="1"/>
  <c r="K249" i="4" s="1"/>
  <c r="D241" i="4"/>
  <c r="F241" i="4" s="1"/>
  <c r="K241" i="4" s="1"/>
  <c r="D233" i="4"/>
  <c r="F233" i="4" s="1"/>
  <c r="K233" i="4" s="1"/>
  <c r="D225" i="4"/>
  <c r="F225" i="4" s="1"/>
  <c r="K225" i="4" s="1"/>
  <c r="D217" i="4"/>
  <c r="F217" i="4" s="1"/>
  <c r="D209" i="4"/>
  <c r="F209" i="4" s="1"/>
  <c r="D201" i="4"/>
  <c r="F201" i="4" s="1"/>
  <c r="K201" i="4" s="1"/>
  <c r="D193" i="4"/>
  <c r="F193" i="4" s="1"/>
  <c r="K193" i="4" s="1"/>
  <c r="D185" i="4"/>
  <c r="F185" i="4" s="1"/>
  <c r="K185" i="4" s="1"/>
  <c r="D177" i="4"/>
  <c r="F177" i="4" s="1"/>
  <c r="D169" i="4"/>
  <c r="F169" i="4" s="1"/>
  <c r="D161" i="4"/>
  <c r="F161" i="4" s="1"/>
  <c r="K161" i="4" s="1"/>
  <c r="D153" i="4"/>
  <c r="F153" i="4" s="1"/>
  <c r="D145" i="4"/>
  <c r="F145" i="4" s="1"/>
  <c r="D137" i="4"/>
  <c r="F137" i="4" s="1"/>
  <c r="D129" i="4"/>
  <c r="F129" i="4" s="1"/>
  <c r="D121" i="4"/>
  <c r="F121" i="4" s="1"/>
  <c r="K121" i="4" s="1"/>
  <c r="D113" i="4"/>
  <c r="F113" i="4" s="1"/>
  <c r="D105" i="4"/>
  <c r="F105" i="4" s="1"/>
  <c r="K105" i="4" s="1"/>
  <c r="D97" i="4"/>
  <c r="F97" i="4" s="1"/>
  <c r="K97" i="4" s="1"/>
  <c r="D89" i="4"/>
  <c r="F89" i="4" s="1"/>
  <c r="K89" i="4" s="1"/>
  <c r="D81" i="4"/>
  <c r="F81" i="4" s="1"/>
  <c r="D73" i="4"/>
  <c r="F73" i="4" s="1"/>
  <c r="D65" i="4"/>
  <c r="F65" i="4" s="1"/>
  <c r="D57" i="4"/>
  <c r="F57" i="4" s="1"/>
  <c r="D49" i="4"/>
  <c r="F49" i="4" s="1"/>
  <c r="K49" i="4" s="1"/>
  <c r="D41" i="4"/>
  <c r="F41" i="4" s="1"/>
  <c r="K41" i="4" s="1"/>
  <c r="D33" i="4"/>
  <c r="F33" i="4" s="1"/>
  <c r="K33" i="4" s="1"/>
  <c r="D25" i="4"/>
  <c r="F25" i="4" s="1"/>
  <c r="K25" i="4" s="1"/>
  <c r="D17" i="4"/>
  <c r="F17" i="4" s="1"/>
  <c r="D9" i="4"/>
  <c r="F9" i="4" s="1"/>
  <c r="D27" i="4"/>
  <c r="F27" i="4" s="1"/>
  <c r="K27" i="4" s="1"/>
  <c r="D242" i="4"/>
  <c r="F242" i="4" s="1"/>
  <c r="K242" i="4" s="1"/>
  <c r="D210" i="4"/>
  <c r="F210" i="4" s="1"/>
  <c r="K210" i="4" s="1"/>
  <c r="D186" i="4"/>
  <c r="F186" i="4" s="1"/>
  <c r="D248" i="4"/>
  <c r="F248" i="4" s="1"/>
  <c r="D232" i="4"/>
  <c r="F232" i="4" s="1"/>
  <c r="K232" i="4" s="1"/>
  <c r="D216" i="4"/>
  <c r="F216" i="4" s="1"/>
  <c r="K216" i="4" s="1"/>
  <c r="D200" i="4"/>
  <c r="F200" i="4" s="1"/>
  <c r="K200" i="4" s="1"/>
  <c r="D184" i="4"/>
  <c r="F184" i="4" s="1"/>
  <c r="D168" i="4"/>
  <c r="F168" i="4" s="1"/>
  <c r="K168" i="4" s="1"/>
  <c r="D152" i="4"/>
  <c r="F152" i="4" s="1"/>
  <c r="K152" i="4" s="1"/>
  <c r="D136" i="4"/>
  <c r="F136" i="4" s="1"/>
  <c r="D120" i="4"/>
  <c r="F120" i="4" s="1"/>
  <c r="D104" i="4"/>
  <c r="F104" i="4" s="1"/>
  <c r="K104" i="4" s="1"/>
  <c r="D88" i="4"/>
  <c r="F88" i="4" s="1"/>
  <c r="K88" i="4" s="1"/>
  <c r="D72" i="4"/>
  <c r="F72" i="4" s="1"/>
  <c r="K72" i="4" s="1"/>
  <c r="D56" i="4"/>
  <c r="F56" i="4" s="1"/>
  <c r="D40" i="4"/>
  <c r="F40" i="4" s="1"/>
  <c r="K40" i="4" s="1"/>
  <c r="D8" i="4"/>
  <c r="F8" i="4" s="1"/>
  <c r="K8" i="4" s="1"/>
  <c r="D247" i="4"/>
  <c r="F247" i="4" s="1"/>
  <c r="D239" i="4"/>
  <c r="F239" i="4" s="1"/>
  <c r="D231" i="4"/>
  <c r="F231" i="4" s="1"/>
  <c r="K231" i="4" s="1"/>
  <c r="D223" i="4"/>
  <c r="F223" i="4" s="1"/>
  <c r="K223" i="4" s="1"/>
  <c r="D215" i="4"/>
  <c r="F215" i="4" s="1"/>
  <c r="K215" i="4" s="1"/>
  <c r="D207" i="4"/>
  <c r="F207" i="4" s="1"/>
  <c r="K207" i="4" s="1"/>
  <c r="D199" i="4"/>
  <c r="F199" i="4" s="1"/>
  <c r="K199" i="4" s="1"/>
  <c r="D191" i="4"/>
  <c r="F191" i="4" s="1"/>
  <c r="D183" i="4"/>
  <c r="F183" i="4" s="1"/>
  <c r="D175" i="4"/>
  <c r="F175" i="4" s="1"/>
  <c r="D167" i="4"/>
  <c r="F167" i="4" s="1"/>
  <c r="K167" i="4" s="1"/>
  <c r="D159" i="4"/>
  <c r="F159" i="4" s="1"/>
  <c r="K159" i="4" s="1"/>
  <c r="D151" i="4"/>
  <c r="F151" i="4" s="1"/>
  <c r="K151" i="4" s="1"/>
  <c r="D143" i="4"/>
  <c r="F143" i="4" s="1"/>
  <c r="K143" i="4" s="1"/>
  <c r="D135" i="4"/>
  <c r="F135" i="4" s="1"/>
  <c r="K135" i="4" s="1"/>
  <c r="D127" i="4"/>
  <c r="F127" i="4" s="1"/>
  <c r="D119" i="4"/>
  <c r="F119" i="4" s="1"/>
  <c r="D111" i="4"/>
  <c r="F111" i="4" s="1"/>
  <c r="D103" i="4"/>
  <c r="F103" i="4" s="1"/>
  <c r="K103" i="4" s="1"/>
  <c r="D95" i="4"/>
  <c r="F95" i="4" s="1"/>
  <c r="K95" i="4" s="1"/>
  <c r="D87" i="4"/>
  <c r="F87" i="4" s="1"/>
  <c r="K87" i="4" s="1"/>
  <c r="D79" i="4"/>
  <c r="F79" i="4" s="1"/>
  <c r="K79" i="4" s="1"/>
  <c r="D71" i="4"/>
  <c r="F71" i="4" s="1"/>
  <c r="K71" i="4" s="1"/>
  <c r="D63" i="4"/>
  <c r="F63" i="4" s="1"/>
  <c r="D55" i="4"/>
  <c r="F55" i="4" s="1"/>
  <c r="D47" i="4"/>
  <c r="F47" i="4" s="1"/>
  <c r="D39" i="4"/>
  <c r="F39" i="4" s="1"/>
  <c r="K39" i="4" s="1"/>
  <c r="D31" i="4"/>
  <c r="F31" i="4" s="1"/>
  <c r="K31" i="4" s="1"/>
  <c r="D23" i="4"/>
  <c r="F23" i="4" s="1"/>
  <c r="K23" i="4" s="1"/>
  <c r="D15" i="4"/>
  <c r="F15" i="4" s="1"/>
  <c r="K15" i="4" s="1"/>
  <c r="D7" i="4"/>
  <c r="F7" i="4" s="1"/>
  <c r="K7" i="4" s="1"/>
  <c r="D246" i="4"/>
  <c r="F246" i="4" s="1"/>
  <c r="D238" i="4"/>
  <c r="F238" i="4" s="1"/>
  <c r="K238" i="4" s="1"/>
  <c r="D230" i="4"/>
  <c r="F230" i="4" s="1"/>
  <c r="D222" i="4"/>
  <c r="F222" i="4" s="1"/>
  <c r="K222" i="4" s="1"/>
  <c r="D214" i="4"/>
  <c r="F214" i="4" s="1"/>
  <c r="K214" i="4" s="1"/>
  <c r="D206" i="4"/>
  <c r="F206" i="4" s="1"/>
  <c r="K206" i="4" s="1"/>
  <c r="D198" i="4"/>
  <c r="F198" i="4" s="1"/>
  <c r="K198" i="4" s="1"/>
  <c r="D190" i="4"/>
  <c r="F190" i="4" s="1"/>
  <c r="D182" i="4"/>
  <c r="F182" i="4" s="1"/>
  <c r="K182" i="4" s="1"/>
  <c r="D174" i="4"/>
  <c r="F174" i="4" s="1"/>
  <c r="D166" i="4"/>
  <c r="F166" i="4" s="1"/>
  <c r="K166" i="4" s="1"/>
  <c r="D158" i="4"/>
  <c r="F158" i="4" s="1"/>
  <c r="D150" i="4"/>
  <c r="F150" i="4" s="1"/>
  <c r="D142" i="4"/>
  <c r="F142" i="4" s="1"/>
  <c r="K142" i="4" s="1"/>
  <c r="D134" i="4"/>
  <c r="F134" i="4" s="1"/>
  <c r="K134" i="4" s="1"/>
  <c r="D126" i="4"/>
  <c r="F126" i="4" s="1"/>
  <c r="K126" i="4" s="1"/>
  <c r="D118" i="4"/>
  <c r="F118" i="4" s="1"/>
  <c r="D110" i="4"/>
  <c r="F110" i="4" s="1"/>
  <c r="K110" i="4" s="1"/>
  <c r="D102" i="4"/>
  <c r="F102" i="4" s="1"/>
  <c r="D94" i="4"/>
  <c r="F94" i="4" s="1"/>
  <c r="K94" i="4" s="1"/>
  <c r="D86" i="4"/>
  <c r="F86" i="4" s="1"/>
  <c r="K86" i="4" s="1"/>
  <c r="D78" i="4"/>
  <c r="F78" i="4" s="1"/>
  <c r="K78" i="4" s="1"/>
  <c r="D70" i="4"/>
  <c r="F70" i="4" s="1"/>
  <c r="K70" i="4" s="1"/>
  <c r="D62" i="4"/>
  <c r="F62" i="4" s="1"/>
  <c r="D54" i="4"/>
  <c r="F54" i="4" s="1"/>
  <c r="K54" i="4" s="1"/>
  <c r="D46" i="4"/>
  <c r="F46" i="4" s="1"/>
  <c r="K46" i="4" s="1"/>
  <c r="D38" i="4"/>
  <c r="F38" i="4" s="1"/>
  <c r="D30" i="4"/>
  <c r="F30" i="4" s="1"/>
  <c r="D22" i="4"/>
  <c r="F22" i="4" s="1"/>
  <c r="D14" i="4"/>
  <c r="F14" i="4" s="1"/>
  <c r="K14" i="4" s="1"/>
  <c r="D6" i="4"/>
  <c r="F6" i="4" s="1"/>
  <c r="K6" i="4" s="1"/>
  <c r="D35" i="4"/>
  <c r="F35" i="4" s="1"/>
  <c r="K35" i="4" s="1"/>
  <c r="D19" i="4"/>
  <c r="F19" i="4" s="1"/>
  <c r="D250" i="4"/>
  <c r="F250" i="4" s="1"/>
  <c r="D226" i="4"/>
  <c r="F226" i="4" s="1"/>
  <c r="K226" i="4" s="1"/>
  <c r="D202" i="4"/>
  <c r="F202" i="4" s="1"/>
  <c r="D178" i="4"/>
  <c r="F178" i="4" s="1"/>
  <c r="K178" i="4" s="1"/>
  <c r="D240" i="4"/>
  <c r="F240" i="4" s="1"/>
  <c r="D224" i="4"/>
  <c r="F224" i="4" s="1"/>
  <c r="K224" i="4" s="1"/>
  <c r="D208" i="4"/>
  <c r="F208" i="4" s="1"/>
  <c r="K208" i="4" s="1"/>
  <c r="D192" i="4"/>
  <c r="F192" i="4" s="1"/>
  <c r="K192" i="4" s="1"/>
  <c r="D176" i="4"/>
  <c r="F176" i="4" s="1"/>
  <c r="D160" i="4"/>
  <c r="F160" i="4" s="1"/>
  <c r="K160" i="4" s="1"/>
  <c r="D144" i="4"/>
  <c r="F144" i="4" s="1"/>
  <c r="K144" i="4" s="1"/>
  <c r="D128" i="4"/>
  <c r="F128" i="4" s="1"/>
  <c r="D112" i="4"/>
  <c r="F112" i="4" s="1"/>
  <c r="D96" i="4"/>
  <c r="F96" i="4" s="1"/>
  <c r="K96" i="4" s="1"/>
  <c r="D80" i="4"/>
  <c r="F80" i="4" s="1"/>
  <c r="K80" i="4" s="1"/>
  <c r="D64" i="4"/>
  <c r="F64" i="4" s="1"/>
  <c r="K64" i="4" s="1"/>
  <c r="D48" i="4"/>
  <c r="F48" i="4" s="1"/>
  <c r="D32" i="4"/>
  <c r="F32" i="4" s="1"/>
  <c r="K32" i="4" s="1"/>
  <c r="D24" i="4"/>
  <c r="F24" i="4" s="1"/>
  <c r="K24" i="4" s="1"/>
  <c r="D16" i="4"/>
  <c r="F16" i="4" s="1"/>
  <c r="K16" i="4" s="1"/>
  <c r="D3" i="4"/>
  <c r="F3" i="4" s="1"/>
  <c r="D245" i="4"/>
  <c r="F245" i="4" s="1"/>
  <c r="D237" i="4"/>
  <c r="F237" i="4" s="1"/>
  <c r="K237" i="4" s="1"/>
  <c r="D229" i="4"/>
  <c r="F229" i="4" s="1"/>
  <c r="K229" i="4" s="1"/>
  <c r="D221" i="4"/>
  <c r="F221" i="4" s="1"/>
  <c r="K221" i="4" s="1"/>
  <c r="D213" i="4"/>
  <c r="F213" i="4" s="1"/>
  <c r="K213" i="4" s="1"/>
  <c r="D205" i="4"/>
  <c r="F205" i="4" s="1"/>
  <c r="D197" i="4"/>
  <c r="F197" i="4" s="1"/>
  <c r="D189" i="4"/>
  <c r="F189" i="4" s="1"/>
  <c r="D181" i="4"/>
  <c r="F181" i="4" s="1"/>
  <c r="D173" i="4"/>
  <c r="F173" i="4" s="1"/>
  <c r="K173" i="4" s="1"/>
  <c r="D165" i="4"/>
  <c r="F165" i="4" s="1"/>
  <c r="K165" i="4" s="1"/>
  <c r="D157" i="4"/>
  <c r="F157" i="4" s="1"/>
  <c r="K157" i="4" s="1"/>
  <c r="D149" i="4"/>
  <c r="F149" i="4" s="1"/>
  <c r="K149" i="4" s="1"/>
  <c r="D141" i="4"/>
  <c r="F141" i="4" s="1"/>
  <c r="D133" i="4"/>
  <c r="F133" i="4" s="1"/>
  <c r="D125" i="4"/>
  <c r="F125" i="4" s="1"/>
  <c r="D117" i="4"/>
  <c r="F117" i="4" s="1"/>
  <c r="D109" i="4"/>
  <c r="F109" i="4" s="1"/>
  <c r="K109" i="4" s="1"/>
  <c r="D101" i="4"/>
  <c r="F101" i="4" s="1"/>
  <c r="K101" i="4" s="1"/>
  <c r="D93" i="4"/>
  <c r="F93" i="4" s="1"/>
  <c r="K93" i="4" s="1"/>
  <c r="D85" i="4"/>
  <c r="F85" i="4" s="1"/>
  <c r="K85" i="4" s="1"/>
  <c r="D77" i="4"/>
  <c r="F77" i="4" s="1"/>
  <c r="D69" i="4"/>
  <c r="F69" i="4" s="1"/>
  <c r="D61" i="4"/>
  <c r="F61" i="4" s="1"/>
  <c r="D53" i="4"/>
  <c r="F53" i="4" s="1"/>
  <c r="D45" i="4"/>
  <c r="F45" i="4" s="1"/>
  <c r="K45" i="4" s="1"/>
  <c r="D37" i="4"/>
  <c r="F37" i="4" s="1"/>
  <c r="K37" i="4" s="1"/>
  <c r="D29" i="4"/>
  <c r="F29" i="4" s="1"/>
  <c r="K29" i="4" s="1"/>
  <c r="D21" i="4"/>
  <c r="F21" i="4" s="1"/>
  <c r="K21" i="4" s="1"/>
  <c r="D13" i="4"/>
  <c r="F13" i="4" s="1"/>
  <c r="K53" i="4" l="1"/>
  <c r="K181" i="4"/>
  <c r="K11" i="4"/>
  <c r="K219" i="4"/>
  <c r="K83" i="4"/>
  <c r="K211" i="4"/>
  <c r="K245" i="4"/>
  <c r="K117" i="4"/>
  <c r="K62" i="4"/>
  <c r="K190" i="4"/>
  <c r="K57" i="4"/>
  <c r="K51" i="4"/>
  <c r="K156" i="4"/>
  <c r="K115" i="4"/>
  <c r="K112" i="4"/>
  <c r="K69" i="4"/>
  <c r="K133" i="4"/>
  <c r="K197" i="4"/>
  <c r="K128" i="4"/>
  <c r="K22" i="4"/>
  <c r="K150" i="4"/>
  <c r="K17" i="4"/>
  <c r="K81" i="4"/>
  <c r="K209" i="4"/>
  <c r="K180" i="4"/>
  <c r="K28" i="4"/>
  <c r="K139" i="4"/>
  <c r="K148" i="4"/>
  <c r="K129" i="4"/>
  <c r="K220" i="4"/>
  <c r="K13" i="4"/>
  <c r="K205" i="4"/>
  <c r="K158" i="4"/>
  <c r="K153" i="4"/>
  <c r="K217" i="4"/>
  <c r="K77" i="4"/>
  <c r="K141" i="4"/>
  <c r="K202" i="4"/>
  <c r="K102" i="4"/>
  <c r="K230" i="4"/>
  <c r="K47" i="4"/>
  <c r="K111" i="4"/>
  <c r="K175" i="4"/>
  <c r="K239" i="4"/>
  <c r="K212" i="4"/>
  <c r="K240" i="4"/>
  <c r="K48" i="4"/>
  <c r="K176" i="4"/>
  <c r="K250" i="4"/>
  <c r="K136" i="4"/>
  <c r="K186" i="4"/>
  <c r="K169" i="4"/>
  <c r="K123" i="4"/>
  <c r="K92" i="4"/>
  <c r="K65" i="4"/>
  <c r="K228" i="4"/>
  <c r="K9" i="4"/>
  <c r="K73" i="4"/>
  <c r="K137" i="4"/>
  <c r="K251" i="4"/>
  <c r="K36" i="4"/>
  <c r="K145" i="4"/>
  <c r="K243" i="4"/>
  <c r="K189" i="4"/>
  <c r="K30" i="4"/>
  <c r="K59" i="4"/>
  <c r="K75" i="4"/>
  <c r="K116" i="4"/>
  <c r="K244" i="4"/>
  <c r="K184" i="4"/>
  <c r="K3" i="4"/>
  <c r="K38" i="4"/>
  <c r="K120" i="4"/>
  <c r="K248" i="4"/>
  <c r="K100" i="4"/>
  <c r="K108" i="4"/>
  <c r="K56" i="4"/>
  <c r="K61" i="4"/>
  <c r="K174" i="4"/>
  <c r="K55" i="4"/>
  <c r="K119" i="4"/>
  <c r="K183" i="4"/>
  <c r="K247" i="4"/>
  <c r="K194" i="4"/>
  <c r="K125" i="4"/>
  <c r="K19" i="4"/>
  <c r="K118" i="4"/>
  <c r="K246" i="4"/>
  <c r="K63" i="4"/>
  <c r="K127" i="4"/>
  <c r="K191" i="4"/>
  <c r="K113" i="4"/>
  <c r="K177" i="4"/>
  <c r="K172" i="4"/>
  <c r="K44" i="4"/>
  <c r="K67" i="4"/>
  <c r="K164" i="4"/>
  <c r="K236" i="4"/>
  <c r="L3" i="4" l="1"/>
  <c r="M3" i="4" s="1"/>
</calcChain>
</file>

<file path=xl/sharedStrings.xml><?xml version="1.0" encoding="utf-8"?>
<sst xmlns="http://schemas.openxmlformats.org/spreadsheetml/2006/main" count="361" uniqueCount="84">
  <si>
    <t>Example</t>
  </si>
  <si>
    <t>x1</t>
  </si>
  <si>
    <t>x2</t>
  </si>
  <si>
    <t>x3</t>
  </si>
  <si>
    <t>y</t>
  </si>
  <si>
    <t>No</t>
  </si>
  <si>
    <t>TV</t>
  </si>
  <si>
    <t>radio</t>
  </si>
  <si>
    <t>newspaper</t>
  </si>
  <si>
    <t>sales</t>
  </si>
  <si>
    <t>Preparation steps</t>
  </si>
  <si>
    <t>1. Determine the dependent variable / DV</t>
  </si>
  <si>
    <t>2. Determine the independent(s) variable / IV</t>
  </si>
  <si>
    <t>OVERFITTING</t>
  </si>
  <si>
    <t>3. Check the relationship between  IV to DV (using scatterplot or correlation value)</t>
  </si>
  <si>
    <t>MULTICOLINEARITY</t>
  </si>
  <si>
    <t>4. Check the relationship between IV</t>
  </si>
  <si>
    <t>5. Check the simple linear regression for each IV (optional)</t>
  </si>
  <si>
    <t>6. Find the best model</t>
  </si>
  <si>
    <t>Referensi:</t>
  </si>
  <si>
    <t>1. Calculation of Multiple Regression with Three Independent Variables Using a Programable Pocket Calculator - Paul Evenson (1978)</t>
  </si>
  <si>
    <t>x</t>
  </si>
  <si>
    <t>z</t>
  </si>
  <si>
    <t>mean of x</t>
  </si>
  <si>
    <t>xi - mean of x</t>
  </si>
  <si>
    <t>std of x</t>
  </si>
  <si>
    <t>wo_duration</t>
  </si>
  <si>
    <t>timestamp_dayofweek</t>
  </si>
  <si>
    <t>std x</t>
  </si>
  <si>
    <t>mean of y</t>
  </si>
  <si>
    <t>yi - mean of y</t>
  </si>
  <si>
    <t>std y</t>
  </si>
  <si>
    <t>the sum</t>
  </si>
  <si>
    <t>Relationship between IV to DV</t>
  </si>
  <si>
    <t xml:space="preserve"> TV (x1) to Sales (y)</t>
  </si>
  <si>
    <t>Scatterplot</t>
  </si>
  <si>
    <t>Correlation Analysis</t>
  </si>
  <si>
    <t>SUMMARY OUTPUT</t>
  </si>
  <si>
    <t>Regression Statistics</t>
  </si>
  <si>
    <t>Multiple R / Correlation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</si>
  <si>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</si>
  <si>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</si>
  <si>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</si>
  <si>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</si>
  <si>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</si>
  <si>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</si>
  <si>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</si>
  <si>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</si>
  <si>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</si>
  <si>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</si>
  <si>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</si>
  <si>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</si>
  <si>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</si>
  <si>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</si>
  <si>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</si>
  <si>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</si>
  <si>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</si>
  <si>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</si>
  <si>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</si>
  <si>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</si>
  <si>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</si>
  <si>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</si>
  <si>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</si>
  <si>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sales</t>
  </si>
  <si>
    <t>Residuals</t>
  </si>
  <si>
    <t>Standard Residuals</t>
  </si>
  <si>
    <t>timestamp_hour</t>
  </si>
  <si>
    <t>Radio (x2) to Sales (y)</t>
  </si>
  <si>
    <t>Multiple R</t>
  </si>
  <si>
    <t>Predicted radio</t>
  </si>
  <si>
    <t>rxz</t>
  </si>
  <si>
    <t>rxz^2</t>
  </si>
  <si>
    <t>ryz</t>
  </si>
  <si>
    <t>ryz^2</t>
  </si>
  <si>
    <t>rxz^2 + ryz^2</t>
  </si>
  <si>
    <t>2rxz*ryz*rxy</t>
  </si>
  <si>
    <t>1-rxy^2</t>
  </si>
  <si>
    <t>rxy</t>
  </si>
  <si>
    <t>rxy^2</t>
  </si>
  <si>
    <t>2rxz</t>
  </si>
  <si>
    <t>y=b0+b1x1+b2x2</t>
  </si>
  <si>
    <t>y=2.92+0.04575x1+0.18799x2</t>
  </si>
  <si>
    <t>y3</t>
  </si>
  <si>
    <t>Newspaper (x3) to Sales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</si>
</sst>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charset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10" xfId="0" applyBorder="1"/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Continuous"/>
    </xf>
    <xf numFmtId="0" fontId="21" fillId="0" borderId="0" xfId="0" applyFont="1" applyAlignment="1">
      <alignment horizontal="centerContinuous"/>
    </xf>
    <xf numFmtId="0" fontId="21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18" fillId="33" borderId="0" xfId="0" applyFont="1" applyFill="1"/>
    <xf numFmtId="0" fontId="18" fillId="34" borderId="0" xfId="0" applyFont="1" applyFill="1"/>
    <xf numFmtId="0" fontId="0" fillId="35" borderId="0" xfId="0" applyFill="1"/>
    <xf numFmtId="0" fontId="0" fillId="36" borderId="0" xfId="0" applyFill="1"/>
    <xf numFmtId="0" fontId="17" fillId="37" borderId="0" xfId="0" applyFont="1" applyFill="1"/>
    <xf numFmtId="0" fontId="0" fillId="38" borderId="0" xfId="0" applyFill="1"/>
    <xf numFmtId="9" fontId="0" fillId="0" borderId="0" xfId="0" applyNumberFormat="1"/>
    <xf numFmtId="0" fontId="0" fillId="39" borderId="0" xfId="0" applyFill="1"/>
    <xf numFmtId="0" fontId="0" fillId="40" borderId="0" xfId="0" applyFill="1"/>
    <xf numFmtId="0" fontId="24" fillId="0" borderId="12" xfId="0" applyFont="1" applyBorder="1" applyAlignment="1">
      <alignment horizontal="center" vertical="top"/>
    </xf>
    <xf numFmtId="0" fontId="0" fillId="41" borderId="0" xfId="0" applyFill="1"/>
    <xf numFmtId="0" fontId="25" fillId="0" borderId="13" xfId="0" applyFont="1" applyBorder="1" applyAlignment="1">
      <alignment readingOrder="1"/>
    </xf>
    <xf numFmtId="0" fontId="25" fillId="0" borderId="14" xfId="0" applyFont="1" applyBorder="1" applyAlignment="1">
      <alignment readingOrder="1"/>
    </xf>
    <xf numFmtId="0" fontId="25" fillId="0" borderId="15" xfId="0" applyFont="1" applyBorder="1" applyAlignment="1">
      <alignment readingOrder="1"/>
    </xf>
    <xf numFmtId="0" fontId="18" fillId="42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 Ads Budget</a:t>
            </a:r>
            <a:r>
              <a:rPr lang="en-US" baseline="0"/>
              <a:t> to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'Adv - x1 to y (xz)'!$B$2</c:f>
              <c:strCache>
                <c:ptCount val="1"/>
                <c:pt idx="0">
                  <c:v>timestamp_dayofweek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'Adv - x1 to y (xz)'!$A$3:$A$202</c:f>
              <c:numCache>
                <c:formatCode>General</c:formatCode>
                <c:ptCount val="200"/>
                <c:pt idx="32">
                  <c:v>0</c:v>
                </c:pt>
                <c:pt idx="33">
                  <c:v>15</c:v>
                </c:pt>
                <c:pt idx="34">
                  <c:v>30</c:v>
                </c:pt>
                <c:pt idx="35">
                  <c:v>45</c:v>
                </c:pt>
                <c:pt idx="36">
                  <c:v>60</c:v>
                </c:pt>
                <c:pt idx="37">
                  <c:v>75</c:v>
                </c:pt>
                <c:pt idx="38">
                  <c:v>90</c:v>
                </c:pt>
                <c:pt idx="39">
                  <c:v>105</c:v>
                </c:pt>
                <c:pt idx="40">
                  <c:v>120</c:v>
                </c:pt>
                <c:pt idx="41">
                  <c:v>135</c:v>
                </c:pt>
                <c:pt idx="42">
                  <c:v>0</c:v>
                </c:pt>
                <c:pt idx="43">
                  <c:v>15</c:v>
                </c:pt>
                <c:pt idx="44">
                  <c:v>30</c:v>
                </c:pt>
                <c:pt idx="45">
                  <c:v>45</c:v>
                </c:pt>
                <c:pt idx="46">
                  <c:v>60</c:v>
                </c:pt>
                <c:pt idx="47">
                  <c:v>75</c:v>
                </c:pt>
                <c:pt idx="48">
                  <c:v>90</c:v>
                </c:pt>
                <c:pt idx="49">
                  <c:v>105</c:v>
                </c:pt>
                <c:pt idx="50">
                  <c:v>120</c:v>
                </c:pt>
                <c:pt idx="51">
                  <c:v>135</c:v>
                </c:pt>
                <c:pt idx="52">
                  <c:v>150</c:v>
                </c:pt>
                <c:pt idx="53">
                  <c:v>165</c:v>
                </c:pt>
                <c:pt idx="54">
                  <c:v>180</c:v>
                </c:pt>
                <c:pt idx="55">
                  <c:v>195</c:v>
                </c:pt>
                <c:pt idx="56">
                  <c:v>210</c:v>
                </c:pt>
                <c:pt idx="57">
                  <c:v>225</c:v>
                </c:pt>
                <c:pt idx="58">
                  <c:v>240</c:v>
                </c:pt>
                <c:pt idx="59">
                  <c:v>255</c:v>
                </c:pt>
                <c:pt idx="60">
                  <c:v>270</c:v>
                </c:pt>
                <c:pt idx="61">
                  <c:v>285</c:v>
                </c:pt>
                <c:pt idx="62">
                  <c:v>300</c:v>
                </c:pt>
                <c:pt idx="63">
                  <c:v>315</c:v>
                </c:pt>
                <c:pt idx="64">
                  <c:v>330</c:v>
                </c:pt>
                <c:pt idx="65">
                  <c:v>345</c:v>
                </c:pt>
                <c:pt idx="66">
                  <c:v>360</c:v>
                </c:pt>
                <c:pt idx="67">
                  <c:v>375</c:v>
                </c:pt>
                <c:pt idx="68">
                  <c:v>390</c:v>
                </c:pt>
                <c:pt idx="69">
                  <c:v>0</c:v>
                </c:pt>
                <c:pt idx="70">
                  <c:v>15</c:v>
                </c:pt>
                <c:pt idx="71">
                  <c:v>30</c:v>
                </c:pt>
                <c:pt idx="72">
                  <c:v>45</c:v>
                </c:pt>
                <c:pt idx="73">
                  <c:v>60</c:v>
                </c:pt>
                <c:pt idx="74">
                  <c:v>75</c:v>
                </c:pt>
                <c:pt idx="75">
                  <c:v>90</c:v>
                </c:pt>
                <c:pt idx="76">
                  <c:v>105</c:v>
                </c:pt>
                <c:pt idx="77">
                  <c:v>120</c:v>
                </c:pt>
                <c:pt idx="78">
                  <c:v>135</c:v>
                </c:pt>
                <c:pt idx="79">
                  <c:v>150</c:v>
                </c:pt>
                <c:pt idx="80">
                  <c:v>165</c:v>
                </c:pt>
                <c:pt idx="81">
                  <c:v>180</c:v>
                </c:pt>
                <c:pt idx="82">
                  <c:v>195</c:v>
                </c:pt>
                <c:pt idx="83">
                  <c:v>210</c:v>
                </c:pt>
                <c:pt idx="84">
                  <c:v>225</c:v>
                </c:pt>
                <c:pt idx="85">
                  <c:v>240</c:v>
                </c:pt>
                <c:pt idx="86">
                  <c:v>255</c:v>
                </c:pt>
                <c:pt idx="87">
                  <c:v>270</c:v>
                </c:pt>
                <c:pt idx="88">
                  <c:v>285</c:v>
                </c:pt>
                <c:pt idx="89">
                  <c:v>300</c:v>
                </c:pt>
                <c:pt idx="90">
                  <c:v>315</c:v>
                </c:pt>
                <c:pt idx="91">
                  <c:v>330</c:v>
                </c:pt>
                <c:pt idx="92">
                  <c:v>345</c:v>
                </c:pt>
                <c:pt idx="93">
                  <c:v>10</c:v>
                </c:pt>
                <c:pt idx="94">
                  <c:v>25</c:v>
                </c:pt>
                <c:pt idx="95">
                  <c:v>40</c:v>
                </c:pt>
                <c:pt idx="96">
                  <c:v>55</c:v>
                </c:pt>
                <c:pt idx="97">
                  <c:v>70</c:v>
                </c:pt>
                <c:pt idx="98">
                  <c:v>85</c:v>
                </c:pt>
                <c:pt idx="99">
                  <c:v>100</c:v>
                </c:pt>
                <c:pt idx="100">
                  <c:v>115</c:v>
                </c:pt>
                <c:pt idx="101">
                  <c:v>130</c:v>
                </c:pt>
                <c:pt idx="102">
                  <c:v>145</c:v>
                </c:pt>
                <c:pt idx="103">
                  <c:v>160</c:v>
                </c:pt>
                <c:pt idx="104">
                  <c:v>175</c:v>
                </c:pt>
                <c:pt idx="105">
                  <c:v>190</c:v>
                </c:pt>
                <c:pt idx="106">
                  <c:v>205</c:v>
                </c:pt>
                <c:pt idx="107">
                  <c:v>220</c:v>
                </c:pt>
                <c:pt idx="108">
                  <c:v>235</c:v>
                </c:pt>
                <c:pt idx="109">
                  <c:v>250</c:v>
                </c:pt>
                <c:pt idx="110">
                  <c:v>265</c:v>
                </c:pt>
                <c:pt idx="111">
                  <c:v>280</c:v>
                </c:pt>
                <c:pt idx="112">
                  <c:v>295</c:v>
                </c:pt>
                <c:pt idx="113">
                  <c:v>310</c:v>
                </c:pt>
                <c:pt idx="114">
                  <c:v>325</c:v>
                </c:pt>
                <c:pt idx="115">
                  <c:v>340</c:v>
                </c:pt>
                <c:pt idx="116">
                  <c:v>355</c:v>
                </c:pt>
                <c:pt idx="117">
                  <c:v>370</c:v>
                </c:pt>
                <c:pt idx="118">
                  <c:v>385</c:v>
                </c:pt>
                <c:pt idx="119">
                  <c:v>400</c:v>
                </c:pt>
                <c:pt idx="120">
                  <c:v>415</c:v>
                </c:pt>
                <c:pt idx="121">
                  <c:v>430</c:v>
                </c:pt>
                <c:pt idx="122">
                  <c:v>445</c:v>
                </c:pt>
                <c:pt idx="123">
                  <c:v>460</c:v>
                </c:pt>
                <c:pt idx="124">
                  <c:v>475</c:v>
                </c:pt>
                <c:pt idx="125">
                  <c:v>5</c:v>
                </c:pt>
                <c:pt idx="126">
                  <c:v>20</c:v>
                </c:pt>
                <c:pt idx="127">
                  <c:v>35</c:v>
                </c:pt>
                <c:pt idx="128">
                  <c:v>50</c:v>
                </c:pt>
                <c:pt idx="129">
                  <c:v>65</c:v>
                </c:pt>
                <c:pt idx="130">
                  <c:v>80</c:v>
                </c:pt>
                <c:pt idx="131">
                  <c:v>95</c:v>
                </c:pt>
                <c:pt idx="132">
                  <c:v>110</c:v>
                </c:pt>
                <c:pt idx="133">
                  <c:v>125</c:v>
                </c:pt>
                <c:pt idx="134">
                  <c:v>140</c:v>
                </c:pt>
                <c:pt idx="135">
                  <c:v>8</c:v>
                </c:pt>
                <c:pt idx="136">
                  <c:v>23</c:v>
                </c:pt>
                <c:pt idx="137">
                  <c:v>38</c:v>
                </c:pt>
                <c:pt idx="138">
                  <c:v>53</c:v>
                </c:pt>
                <c:pt idx="139">
                  <c:v>68</c:v>
                </c:pt>
                <c:pt idx="140">
                  <c:v>83</c:v>
                </c:pt>
                <c:pt idx="141">
                  <c:v>98</c:v>
                </c:pt>
                <c:pt idx="142">
                  <c:v>113</c:v>
                </c:pt>
                <c:pt idx="143">
                  <c:v>128</c:v>
                </c:pt>
                <c:pt idx="144">
                  <c:v>143</c:v>
                </c:pt>
                <c:pt idx="145">
                  <c:v>158</c:v>
                </c:pt>
                <c:pt idx="146">
                  <c:v>173</c:v>
                </c:pt>
                <c:pt idx="147">
                  <c:v>13</c:v>
                </c:pt>
                <c:pt idx="148">
                  <c:v>28</c:v>
                </c:pt>
                <c:pt idx="149">
                  <c:v>43</c:v>
                </c:pt>
                <c:pt idx="150">
                  <c:v>58</c:v>
                </c:pt>
                <c:pt idx="151">
                  <c:v>73</c:v>
                </c:pt>
                <c:pt idx="152">
                  <c:v>88</c:v>
                </c:pt>
                <c:pt idx="153">
                  <c:v>4</c:v>
                </c:pt>
                <c:pt idx="154">
                  <c:v>19</c:v>
                </c:pt>
                <c:pt idx="155">
                  <c:v>34</c:v>
                </c:pt>
                <c:pt idx="156">
                  <c:v>49</c:v>
                </c:pt>
                <c:pt idx="157">
                  <c:v>64</c:v>
                </c:pt>
                <c:pt idx="158">
                  <c:v>79</c:v>
                </c:pt>
                <c:pt idx="159">
                  <c:v>94</c:v>
                </c:pt>
                <c:pt idx="160">
                  <c:v>109</c:v>
                </c:pt>
                <c:pt idx="161">
                  <c:v>124</c:v>
                </c:pt>
                <c:pt idx="162">
                  <c:v>139</c:v>
                </c:pt>
                <c:pt idx="163">
                  <c:v>154</c:v>
                </c:pt>
                <c:pt idx="164">
                  <c:v>169</c:v>
                </c:pt>
                <c:pt idx="165">
                  <c:v>184</c:v>
                </c:pt>
                <c:pt idx="166">
                  <c:v>199</c:v>
                </c:pt>
                <c:pt idx="167">
                  <c:v>214</c:v>
                </c:pt>
                <c:pt idx="168">
                  <c:v>229</c:v>
                </c:pt>
                <c:pt idx="169">
                  <c:v>244</c:v>
                </c:pt>
                <c:pt idx="170">
                  <c:v>259</c:v>
                </c:pt>
                <c:pt idx="171">
                  <c:v>274</c:v>
                </c:pt>
                <c:pt idx="172">
                  <c:v>289</c:v>
                </c:pt>
                <c:pt idx="173">
                  <c:v>304</c:v>
                </c:pt>
                <c:pt idx="174">
                  <c:v>319</c:v>
                </c:pt>
                <c:pt idx="175">
                  <c:v>334</c:v>
                </c:pt>
                <c:pt idx="176">
                  <c:v>349</c:v>
                </c:pt>
                <c:pt idx="177">
                  <c:v>364</c:v>
                </c:pt>
                <c:pt idx="178">
                  <c:v>379</c:v>
                </c:pt>
                <c:pt idx="179">
                  <c:v>394</c:v>
                </c:pt>
                <c:pt idx="180">
                  <c:v>409</c:v>
                </c:pt>
                <c:pt idx="181">
                  <c:v>424</c:v>
                </c:pt>
                <c:pt idx="182">
                  <c:v>439</c:v>
                </c:pt>
                <c:pt idx="183">
                  <c:v>454</c:v>
                </c:pt>
                <c:pt idx="184">
                  <c:v>469</c:v>
                </c:pt>
                <c:pt idx="185">
                  <c:v>484</c:v>
                </c:pt>
                <c:pt idx="186">
                  <c:v>499</c:v>
                </c:pt>
                <c:pt idx="187">
                  <c:v>514</c:v>
                </c:pt>
                <c:pt idx="188">
                  <c:v>529</c:v>
                </c:pt>
                <c:pt idx="189">
                  <c:v>544</c:v>
                </c:pt>
                <c:pt idx="190">
                  <c:v>0</c:v>
                </c:pt>
                <c:pt idx="191">
                  <c:v>15</c:v>
                </c:pt>
                <c:pt idx="192">
                  <c:v>30</c:v>
                </c:pt>
                <c:pt idx="193">
                  <c:v>45</c:v>
                </c:pt>
                <c:pt idx="194">
                  <c:v>60</c:v>
                </c:pt>
                <c:pt idx="195">
                  <c:v>75</c:v>
                </c:pt>
                <c:pt idx="196">
                  <c:v>90</c:v>
                </c:pt>
                <c:pt idx="197">
                  <c:v>105</c:v>
                </c:pt>
                <c:pt idx="198">
                  <c:v>120</c:v>
                </c:pt>
                <c:pt idx="199">
                  <c:v>135</c:v>
                </c:pt>
              </c:numCache>
            </c:numRef>
          </c:xVal>
          <c:yVal>
            <c:numRef>
              <c:f>'Adv - x1 to y (xz)'!$B$3:$B$202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D-444F-A783-C93A59199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0736"/>
        <c:axId val="230018160"/>
      </c:scatterChart>
      <c:valAx>
        <c:axId val="2004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TV Ads Budget</a:t>
                </a:r>
                <a:r>
                  <a:rPr lang="en-US" baseline="0"/>
                  <a:t> (in 1$k)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18160"/>
        <c:crosses val="autoZero"/>
        <c:crossBetween val="midCat"/>
      </c:valAx>
      <c:valAx>
        <c:axId val="23001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(in $1k)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radio</c:v>
          </c:tx>
          <c:spPr>
            <a:ln w="19050">
              <a:noFill/>
            </a:ln>
          </c:spPr>
          <c:xVal>
            <c:strRef>
              <c:f>'Adv - x1 to x2 (xy)'!$A$2:$A$201</c:f>
              <c:strCache>
                <c:ptCount val="200"/>
                <c:pt idx="0">
                  <c:v>wo_duration</c:v>
                </c:pt>
                <c:pt idx="33">
                  <c:v>0</c:v>
                </c:pt>
                <c:pt idx="34">
                  <c:v>15</c:v>
                </c:pt>
                <c:pt idx="35">
                  <c:v>30</c:v>
                </c:pt>
                <c:pt idx="36">
                  <c:v>45</c:v>
                </c:pt>
                <c:pt idx="37">
                  <c:v>60</c:v>
                </c:pt>
                <c:pt idx="38">
                  <c:v>75</c:v>
                </c:pt>
                <c:pt idx="39">
                  <c:v>90</c:v>
                </c:pt>
                <c:pt idx="40">
                  <c:v>105</c:v>
                </c:pt>
                <c:pt idx="41">
                  <c:v>120</c:v>
                </c:pt>
                <c:pt idx="42">
                  <c:v>135</c:v>
                </c:pt>
                <c:pt idx="43">
                  <c:v>0</c:v>
                </c:pt>
                <c:pt idx="44">
                  <c:v>15</c:v>
                </c:pt>
                <c:pt idx="45">
                  <c:v>30</c:v>
                </c:pt>
                <c:pt idx="46">
                  <c:v>45</c:v>
                </c:pt>
                <c:pt idx="47">
                  <c:v>60</c:v>
                </c:pt>
                <c:pt idx="48">
                  <c:v>75</c:v>
                </c:pt>
                <c:pt idx="49">
                  <c:v>90</c:v>
                </c:pt>
                <c:pt idx="50">
                  <c:v>105</c:v>
                </c:pt>
                <c:pt idx="51">
                  <c:v>120</c:v>
                </c:pt>
                <c:pt idx="52">
                  <c:v>135</c:v>
                </c:pt>
                <c:pt idx="53">
                  <c:v>150</c:v>
                </c:pt>
                <c:pt idx="54">
                  <c:v>165</c:v>
                </c:pt>
                <c:pt idx="55">
                  <c:v>180</c:v>
                </c:pt>
                <c:pt idx="56">
                  <c:v>195</c:v>
                </c:pt>
                <c:pt idx="57">
                  <c:v>210</c:v>
                </c:pt>
                <c:pt idx="58">
                  <c:v>225</c:v>
                </c:pt>
                <c:pt idx="59">
                  <c:v>240</c:v>
                </c:pt>
                <c:pt idx="60">
                  <c:v>255</c:v>
                </c:pt>
                <c:pt idx="61">
                  <c:v>270</c:v>
                </c:pt>
                <c:pt idx="62">
                  <c:v>285</c:v>
                </c:pt>
                <c:pt idx="63">
                  <c:v>300</c:v>
                </c:pt>
                <c:pt idx="64">
                  <c:v>315</c:v>
                </c:pt>
                <c:pt idx="65">
                  <c:v>330</c:v>
                </c:pt>
                <c:pt idx="66">
                  <c:v>345</c:v>
                </c:pt>
                <c:pt idx="67">
                  <c:v>360</c:v>
                </c:pt>
                <c:pt idx="68">
                  <c:v>375</c:v>
                </c:pt>
                <c:pt idx="69">
                  <c:v>390</c:v>
                </c:pt>
                <c:pt idx="70">
                  <c:v>0</c:v>
                </c:pt>
                <c:pt idx="71">
                  <c:v>15</c:v>
                </c:pt>
                <c:pt idx="72">
                  <c:v>30</c:v>
                </c:pt>
                <c:pt idx="73">
                  <c:v>45</c:v>
                </c:pt>
                <c:pt idx="74">
                  <c:v>60</c:v>
                </c:pt>
                <c:pt idx="75">
                  <c:v>75</c:v>
                </c:pt>
                <c:pt idx="76">
                  <c:v>90</c:v>
                </c:pt>
                <c:pt idx="77">
                  <c:v>105</c:v>
                </c:pt>
                <c:pt idx="78">
                  <c:v>120</c:v>
                </c:pt>
                <c:pt idx="79">
                  <c:v>135</c:v>
                </c:pt>
                <c:pt idx="80">
                  <c:v>150</c:v>
                </c:pt>
                <c:pt idx="81">
                  <c:v>165</c:v>
                </c:pt>
                <c:pt idx="82">
                  <c:v>180</c:v>
                </c:pt>
                <c:pt idx="83">
                  <c:v>195</c:v>
                </c:pt>
                <c:pt idx="84">
                  <c:v>210</c:v>
                </c:pt>
                <c:pt idx="85">
                  <c:v>225</c:v>
                </c:pt>
                <c:pt idx="86">
                  <c:v>240</c:v>
                </c:pt>
                <c:pt idx="87">
                  <c:v>255</c:v>
                </c:pt>
                <c:pt idx="88">
                  <c:v>270</c:v>
                </c:pt>
                <c:pt idx="89">
                  <c:v>285</c:v>
                </c:pt>
                <c:pt idx="90">
                  <c:v>300</c:v>
                </c:pt>
                <c:pt idx="91">
                  <c:v>315</c:v>
                </c:pt>
                <c:pt idx="92">
                  <c:v>330</c:v>
                </c:pt>
                <c:pt idx="93">
                  <c:v>345</c:v>
                </c:pt>
                <c:pt idx="94">
                  <c:v>10</c:v>
                </c:pt>
                <c:pt idx="95">
                  <c:v>25</c:v>
                </c:pt>
                <c:pt idx="96">
                  <c:v>40</c:v>
                </c:pt>
                <c:pt idx="97">
                  <c:v>55</c:v>
                </c:pt>
                <c:pt idx="98">
                  <c:v>70</c:v>
                </c:pt>
                <c:pt idx="99">
                  <c:v>85</c:v>
                </c:pt>
                <c:pt idx="100">
                  <c:v>100</c:v>
                </c:pt>
                <c:pt idx="101">
                  <c:v>115</c:v>
                </c:pt>
                <c:pt idx="102">
                  <c:v>130</c:v>
                </c:pt>
                <c:pt idx="103">
                  <c:v>145</c:v>
                </c:pt>
                <c:pt idx="104">
                  <c:v>160</c:v>
                </c:pt>
                <c:pt idx="105">
                  <c:v>175</c:v>
                </c:pt>
                <c:pt idx="106">
                  <c:v>190</c:v>
                </c:pt>
                <c:pt idx="107">
                  <c:v>205</c:v>
                </c:pt>
                <c:pt idx="108">
                  <c:v>220</c:v>
                </c:pt>
                <c:pt idx="109">
                  <c:v>235</c:v>
                </c:pt>
                <c:pt idx="110">
                  <c:v>250</c:v>
                </c:pt>
                <c:pt idx="111">
                  <c:v>265</c:v>
                </c:pt>
                <c:pt idx="112">
                  <c:v>280</c:v>
                </c:pt>
                <c:pt idx="113">
                  <c:v>295</c:v>
                </c:pt>
                <c:pt idx="114">
                  <c:v>310</c:v>
                </c:pt>
                <c:pt idx="115">
                  <c:v>325</c:v>
                </c:pt>
                <c:pt idx="116">
                  <c:v>340</c:v>
                </c:pt>
                <c:pt idx="117">
                  <c:v>355</c:v>
                </c:pt>
                <c:pt idx="118">
                  <c:v>370</c:v>
                </c:pt>
                <c:pt idx="119">
                  <c:v>385</c:v>
                </c:pt>
                <c:pt idx="120">
                  <c:v>400</c:v>
                </c:pt>
                <c:pt idx="121">
                  <c:v>415</c:v>
                </c:pt>
                <c:pt idx="122">
                  <c:v>430</c:v>
                </c:pt>
                <c:pt idx="123">
                  <c:v>445</c:v>
                </c:pt>
                <c:pt idx="124">
                  <c:v>460</c:v>
                </c:pt>
                <c:pt idx="125">
                  <c:v>475</c:v>
                </c:pt>
                <c:pt idx="126">
                  <c:v>5</c:v>
                </c:pt>
                <c:pt idx="127">
                  <c:v>20</c:v>
                </c:pt>
                <c:pt idx="128">
                  <c:v>35</c:v>
                </c:pt>
                <c:pt idx="129">
                  <c:v>50</c:v>
                </c:pt>
                <c:pt idx="130">
                  <c:v>65</c:v>
                </c:pt>
                <c:pt idx="131">
                  <c:v>80</c:v>
                </c:pt>
                <c:pt idx="132">
                  <c:v>95</c:v>
                </c:pt>
                <c:pt idx="133">
                  <c:v>110</c:v>
                </c:pt>
                <c:pt idx="134">
                  <c:v>125</c:v>
                </c:pt>
                <c:pt idx="135">
                  <c:v>140</c:v>
                </c:pt>
                <c:pt idx="136">
                  <c:v>8</c:v>
                </c:pt>
                <c:pt idx="137">
                  <c:v>23</c:v>
                </c:pt>
                <c:pt idx="138">
                  <c:v>38</c:v>
                </c:pt>
                <c:pt idx="139">
                  <c:v>53</c:v>
                </c:pt>
                <c:pt idx="140">
                  <c:v>68</c:v>
                </c:pt>
                <c:pt idx="141">
                  <c:v>83</c:v>
                </c:pt>
                <c:pt idx="142">
                  <c:v>98</c:v>
                </c:pt>
                <c:pt idx="143">
                  <c:v>113</c:v>
                </c:pt>
                <c:pt idx="144">
                  <c:v>128</c:v>
                </c:pt>
                <c:pt idx="145">
                  <c:v>143</c:v>
                </c:pt>
                <c:pt idx="146">
                  <c:v>158</c:v>
                </c:pt>
                <c:pt idx="147">
                  <c:v>173</c:v>
                </c:pt>
                <c:pt idx="148">
                  <c:v>13</c:v>
                </c:pt>
                <c:pt idx="149">
                  <c:v>28</c:v>
                </c:pt>
                <c:pt idx="150">
                  <c:v>43</c:v>
                </c:pt>
                <c:pt idx="151">
                  <c:v>58</c:v>
                </c:pt>
                <c:pt idx="152">
                  <c:v>73</c:v>
                </c:pt>
                <c:pt idx="153">
                  <c:v>88</c:v>
                </c:pt>
                <c:pt idx="154">
                  <c:v>4</c:v>
                </c:pt>
                <c:pt idx="155">
                  <c:v>19</c:v>
                </c:pt>
                <c:pt idx="156">
                  <c:v>34</c:v>
                </c:pt>
                <c:pt idx="157">
                  <c:v>49</c:v>
                </c:pt>
                <c:pt idx="158">
                  <c:v>64</c:v>
                </c:pt>
                <c:pt idx="159">
                  <c:v>79</c:v>
                </c:pt>
                <c:pt idx="160">
                  <c:v>94</c:v>
                </c:pt>
                <c:pt idx="161">
                  <c:v>109</c:v>
                </c:pt>
                <c:pt idx="162">
                  <c:v>124</c:v>
                </c:pt>
                <c:pt idx="163">
                  <c:v>139</c:v>
                </c:pt>
                <c:pt idx="164">
                  <c:v>154</c:v>
                </c:pt>
                <c:pt idx="165">
                  <c:v>169</c:v>
                </c:pt>
                <c:pt idx="166">
                  <c:v>184</c:v>
                </c:pt>
                <c:pt idx="167">
                  <c:v>199</c:v>
                </c:pt>
                <c:pt idx="168">
                  <c:v>214</c:v>
                </c:pt>
                <c:pt idx="169">
                  <c:v>229</c:v>
                </c:pt>
                <c:pt idx="170">
                  <c:v>244</c:v>
                </c:pt>
                <c:pt idx="171">
                  <c:v>259</c:v>
                </c:pt>
                <c:pt idx="172">
                  <c:v>274</c:v>
                </c:pt>
                <c:pt idx="173">
                  <c:v>289</c:v>
                </c:pt>
                <c:pt idx="174">
                  <c:v>304</c:v>
                </c:pt>
                <c:pt idx="175">
                  <c:v>319</c:v>
                </c:pt>
                <c:pt idx="176">
                  <c:v>334</c:v>
                </c:pt>
                <c:pt idx="177">
                  <c:v>349</c:v>
                </c:pt>
                <c:pt idx="178">
                  <c:v>364</c:v>
                </c:pt>
                <c:pt idx="179">
                  <c:v>379</c:v>
                </c:pt>
                <c:pt idx="180">
                  <c:v>394</c:v>
                </c:pt>
                <c:pt idx="181">
                  <c:v>409</c:v>
                </c:pt>
                <c:pt idx="182">
                  <c:v>424</c:v>
                </c:pt>
                <c:pt idx="183">
                  <c:v>439</c:v>
                </c:pt>
                <c:pt idx="184">
                  <c:v>454</c:v>
                </c:pt>
                <c:pt idx="185">
                  <c:v>469</c:v>
                </c:pt>
                <c:pt idx="186">
                  <c:v>484</c:v>
                </c:pt>
                <c:pt idx="187">
                  <c:v>499</c:v>
                </c:pt>
                <c:pt idx="188">
                  <c:v>514</c:v>
                </c:pt>
                <c:pt idx="189">
                  <c:v>529</c:v>
                </c:pt>
                <c:pt idx="190">
                  <c:v>544</c:v>
                </c:pt>
                <c:pt idx="191">
                  <c:v>0</c:v>
                </c:pt>
                <c:pt idx="192">
                  <c:v>15</c:v>
                </c:pt>
                <c:pt idx="193">
                  <c:v>30</c:v>
                </c:pt>
                <c:pt idx="194">
                  <c:v>45</c:v>
                </c:pt>
                <c:pt idx="195">
                  <c:v>60</c:v>
                </c:pt>
                <c:pt idx="196">
                  <c:v>75</c:v>
                </c:pt>
                <c:pt idx="197">
                  <c:v>90</c:v>
                </c:pt>
                <c:pt idx="198">
                  <c:v>105</c:v>
                </c:pt>
                <c:pt idx="199">
                  <c:v>120</c:v>
                </c:pt>
              </c:strCache>
            </c:strRef>
          </c:xVal>
          <c:yVal>
            <c:numRef>
              <c:f>'Adv - x1 to x2 (xy)'!$B$2:$B$201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0-414C-B9A5-EBFB94883B6D}"/>
            </c:ext>
          </c:extLst>
        </c:ser>
        <c:ser>
          <c:idx val="1"/>
          <c:order val="1"/>
          <c:tx>
            <c:v>Predicted radio</c:v>
          </c:tx>
          <c:spPr>
            <a:ln w="19050">
              <a:noFill/>
            </a:ln>
          </c:spPr>
          <c:xVal>
            <c:strRef>
              <c:f>'Adv - x1 to x2 (xy)'!$A$2:$A$201</c:f>
              <c:strCache>
                <c:ptCount val="200"/>
                <c:pt idx="0">
                  <c:v>wo_duration</c:v>
                </c:pt>
                <c:pt idx="33">
                  <c:v>0</c:v>
                </c:pt>
                <c:pt idx="34">
                  <c:v>15</c:v>
                </c:pt>
                <c:pt idx="35">
                  <c:v>30</c:v>
                </c:pt>
                <c:pt idx="36">
                  <c:v>45</c:v>
                </c:pt>
                <c:pt idx="37">
                  <c:v>60</c:v>
                </c:pt>
                <c:pt idx="38">
                  <c:v>75</c:v>
                </c:pt>
                <c:pt idx="39">
                  <c:v>90</c:v>
                </c:pt>
                <c:pt idx="40">
                  <c:v>105</c:v>
                </c:pt>
                <c:pt idx="41">
                  <c:v>120</c:v>
                </c:pt>
                <c:pt idx="42">
                  <c:v>135</c:v>
                </c:pt>
                <c:pt idx="43">
                  <c:v>0</c:v>
                </c:pt>
                <c:pt idx="44">
                  <c:v>15</c:v>
                </c:pt>
                <c:pt idx="45">
                  <c:v>30</c:v>
                </c:pt>
                <c:pt idx="46">
                  <c:v>45</c:v>
                </c:pt>
                <c:pt idx="47">
                  <c:v>60</c:v>
                </c:pt>
                <c:pt idx="48">
                  <c:v>75</c:v>
                </c:pt>
                <c:pt idx="49">
                  <c:v>90</c:v>
                </c:pt>
                <c:pt idx="50">
                  <c:v>105</c:v>
                </c:pt>
                <c:pt idx="51">
                  <c:v>120</c:v>
                </c:pt>
                <c:pt idx="52">
                  <c:v>135</c:v>
                </c:pt>
                <c:pt idx="53">
                  <c:v>150</c:v>
                </c:pt>
                <c:pt idx="54">
                  <c:v>165</c:v>
                </c:pt>
                <c:pt idx="55">
                  <c:v>180</c:v>
                </c:pt>
                <c:pt idx="56">
                  <c:v>195</c:v>
                </c:pt>
                <c:pt idx="57">
                  <c:v>210</c:v>
                </c:pt>
                <c:pt idx="58">
                  <c:v>225</c:v>
                </c:pt>
                <c:pt idx="59">
                  <c:v>240</c:v>
                </c:pt>
                <c:pt idx="60">
                  <c:v>255</c:v>
                </c:pt>
                <c:pt idx="61">
                  <c:v>270</c:v>
                </c:pt>
                <c:pt idx="62">
                  <c:v>285</c:v>
                </c:pt>
                <c:pt idx="63">
                  <c:v>300</c:v>
                </c:pt>
                <c:pt idx="64">
                  <c:v>315</c:v>
                </c:pt>
                <c:pt idx="65">
                  <c:v>330</c:v>
                </c:pt>
                <c:pt idx="66">
                  <c:v>345</c:v>
                </c:pt>
                <c:pt idx="67">
                  <c:v>360</c:v>
                </c:pt>
                <c:pt idx="68">
                  <c:v>375</c:v>
                </c:pt>
                <c:pt idx="69">
                  <c:v>390</c:v>
                </c:pt>
                <c:pt idx="70">
                  <c:v>0</c:v>
                </c:pt>
                <c:pt idx="71">
                  <c:v>15</c:v>
                </c:pt>
                <c:pt idx="72">
                  <c:v>30</c:v>
                </c:pt>
                <c:pt idx="73">
                  <c:v>45</c:v>
                </c:pt>
                <c:pt idx="74">
                  <c:v>60</c:v>
                </c:pt>
                <c:pt idx="75">
                  <c:v>75</c:v>
                </c:pt>
                <c:pt idx="76">
                  <c:v>90</c:v>
                </c:pt>
                <c:pt idx="77">
                  <c:v>105</c:v>
                </c:pt>
                <c:pt idx="78">
                  <c:v>120</c:v>
                </c:pt>
                <c:pt idx="79">
                  <c:v>135</c:v>
                </c:pt>
                <c:pt idx="80">
                  <c:v>150</c:v>
                </c:pt>
                <c:pt idx="81">
                  <c:v>165</c:v>
                </c:pt>
                <c:pt idx="82">
                  <c:v>180</c:v>
                </c:pt>
                <c:pt idx="83">
                  <c:v>195</c:v>
                </c:pt>
                <c:pt idx="84">
                  <c:v>210</c:v>
                </c:pt>
                <c:pt idx="85">
                  <c:v>225</c:v>
                </c:pt>
                <c:pt idx="86">
                  <c:v>240</c:v>
                </c:pt>
                <c:pt idx="87">
                  <c:v>255</c:v>
                </c:pt>
                <c:pt idx="88">
                  <c:v>270</c:v>
                </c:pt>
                <c:pt idx="89">
                  <c:v>285</c:v>
                </c:pt>
                <c:pt idx="90">
                  <c:v>300</c:v>
                </c:pt>
                <c:pt idx="91">
                  <c:v>315</c:v>
                </c:pt>
                <c:pt idx="92">
                  <c:v>330</c:v>
                </c:pt>
                <c:pt idx="93">
                  <c:v>345</c:v>
                </c:pt>
                <c:pt idx="94">
                  <c:v>10</c:v>
                </c:pt>
                <c:pt idx="95">
                  <c:v>25</c:v>
                </c:pt>
                <c:pt idx="96">
                  <c:v>40</c:v>
                </c:pt>
                <c:pt idx="97">
                  <c:v>55</c:v>
                </c:pt>
                <c:pt idx="98">
                  <c:v>70</c:v>
                </c:pt>
                <c:pt idx="99">
                  <c:v>85</c:v>
                </c:pt>
                <c:pt idx="100">
                  <c:v>100</c:v>
                </c:pt>
                <c:pt idx="101">
                  <c:v>115</c:v>
                </c:pt>
                <c:pt idx="102">
                  <c:v>130</c:v>
                </c:pt>
                <c:pt idx="103">
                  <c:v>145</c:v>
                </c:pt>
                <c:pt idx="104">
                  <c:v>160</c:v>
                </c:pt>
                <c:pt idx="105">
                  <c:v>175</c:v>
                </c:pt>
                <c:pt idx="106">
                  <c:v>190</c:v>
                </c:pt>
                <c:pt idx="107">
                  <c:v>205</c:v>
                </c:pt>
                <c:pt idx="108">
                  <c:v>220</c:v>
                </c:pt>
                <c:pt idx="109">
                  <c:v>235</c:v>
                </c:pt>
                <c:pt idx="110">
                  <c:v>250</c:v>
                </c:pt>
                <c:pt idx="111">
                  <c:v>265</c:v>
                </c:pt>
                <c:pt idx="112">
                  <c:v>280</c:v>
                </c:pt>
                <c:pt idx="113">
                  <c:v>295</c:v>
                </c:pt>
                <c:pt idx="114">
                  <c:v>310</c:v>
                </c:pt>
                <c:pt idx="115">
                  <c:v>325</c:v>
                </c:pt>
                <c:pt idx="116">
                  <c:v>340</c:v>
                </c:pt>
                <c:pt idx="117">
                  <c:v>355</c:v>
                </c:pt>
                <c:pt idx="118">
                  <c:v>370</c:v>
                </c:pt>
                <c:pt idx="119">
                  <c:v>385</c:v>
                </c:pt>
                <c:pt idx="120">
                  <c:v>400</c:v>
                </c:pt>
                <c:pt idx="121">
                  <c:v>415</c:v>
                </c:pt>
                <c:pt idx="122">
                  <c:v>430</c:v>
                </c:pt>
                <c:pt idx="123">
                  <c:v>445</c:v>
                </c:pt>
                <c:pt idx="124">
                  <c:v>460</c:v>
                </c:pt>
                <c:pt idx="125">
                  <c:v>475</c:v>
                </c:pt>
                <c:pt idx="126">
                  <c:v>5</c:v>
                </c:pt>
                <c:pt idx="127">
                  <c:v>20</c:v>
                </c:pt>
                <c:pt idx="128">
                  <c:v>35</c:v>
                </c:pt>
                <c:pt idx="129">
                  <c:v>50</c:v>
                </c:pt>
                <c:pt idx="130">
                  <c:v>65</c:v>
                </c:pt>
                <c:pt idx="131">
                  <c:v>80</c:v>
                </c:pt>
                <c:pt idx="132">
                  <c:v>95</c:v>
                </c:pt>
                <c:pt idx="133">
                  <c:v>110</c:v>
                </c:pt>
                <c:pt idx="134">
                  <c:v>125</c:v>
                </c:pt>
                <c:pt idx="135">
                  <c:v>140</c:v>
                </c:pt>
                <c:pt idx="136">
                  <c:v>8</c:v>
                </c:pt>
                <c:pt idx="137">
                  <c:v>23</c:v>
                </c:pt>
                <c:pt idx="138">
                  <c:v>38</c:v>
                </c:pt>
                <c:pt idx="139">
                  <c:v>53</c:v>
                </c:pt>
                <c:pt idx="140">
                  <c:v>68</c:v>
                </c:pt>
                <c:pt idx="141">
                  <c:v>83</c:v>
                </c:pt>
                <c:pt idx="142">
                  <c:v>98</c:v>
                </c:pt>
                <c:pt idx="143">
                  <c:v>113</c:v>
                </c:pt>
                <c:pt idx="144">
                  <c:v>128</c:v>
                </c:pt>
                <c:pt idx="145">
                  <c:v>143</c:v>
                </c:pt>
                <c:pt idx="146">
                  <c:v>158</c:v>
                </c:pt>
                <c:pt idx="147">
                  <c:v>173</c:v>
                </c:pt>
                <c:pt idx="148">
                  <c:v>13</c:v>
                </c:pt>
                <c:pt idx="149">
                  <c:v>28</c:v>
                </c:pt>
                <c:pt idx="150">
                  <c:v>43</c:v>
                </c:pt>
                <c:pt idx="151">
                  <c:v>58</c:v>
                </c:pt>
                <c:pt idx="152">
                  <c:v>73</c:v>
                </c:pt>
                <c:pt idx="153">
                  <c:v>88</c:v>
                </c:pt>
                <c:pt idx="154">
                  <c:v>4</c:v>
                </c:pt>
                <c:pt idx="155">
                  <c:v>19</c:v>
                </c:pt>
                <c:pt idx="156">
                  <c:v>34</c:v>
                </c:pt>
                <c:pt idx="157">
                  <c:v>49</c:v>
                </c:pt>
                <c:pt idx="158">
                  <c:v>64</c:v>
                </c:pt>
                <c:pt idx="159">
                  <c:v>79</c:v>
                </c:pt>
                <c:pt idx="160">
                  <c:v>94</c:v>
                </c:pt>
                <c:pt idx="161">
                  <c:v>109</c:v>
                </c:pt>
                <c:pt idx="162">
                  <c:v>124</c:v>
                </c:pt>
                <c:pt idx="163">
                  <c:v>139</c:v>
                </c:pt>
                <c:pt idx="164">
                  <c:v>154</c:v>
                </c:pt>
                <c:pt idx="165">
                  <c:v>169</c:v>
                </c:pt>
                <c:pt idx="166">
                  <c:v>184</c:v>
                </c:pt>
                <c:pt idx="167">
                  <c:v>199</c:v>
                </c:pt>
                <c:pt idx="168">
                  <c:v>214</c:v>
                </c:pt>
                <c:pt idx="169">
                  <c:v>229</c:v>
                </c:pt>
                <c:pt idx="170">
                  <c:v>244</c:v>
                </c:pt>
                <c:pt idx="171">
                  <c:v>259</c:v>
                </c:pt>
                <c:pt idx="172">
                  <c:v>274</c:v>
                </c:pt>
                <c:pt idx="173">
                  <c:v>289</c:v>
                </c:pt>
                <c:pt idx="174">
                  <c:v>304</c:v>
                </c:pt>
                <c:pt idx="175">
                  <c:v>319</c:v>
                </c:pt>
                <c:pt idx="176">
                  <c:v>334</c:v>
                </c:pt>
                <c:pt idx="177">
                  <c:v>349</c:v>
                </c:pt>
                <c:pt idx="178">
                  <c:v>364</c:v>
                </c:pt>
                <c:pt idx="179">
                  <c:v>379</c:v>
                </c:pt>
                <c:pt idx="180">
                  <c:v>394</c:v>
                </c:pt>
                <c:pt idx="181">
                  <c:v>409</c:v>
                </c:pt>
                <c:pt idx="182">
                  <c:v>424</c:v>
                </c:pt>
                <c:pt idx="183">
                  <c:v>439</c:v>
                </c:pt>
                <c:pt idx="184">
                  <c:v>454</c:v>
                </c:pt>
                <c:pt idx="185">
                  <c:v>469</c:v>
                </c:pt>
                <c:pt idx="186">
                  <c:v>484</c:v>
                </c:pt>
                <c:pt idx="187">
                  <c:v>499</c:v>
                </c:pt>
                <c:pt idx="188">
                  <c:v>514</c:v>
                </c:pt>
                <c:pt idx="189">
                  <c:v>529</c:v>
                </c:pt>
                <c:pt idx="190">
                  <c:v>544</c:v>
                </c:pt>
                <c:pt idx="191">
                  <c:v>0</c:v>
                </c:pt>
                <c:pt idx="192">
                  <c:v>15</c:v>
                </c:pt>
                <c:pt idx="193">
                  <c:v>30</c:v>
                </c:pt>
                <c:pt idx="194">
                  <c:v>45</c:v>
                </c:pt>
                <c:pt idx="195">
                  <c:v>60</c:v>
                </c:pt>
                <c:pt idx="196">
                  <c:v>75</c:v>
                </c:pt>
                <c:pt idx="197">
                  <c:v>90</c:v>
                </c:pt>
                <c:pt idx="198">
                  <c:v>105</c:v>
                </c:pt>
                <c:pt idx="199">
                  <c:v>120</c:v>
                </c:pt>
              </c:strCache>
            </c:strRef>
          </c:xVal>
          <c:yVal>
            <c:numRef>
              <c:f>'Adv - x1 to x2 (xy)'!$P$41:$P$240</c:f>
              <c:numCache>
                <c:formatCode>General</c:formatCode>
                <c:ptCount val="200"/>
                <c:pt idx="0">
                  <c:v>24.051226076930611</c:v>
                </c:pt>
                <c:pt idx="1">
                  <c:v>22.292093429327238</c:v>
                </c:pt>
                <c:pt idx="2">
                  <c:v>22.033341698295057</c:v>
                </c:pt>
                <c:pt idx="3">
                  <c:v>23.306248565607198</c:v>
                </c:pt>
                <c:pt idx="4">
                  <c:v>23.583956467410964</c:v>
                </c:pt>
                <c:pt idx="5">
                  <c:v>21.952777972515811</c:v>
                </c:pt>
                <c:pt idx="6">
                  <c:v>22.415308539342558</c:v>
                </c:pt>
                <c:pt idx="7">
                  <c:v>23.009584493031845</c:v>
                </c:pt>
                <c:pt idx="8">
                  <c:v>21.951830163977231</c:v>
                </c:pt>
                <c:pt idx="9">
                  <c:v>23.764040089741052</c:v>
                </c:pt>
                <c:pt idx="10">
                  <c:v>22.496820073660388</c:v>
                </c:pt>
                <c:pt idx="11">
                  <c:v>23.905263561989383</c:v>
                </c:pt>
                <c:pt idx="12">
                  <c:v>22.095897061841299</c:v>
                </c:pt>
                <c:pt idx="13">
                  <c:v>22.794431954774321</c:v>
                </c:pt>
                <c:pt idx="14">
                  <c:v>23.804795856899965</c:v>
                </c:pt>
                <c:pt idx="15">
                  <c:v>23.722336514043558</c:v>
                </c:pt>
                <c:pt idx="16">
                  <c:v>22.512932818816239</c:v>
                </c:pt>
                <c:pt idx="17">
                  <c:v>24.537451857221846</c:v>
                </c:pt>
                <c:pt idx="18">
                  <c:v>22.52620213835635</c:v>
                </c:pt>
                <c:pt idx="19">
                  <c:v>23.266440606986865</c:v>
                </c:pt>
                <c:pt idx="20">
                  <c:v>23.940332477916822</c:v>
                </c:pt>
                <c:pt idx="21">
                  <c:v>24.120416100246906</c:v>
                </c:pt>
                <c:pt idx="22">
                  <c:v>21.995429356751881</c:v>
                </c:pt>
                <c:pt idx="23">
                  <c:v>24.034165523236183</c:v>
                </c:pt>
                <c:pt idx="24">
                  <c:v>22.460803349194371</c:v>
                </c:pt>
                <c:pt idx="25">
                  <c:v>24.362107277584656</c:v>
                </c:pt>
                <c:pt idx="26">
                  <c:v>23.224737031289372</c:v>
                </c:pt>
                <c:pt idx="27">
                  <c:v>24.146006930788552</c:v>
                </c:pt>
                <c:pt idx="28">
                  <c:v>24.228466273644962</c:v>
                </c:pt>
                <c:pt idx="29">
                  <c:v>22.539471457896461</c:v>
                </c:pt>
                <c:pt idx="30">
                  <c:v>24.646449839158478</c:v>
                </c:pt>
                <c:pt idx="31">
                  <c:v>22.94039446971555</c:v>
                </c:pt>
                <c:pt idx="32">
                  <c:v>22.791588529158584</c:v>
                </c:pt>
                <c:pt idx="33">
                  <c:v>24.387698108126301</c:v>
                </c:pt>
                <c:pt idx="34">
                  <c:v>22.777371401079893</c:v>
                </c:pt>
                <c:pt idx="35">
                  <c:v>24.62559805130973</c:v>
                </c:pt>
                <c:pt idx="36">
                  <c:v>24.400019619127832</c:v>
                </c:pt>
                <c:pt idx="37">
                  <c:v>22.578331607978217</c:v>
                </c:pt>
                <c:pt idx="38">
                  <c:v>22.278824109787124</c:v>
                </c:pt>
                <c:pt idx="39">
                  <c:v>24.031322097620446</c:v>
                </c:pt>
                <c:pt idx="40">
                  <c:v>23.789630920282697</c:v>
                </c:pt>
                <c:pt idx="41">
                  <c:v>23.547939742944948</c:v>
                </c:pt>
                <c:pt idx="42">
                  <c:v>24.653084498928536</c:v>
                </c:pt>
                <c:pt idx="43">
                  <c:v>23.83133449598019</c:v>
                </c:pt>
                <c:pt idx="44">
                  <c:v>22.108218572842834</c:v>
                </c:pt>
                <c:pt idx="45">
                  <c:v>23.52993138071194</c:v>
                </c:pt>
                <c:pt idx="46">
                  <c:v>22.720502888765129</c:v>
                </c:pt>
                <c:pt idx="47">
                  <c:v>24.144111313711392</c:v>
                </c:pt>
                <c:pt idx="48">
                  <c:v>24.023739629311809</c:v>
                </c:pt>
                <c:pt idx="49">
                  <c:v>22.504402541969021</c:v>
                </c:pt>
                <c:pt idx="50">
                  <c:v>23.764040089741052</c:v>
                </c:pt>
                <c:pt idx="51">
                  <c:v>22.821918402393123</c:v>
                </c:pt>
                <c:pt idx="52">
                  <c:v>23.921376307145234</c:v>
                </c:pt>
                <c:pt idx="53">
                  <c:v>23.601017021105395</c:v>
                </c:pt>
                <c:pt idx="54">
                  <c:v>24.360211660507499</c:v>
                </c:pt>
                <c:pt idx="55">
                  <c:v>23.755509812893838</c:v>
                </c:pt>
                <c:pt idx="56">
                  <c:v>21.939508652975697</c:v>
                </c:pt>
                <c:pt idx="57">
                  <c:v>23.16123385920455</c:v>
                </c:pt>
                <c:pt idx="58">
                  <c:v>23.868299028984787</c:v>
                </c:pt>
                <c:pt idx="59">
                  <c:v>23.867351220446206</c:v>
                </c:pt>
                <c:pt idx="60">
                  <c:v>22.377396197799381</c:v>
                </c:pt>
                <c:pt idx="61">
                  <c:v>24.346942340967388</c:v>
                </c:pt>
                <c:pt idx="62">
                  <c:v>24.138424462479918</c:v>
                </c:pt>
                <c:pt idx="63">
                  <c:v>22.843717998780448</c:v>
                </c:pt>
                <c:pt idx="64">
                  <c:v>23.112895623737</c:v>
                </c:pt>
                <c:pt idx="65">
                  <c:v>22.52430652127919</c:v>
                </c:pt>
                <c:pt idx="66">
                  <c:v>22.168878319311915</c:v>
                </c:pt>
                <c:pt idx="67">
                  <c:v>23.190615923900513</c:v>
                </c:pt>
                <c:pt idx="68">
                  <c:v>24.120416100246906</c:v>
                </c:pt>
                <c:pt idx="69">
                  <c:v>23.925167541299551</c:v>
                </c:pt>
                <c:pt idx="70">
                  <c:v>23.757405429970998</c:v>
                </c:pt>
                <c:pt idx="71">
                  <c:v>22.911012405019587</c:v>
                </c:pt>
                <c:pt idx="72">
                  <c:v>22.124331317998681</c:v>
                </c:pt>
                <c:pt idx="73">
                  <c:v>23.096782878581152</c:v>
                </c:pt>
                <c:pt idx="74">
                  <c:v>23.892942050987852</c:v>
                </c:pt>
                <c:pt idx="75">
                  <c:v>22.030498272679321</c:v>
                </c:pt>
                <c:pt idx="76">
                  <c:v>22.130965977768739</c:v>
                </c:pt>
                <c:pt idx="77">
                  <c:v>23.012427918647585</c:v>
                </c:pt>
                <c:pt idx="78">
                  <c:v>21.921500290742689</c:v>
                </c:pt>
                <c:pt idx="79">
                  <c:v>22.969776534411512</c:v>
                </c:pt>
                <c:pt idx="80">
                  <c:v>22.594444353134065</c:v>
                </c:pt>
                <c:pt idx="81">
                  <c:v>24.143163505172815</c:v>
                </c:pt>
                <c:pt idx="82">
                  <c:v>22.584018459209695</c:v>
                </c:pt>
                <c:pt idx="83">
                  <c:v>22.518619670047713</c:v>
                </c:pt>
                <c:pt idx="84">
                  <c:v>23.893889859526432</c:v>
                </c:pt>
                <c:pt idx="85">
                  <c:v>23.70148472619481</c:v>
                </c:pt>
                <c:pt idx="86">
                  <c:v>22.593496544595489</c:v>
                </c:pt>
                <c:pt idx="87">
                  <c:v>22.919542681866801</c:v>
                </c:pt>
                <c:pt idx="88">
                  <c:v>22.707233569225014</c:v>
                </c:pt>
                <c:pt idx="89">
                  <c:v>22.911012405019587</c:v>
                </c:pt>
                <c:pt idx="90">
                  <c:v>23.143225496971542</c:v>
                </c:pt>
                <c:pt idx="91">
                  <c:v>22.141391871693109</c:v>
                </c:pt>
                <c:pt idx="92">
                  <c:v>23.933697818146765</c:v>
                </c:pt>
                <c:pt idx="93">
                  <c:v>24.248370252955127</c:v>
                </c:pt>
                <c:pt idx="94">
                  <c:v>22.888265000093682</c:v>
                </c:pt>
                <c:pt idx="95">
                  <c:v>23.418089973159571</c:v>
                </c:pt>
                <c:pt idx="96">
                  <c:v>23.743188301892307</c:v>
                </c:pt>
                <c:pt idx="97">
                  <c:v>23.62281661749272</c:v>
                </c:pt>
                <c:pt idx="98">
                  <c:v>24.616119965923936</c:v>
                </c:pt>
                <c:pt idx="99">
                  <c:v>23.151755773818756</c:v>
                </c:pt>
                <c:pt idx="100">
                  <c:v>23.978244819459999</c:v>
                </c:pt>
                <c:pt idx="101">
                  <c:v>24.679623138008758</c:v>
                </c:pt>
                <c:pt idx="102">
                  <c:v>24.526078154758892</c:v>
                </c:pt>
                <c:pt idx="103">
                  <c:v>23.651250873650103</c:v>
                </c:pt>
                <c:pt idx="104">
                  <c:v>24.127998568555544</c:v>
                </c:pt>
                <c:pt idx="105">
                  <c:v>23.177346604360402</c:v>
                </c:pt>
                <c:pt idx="106">
                  <c:v>22.107270764304253</c:v>
                </c:pt>
                <c:pt idx="107">
                  <c:v>22.727137548535183</c:v>
                </c:pt>
                <c:pt idx="108">
                  <c:v>21.994481548213304</c:v>
                </c:pt>
                <c:pt idx="109">
                  <c:v>24.2910216371912</c:v>
                </c:pt>
                <c:pt idx="110">
                  <c:v>24.010470309771698</c:v>
                </c:pt>
                <c:pt idx="111">
                  <c:v>24.161171867405823</c:v>
                </c:pt>
                <c:pt idx="112">
                  <c:v>23.535618231943417</c:v>
                </c:pt>
                <c:pt idx="113">
                  <c:v>23.856925326521832</c:v>
                </c:pt>
                <c:pt idx="114">
                  <c:v>22.611504906828497</c:v>
                </c:pt>
                <c:pt idx="115">
                  <c:v>22.582122842132534</c:v>
                </c:pt>
                <c:pt idx="116">
                  <c:v>23.189668115361933</c:v>
                </c:pt>
                <c:pt idx="117">
                  <c:v>22.594444353134065</c:v>
                </c:pt>
                <c:pt idx="118">
                  <c:v>23.061713962653712</c:v>
                </c:pt>
                <c:pt idx="119">
                  <c:v>22.054193486143806</c:v>
                </c:pt>
                <c:pt idx="120">
                  <c:v>23.209572094672101</c:v>
                </c:pt>
                <c:pt idx="121">
                  <c:v>22.048506634912329</c:v>
                </c:pt>
                <c:pt idx="122">
                  <c:v>23.99340975607727</c:v>
                </c:pt>
                <c:pt idx="123">
                  <c:v>23.037070940650647</c:v>
                </c:pt>
                <c:pt idx="124">
                  <c:v>24.045539225699134</c:v>
                </c:pt>
                <c:pt idx="125">
                  <c:v>22.696807675300644</c:v>
                </c:pt>
                <c:pt idx="126">
                  <c:v>21.944247695668594</c:v>
                </c:pt>
                <c:pt idx="127">
                  <c:v>22.630461077600085</c:v>
                </c:pt>
                <c:pt idx="128">
                  <c:v>23.95834084014983</c:v>
                </c:pt>
                <c:pt idx="129">
                  <c:v>22.435212518652726</c:v>
                </c:pt>
                <c:pt idx="130">
                  <c:v>21.876953289429458</c:v>
                </c:pt>
                <c:pt idx="131">
                  <c:v>24.383906873971984</c:v>
                </c:pt>
                <c:pt idx="132">
                  <c:v>21.949934546900071</c:v>
                </c:pt>
                <c:pt idx="133">
                  <c:v>23.953601797456933</c:v>
                </c:pt>
                <c:pt idx="134">
                  <c:v>22.220059980395202</c:v>
                </c:pt>
                <c:pt idx="135">
                  <c:v>22.328110153793254</c:v>
                </c:pt>
                <c:pt idx="136">
                  <c:v>22.112957615535731</c:v>
                </c:pt>
                <c:pt idx="137">
                  <c:v>24.46447059975123</c:v>
                </c:pt>
                <c:pt idx="138">
                  <c:v>22.277876301248547</c:v>
                </c:pt>
                <c:pt idx="139">
                  <c:v>23.62281661749272</c:v>
                </c:pt>
                <c:pt idx="140">
                  <c:v>22.566010096976683</c:v>
                </c:pt>
                <c:pt idx="141">
                  <c:v>23.706223768887707</c:v>
                </c:pt>
                <c:pt idx="142">
                  <c:v>23.960236457226991</c:v>
                </c:pt>
                <c:pt idx="143">
                  <c:v>22.86172636101346</c:v>
                </c:pt>
                <c:pt idx="144">
                  <c:v>22.78211044377279</c:v>
                </c:pt>
                <c:pt idx="145">
                  <c:v>23.200094009286307</c:v>
                </c:pt>
                <c:pt idx="146">
                  <c:v>24.146006930788552</c:v>
                </c:pt>
                <c:pt idx="147">
                  <c:v>24.175388995484514</c:v>
                </c:pt>
                <c:pt idx="148">
                  <c:v>22.230485874319577</c:v>
                </c:pt>
                <c:pt idx="149">
                  <c:v>22.293989046404395</c:v>
                </c:pt>
                <c:pt idx="150">
                  <c:v>24.530817197451789</c:v>
                </c:pt>
                <c:pt idx="151">
                  <c:v>23.017166961340482</c:v>
                </c:pt>
                <c:pt idx="152">
                  <c:v>23.743188301892307</c:v>
                </c:pt>
                <c:pt idx="153">
                  <c:v>23.49391465624592</c:v>
                </c:pt>
                <c:pt idx="154">
                  <c:v>23.650303065111522</c:v>
                </c:pt>
                <c:pt idx="155">
                  <c:v>21.909178779741158</c:v>
                </c:pt>
                <c:pt idx="156">
                  <c:v>22.760310847385462</c:v>
                </c:pt>
                <c:pt idx="157">
                  <c:v>23.290135820451351</c:v>
                </c:pt>
                <c:pt idx="158">
                  <c:v>21.98121222867319</c:v>
                </c:pt>
                <c:pt idx="159">
                  <c:v>23.118582474968477</c:v>
                </c:pt>
                <c:pt idx="160">
                  <c:v>23.505288358708874</c:v>
                </c:pt>
                <c:pt idx="161">
                  <c:v>22.682590547221952</c:v>
                </c:pt>
                <c:pt idx="162">
                  <c:v>23.655989916343</c:v>
                </c:pt>
                <c:pt idx="163">
                  <c:v>23.419985590236728</c:v>
                </c:pt>
                <c:pt idx="164">
                  <c:v>22.981150236874463</c:v>
                </c:pt>
                <c:pt idx="165">
                  <c:v>24.092929652628104</c:v>
                </c:pt>
                <c:pt idx="166">
                  <c:v>22.039976358065115</c:v>
                </c:pt>
                <c:pt idx="167">
                  <c:v>23.83038668744161</c:v>
                </c:pt>
                <c:pt idx="168">
                  <c:v>23.91189822175944</c:v>
                </c:pt>
                <c:pt idx="169">
                  <c:v>24.564938304840648</c:v>
                </c:pt>
                <c:pt idx="170">
                  <c:v>22.344222898949102</c:v>
                </c:pt>
                <c:pt idx="171">
                  <c:v>23.429463675622522</c:v>
                </c:pt>
                <c:pt idx="172">
                  <c:v>22.056089103220966</c:v>
                </c:pt>
                <c:pt idx="173">
                  <c:v>23.466428208627118</c:v>
                </c:pt>
                <c:pt idx="174">
                  <c:v>23.978244819459999</c:v>
                </c:pt>
                <c:pt idx="175">
                  <c:v>24.494800472985773</c:v>
                </c:pt>
                <c:pt idx="176">
                  <c:v>24.224675039490641</c:v>
                </c:pt>
                <c:pt idx="177">
                  <c:v>23.483488762321549</c:v>
                </c:pt>
                <c:pt idx="178">
                  <c:v>24.492904855908613</c:v>
                </c:pt>
                <c:pt idx="179">
                  <c:v>23.439889569546896</c:v>
                </c:pt>
                <c:pt idx="180">
                  <c:v>23.354586801074749</c:v>
                </c:pt>
                <c:pt idx="181">
                  <c:v>23.941280286455402</c:v>
                </c:pt>
                <c:pt idx="182">
                  <c:v>22.402987028341027</c:v>
                </c:pt>
                <c:pt idx="183">
                  <c:v>24.596215986613771</c:v>
                </c:pt>
                <c:pt idx="184">
                  <c:v>24.275856700573932</c:v>
                </c:pt>
                <c:pt idx="185">
                  <c:v>23.813326133747182</c:v>
                </c:pt>
                <c:pt idx="186">
                  <c:v>23.192511540977669</c:v>
                </c:pt>
                <c:pt idx="187">
                  <c:v>23.681580746884645</c:v>
                </c:pt>
                <c:pt idx="188">
                  <c:v>24.5810510499965</c:v>
                </c:pt>
                <c:pt idx="189">
                  <c:v>22.047558826373749</c:v>
                </c:pt>
                <c:pt idx="190">
                  <c:v>22.244703002398268</c:v>
                </c:pt>
                <c:pt idx="191">
                  <c:v>22.585914076286851</c:v>
                </c:pt>
                <c:pt idx="192">
                  <c:v>22.033341698295057</c:v>
                </c:pt>
                <c:pt idx="193">
                  <c:v>23.45126327200985</c:v>
                </c:pt>
                <c:pt idx="194">
                  <c:v>23.289188011912771</c:v>
                </c:pt>
                <c:pt idx="195">
                  <c:v>22.232381491396733</c:v>
                </c:pt>
                <c:pt idx="196">
                  <c:v>22.763154273001202</c:v>
                </c:pt>
                <c:pt idx="197">
                  <c:v>23.547939742944948</c:v>
                </c:pt>
                <c:pt idx="198">
                  <c:v>24.558303645070595</c:v>
                </c:pt>
                <c:pt idx="199">
                  <c:v>24.070182247702199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0-414C-B9A5-EBFB94883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58656"/>
        <c:axId val="231922960"/>
      </c:scatterChart>
      <c:valAx>
        <c:axId val="2317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922960"/>
        <c:crosses val="autoZero"/>
        <c:crossBetween val="midCat"/>
      </c:valAx>
      <c:valAx>
        <c:axId val="23192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758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Newspaper Ads Budget to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'Adv - x3 to y'!$B$2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'Adv - x3 to y'!$A$3:$A$202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'Adv - x3 to y'!$B$3:$B$202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4-5F4A-9ED3-5C88F4E5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274752"/>
        <c:axId val="229586656"/>
      </c:scatterChart>
      <c:valAx>
        <c:axId val="2312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Newspaper Ads</a:t>
                </a:r>
                <a:r>
                  <a:rPr lang="en-US" baseline="0"/>
                  <a:t> Budget (in $1k)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86656"/>
        <c:crosses val="autoZero"/>
        <c:crossBetween val="midCat"/>
      </c:valAx>
      <c:valAx>
        <c:axId val="2295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(in $1k)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'Adv - x3 to y'!$A$3:$A$202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'Adv - x3 to y'!$Q$53:$Q$252</c:f>
              <c:numCache>
                <c:formatCode>General</c:formatCode>
                <c:ptCount val="200"/>
                <c:pt idx="0">
                  <c:v>5.9638305164405239</c:v>
                </c:pt>
                <c:pt idx="1">
                  <c:v>-4.4180658103776906</c:v>
                </c:pt>
                <c:pt idx="2">
                  <c:v>-6.8416387934067053</c:v>
                </c:pt>
                <c:pt idx="3">
                  <c:v>2.9490466700938462</c:v>
                </c:pt>
                <c:pt idx="4">
                  <c:v>-2.6454840200589267</c:v>
                </c:pt>
                <c:pt idx="5">
                  <c:v>-9.2533894546986666</c:v>
                </c:pt>
                <c:pt idx="6">
                  <c:v>-1.8366948833765857</c:v>
                </c:pt>
                <c:pt idx="7">
                  <c:v>0.21415298844346431</c:v>
                </c:pt>
                <c:pt idx="8">
                  <c:v>-7.6061001677504381</c:v>
                </c:pt>
                <c:pt idx="9">
                  <c:v>-2.9109007568903582</c:v>
                </c:pt>
                <c:pt idx="10">
                  <c:v>-5.0749800523071791</c:v>
                </c:pt>
                <c:pt idx="11">
                  <c:v>4.8298205368327416</c:v>
                </c:pt>
                <c:pt idx="12">
                  <c:v>-6.7556822586009773</c:v>
                </c:pt>
                <c:pt idx="13">
                  <c:v>-3.045197378278532</c:v>
                </c:pt>
                <c:pt idx="14">
                  <c:v>4.1327104009972633</c:v>
                </c:pt>
                <c:pt idx="15">
                  <c:v>7.1553280215385762</c:v>
                </c:pt>
                <c:pt idx="16">
                  <c:v>-6.0864202951173247</c:v>
                </c:pt>
                <c:pt idx="17">
                  <c:v>8.996718035968982</c:v>
                </c:pt>
                <c:pt idx="18">
                  <c:v>-2.0522907713207648</c:v>
                </c:pt>
                <c:pt idx="19">
                  <c:v>1.2039547499014152</c:v>
                </c:pt>
                <c:pt idx="20">
                  <c:v>2.7279814723024405</c:v>
                </c:pt>
                <c:pt idx="21">
                  <c:v>-1.1366948833765864</c:v>
                </c:pt>
                <c:pt idx="22">
                  <c:v>-9.4641847535029218</c:v>
                </c:pt>
                <c:pt idx="23">
                  <c:v>1.7156337507482746</c:v>
                </c:pt>
                <c:pt idx="24">
                  <c:v>-3.6522907713207662</c:v>
                </c:pt>
                <c:pt idx="25">
                  <c:v>-1.4179224894874931</c:v>
                </c:pt>
                <c:pt idx="26">
                  <c:v>1.9594598899711926</c:v>
                </c:pt>
                <c:pt idx="27">
                  <c:v>2.2961209757067778</c:v>
                </c:pt>
                <c:pt idx="28">
                  <c:v>5.296120975706776</c:v>
                </c:pt>
                <c:pt idx="29">
                  <c:v>-4.0828854869469158</c:v>
                </c:pt>
                <c:pt idx="30">
                  <c:v>6.6858510767196258</c:v>
                </c:pt>
                <c:pt idx="31">
                  <c:v>-2.5625606703079153</c:v>
                </c:pt>
                <c:pt idx="32">
                  <c:v>-4.3922000234463638</c:v>
                </c:pt>
                <c:pt idx="33">
                  <c:v>5.032185001180153</c:v>
                </c:pt>
                <c:pt idx="34">
                  <c:v>-3.2561359979729865</c:v>
                </c:pt>
                <c:pt idx="35">
                  <c:v>-1.6298406292486689E-2</c:v>
                </c:pt>
                <c:pt idx="36">
                  <c:v>12.775127438360467</c:v>
                </c:pt>
                <c:pt idx="37">
                  <c:v>-0.1508816694610573</c:v>
                </c:pt>
                <c:pt idx="38">
                  <c:v>-4.1711348256549581</c:v>
                </c:pt>
                <c:pt idx="39">
                  <c:v>7.3984137796090899</c:v>
                </c:pt>
                <c:pt idx="40">
                  <c:v>2.5202910189979999</c:v>
                </c:pt>
                <c:pt idx="41">
                  <c:v>2.631970019844859</c:v>
                </c:pt>
                <c:pt idx="42">
                  <c:v>8.2501453534717442</c:v>
                </c:pt>
                <c:pt idx="43">
                  <c:v>-0.89530486894617844</c:v>
                </c:pt>
                <c:pt idx="44">
                  <c:v>-6.2196182331275995</c:v>
                </c:pt>
                <c:pt idx="45">
                  <c:v>0.82576032884522554</c:v>
                </c:pt>
                <c:pt idx="46">
                  <c:v>-3.7039506847383219</c:v>
                </c:pt>
                <c:pt idx="47">
                  <c:v>9.8367706089847786</c:v>
                </c:pt>
                <c:pt idx="48">
                  <c:v>-0.28059268304460261</c:v>
                </c:pt>
                <c:pt idx="49">
                  <c:v>-4.6641130930578232</c:v>
                </c:pt>
                <c:pt idx="50">
                  <c:v>-2.8437882764188203</c:v>
                </c:pt>
                <c:pt idx="51">
                  <c:v>-1.8483022237783491</c:v>
                </c:pt>
                <c:pt idx="52">
                  <c:v>8.0827462312198133</c:v>
                </c:pt>
                <c:pt idx="53">
                  <c:v>5.6381080503993903</c:v>
                </c:pt>
                <c:pt idx="54">
                  <c:v>6.9789726650126891</c:v>
                </c:pt>
                <c:pt idx="55">
                  <c:v>8.067007022385436</c:v>
                </c:pt>
                <c:pt idx="56">
                  <c:v>-9.1157013460302796</c:v>
                </c:pt>
                <c:pt idx="57">
                  <c:v>-5.9312503917901438E-2</c:v>
                </c:pt>
                <c:pt idx="58">
                  <c:v>9.3866631183171325</c:v>
                </c:pt>
                <c:pt idx="59">
                  <c:v>5.5399471149296922</c:v>
                </c:pt>
                <c:pt idx="60">
                  <c:v>-5.4218393765848134</c:v>
                </c:pt>
                <c:pt idx="61">
                  <c:v>8.8568804442884836</c:v>
                </c:pt>
                <c:pt idx="62">
                  <c:v>1.855471342428773</c:v>
                </c:pt>
                <c:pt idx="63">
                  <c:v>1.1891709035547411</c:v>
                </c:pt>
                <c:pt idx="64">
                  <c:v>4.0679623848731374</c:v>
                </c:pt>
                <c:pt idx="65">
                  <c:v>-3.1006308579032087</c:v>
                </c:pt>
                <c:pt idx="66">
                  <c:v>-2.9717318859171655</c:v>
                </c:pt>
                <c:pt idx="67">
                  <c:v>0.49072332630464821</c:v>
                </c:pt>
                <c:pt idx="68">
                  <c:v>5.9469688475268274</c:v>
                </c:pt>
                <c:pt idx="69">
                  <c:v>8.4609406522760029</c:v>
                </c:pt>
                <c:pt idx="70">
                  <c:v>3.8319700198448583</c:v>
                </c:pt>
                <c:pt idx="71">
                  <c:v>-1.6851782908492279</c:v>
                </c:pt>
                <c:pt idx="72">
                  <c:v>-4.606983869793039</c:v>
                </c:pt>
                <c:pt idx="73">
                  <c:v>-3.0633010514603196</c:v>
                </c:pt>
                <c:pt idx="74">
                  <c:v>3.9321133407350555</c:v>
                </c:pt>
                <c:pt idx="75">
                  <c:v>-8.5409700726994018</c:v>
                </c:pt>
                <c:pt idx="76">
                  <c:v>-6.5835542076542222</c:v>
                </c:pt>
                <c:pt idx="77">
                  <c:v>1.0719509324155538</c:v>
                </c:pt>
                <c:pt idx="78">
                  <c:v>-7.5655221949175333</c:v>
                </c:pt>
                <c:pt idx="79">
                  <c:v>-2.6148176439876778</c:v>
                </c:pt>
                <c:pt idx="80">
                  <c:v>-1.7710631652098581</c:v>
                </c:pt>
                <c:pt idx="81">
                  <c:v>-2.0695824029050485</c:v>
                </c:pt>
                <c:pt idx="82">
                  <c:v>-2.8289327696270465</c:v>
                </c:pt>
                <c:pt idx="83">
                  <c:v>-0.69848137489109519</c:v>
                </c:pt>
                <c:pt idx="84">
                  <c:v>7.4999662023589977</c:v>
                </c:pt>
                <c:pt idx="85">
                  <c:v>-0.74474363890652384</c:v>
                </c:pt>
                <c:pt idx="86">
                  <c:v>-1.2264966448345369</c:v>
                </c:pt>
                <c:pt idx="87">
                  <c:v>0.19198910727416063</c:v>
                </c:pt>
                <c:pt idx="88">
                  <c:v>-3.4658804971430275</c:v>
                </c:pt>
                <c:pt idx="89">
                  <c:v>1.5373676692469864</c:v>
                </c:pt>
                <c:pt idx="90">
                  <c:v>-1.6600528850703071</c:v>
                </c:pt>
                <c:pt idx="91">
                  <c:v>-6.8562793188631845</c:v>
                </c:pt>
                <c:pt idx="92">
                  <c:v>3.8217001208577077</c:v>
                </c:pt>
                <c:pt idx="93">
                  <c:v>5.8942819111764742</c:v>
                </c:pt>
                <c:pt idx="94">
                  <c:v>-1.4475618426259427</c:v>
                </c:pt>
                <c:pt idx="95">
                  <c:v>1.6553280215385762</c:v>
                </c:pt>
                <c:pt idx="96">
                  <c:v>-0.97409635026457764</c:v>
                </c:pt>
                <c:pt idx="97">
                  <c:v>1.9453447643318231</c:v>
                </c:pt>
                <c:pt idx="98">
                  <c:v>10.248306288941439</c:v>
                </c:pt>
                <c:pt idx="99">
                  <c:v>2.3381797108444893</c:v>
                </c:pt>
                <c:pt idx="100">
                  <c:v>-3.3751233731973755</c:v>
                </c:pt>
                <c:pt idx="101">
                  <c:v>5.930059294869455</c:v>
                </c:pt>
                <c:pt idx="102">
                  <c:v>1.2781606234151877</c:v>
                </c:pt>
                <c:pt idx="103">
                  <c:v>1.3695864680681424</c:v>
                </c:pt>
                <c:pt idx="104">
                  <c:v>8.0587195088187862</c:v>
                </c:pt>
                <c:pt idx="105">
                  <c:v>3.6217001208577084</c:v>
                </c:pt>
                <c:pt idx="106">
                  <c:v>-6.7757920939046814</c:v>
                </c:pt>
                <c:pt idx="107">
                  <c:v>-4.9202869538349052</c:v>
                </c:pt>
                <c:pt idx="108">
                  <c:v>-8.4515503901683608</c:v>
                </c:pt>
                <c:pt idx="109">
                  <c:v>7.1477808891243342</c:v>
                </c:pt>
                <c:pt idx="110">
                  <c:v>-2.0415671329616067</c:v>
                </c:pt>
                <c:pt idx="111">
                  <c:v>8.1797130461650962</c:v>
                </c:pt>
                <c:pt idx="112">
                  <c:v>1.6173294943883807</c:v>
                </c:pt>
                <c:pt idx="113">
                  <c:v>2.9633767770685129</c:v>
                </c:pt>
                <c:pt idx="114">
                  <c:v>0.36168103342840574</c:v>
                </c:pt>
                <c:pt idx="115">
                  <c:v>-2.6337333587669693</c:v>
                </c:pt>
                <c:pt idx="116">
                  <c:v>-1.5515503901683623</c:v>
                </c:pt>
                <c:pt idx="117">
                  <c:v>-3.7608649266678089</c:v>
                </c:pt>
                <c:pt idx="118">
                  <c:v>-0.78310046828221225</c:v>
                </c:pt>
                <c:pt idx="119">
                  <c:v>-6.9710631652098591</c:v>
                </c:pt>
                <c:pt idx="120">
                  <c:v>0.62177178130280808</c:v>
                </c:pt>
                <c:pt idx="121">
                  <c:v>-8.1079392322807404</c:v>
                </c:pt>
                <c:pt idx="122">
                  <c:v>-1.6046194054456286</c:v>
                </c:pt>
                <c:pt idx="123">
                  <c:v>2.1703985096656453</c:v>
                </c:pt>
                <c:pt idx="124">
                  <c:v>3.2903650240791542</c:v>
                </c:pt>
                <c:pt idx="125">
                  <c:v>-3.1679583197100438</c:v>
                </c:pt>
                <c:pt idx="126">
                  <c:v>-8.518877851975196</c:v>
                </c:pt>
                <c:pt idx="127">
                  <c:v>-4.0545835752230772</c:v>
                </c:pt>
                <c:pt idx="128">
                  <c:v>12.173575015610561</c:v>
                </c:pt>
                <c:pt idx="129">
                  <c:v>-5.0086796134331451</c:v>
                </c:pt>
                <c:pt idx="130">
                  <c:v>-11.227237025986943</c:v>
                </c:pt>
                <c:pt idx="131">
                  <c:v>-2.0032103035859183</c:v>
                </c:pt>
                <c:pt idx="132">
                  <c:v>-6.7662625760699369</c:v>
                </c:pt>
                <c:pt idx="133">
                  <c:v>4.7819341896223104</c:v>
                </c:pt>
                <c:pt idx="134">
                  <c:v>-5.1392743290592939</c:v>
                </c:pt>
                <c:pt idx="135">
                  <c:v>-1.2162984062924878</c:v>
                </c:pt>
                <c:pt idx="136">
                  <c:v>-3.3600528850703064</c:v>
                </c:pt>
                <c:pt idx="137">
                  <c:v>5.1834149519271193</c:v>
                </c:pt>
                <c:pt idx="138">
                  <c:v>-3.8726155879597677</c:v>
                </c:pt>
                <c:pt idx="139">
                  <c:v>8.2556146633189709</c:v>
                </c:pt>
                <c:pt idx="140">
                  <c:v>-2.156948039570489</c:v>
                </c:pt>
                <c:pt idx="141">
                  <c:v>2.7137946862179696</c:v>
                </c:pt>
                <c:pt idx="142">
                  <c:v>5.675724498622678</c:v>
                </c:pt>
                <c:pt idx="143">
                  <c:v>-3.8328496567243668</c:v>
                </c:pt>
                <c:pt idx="144">
                  <c:v>-3.0789685998495973</c:v>
                </c:pt>
                <c:pt idx="145">
                  <c:v>-2.5436449555286238</c:v>
                </c:pt>
                <c:pt idx="146">
                  <c:v>0.37276297401305669</c:v>
                </c:pt>
                <c:pt idx="147">
                  <c:v>10.625688668400127</c:v>
                </c:pt>
                <c:pt idx="148">
                  <c:v>-2.1022549410982165</c:v>
                </c:pt>
                <c:pt idx="149">
                  <c:v>-3.3780848978069944</c:v>
                </c:pt>
                <c:pt idx="150">
                  <c:v>1.7249482872477238</c:v>
                </c:pt>
                <c:pt idx="151">
                  <c:v>-3.414960964877876</c:v>
                </c:pt>
                <c:pt idx="152">
                  <c:v>3.471950932415556</c:v>
                </c:pt>
                <c:pt idx="153">
                  <c:v>4.5866631183171318</c:v>
                </c:pt>
                <c:pt idx="154">
                  <c:v>2.7290084952352398</c:v>
                </c:pt>
                <c:pt idx="155">
                  <c:v>-9.4631577305701207</c:v>
                </c:pt>
                <c:pt idx="156">
                  <c:v>0.18659145787203357</c:v>
                </c:pt>
                <c:pt idx="157">
                  <c:v>-3.5804493621544058</c:v>
                </c:pt>
                <c:pt idx="158">
                  <c:v>-7.5235351202249197</c:v>
                </c:pt>
                <c:pt idx="159">
                  <c:v>-1.3437882764188203</c:v>
                </c:pt>
                <c:pt idx="160">
                  <c:v>0.36951480762304456</c:v>
                </c:pt>
                <c:pt idx="161">
                  <c:v>-1.7477768239612388</c:v>
                </c:pt>
                <c:pt idx="162">
                  <c:v>1.1484496098316388</c:v>
                </c:pt>
                <c:pt idx="163">
                  <c:v>5.2438640020270135</c:v>
                </c:pt>
                <c:pt idx="164">
                  <c:v>-0.74674980102843946</c:v>
                </c:pt>
                <c:pt idx="165">
                  <c:v>-5.0893818197269436</c:v>
                </c:pt>
                <c:pt idx="166">
                  <c:v>-5.5327779962792683</c:v>
                </c:pt>
                <c:pt idx="167">
                  <c:v>-1.2124531796402671</c:v>
                </c:pt>
                <c:pt idx="168">
                  <c:v>1.5982704587188934</c:v>
                </c:pt>
                <c:pt idx="169">
                  <c:v>2.2985571004992877</c:v>
                </c:pt>
                <c:pt idx="170">
                  <c:v>-4.9577600811679918</c:v>
                </c:pt>
                <c:pt idx="171">
                  <c:v>-0.44385993686391956</c:v>
                </c:pt>
                <c:pt idx="172">
                  <c:v>-5.6811897433068115</c:v>
                </c:pt>
                <c:pt idx="173">
                  <c:v>-1.3514787297232633</c:v>
                </c:pt>
                <c:pt idx="174">
                  <c:v>-1.5678866592649445</c:v>
                </c:pt>
                <c:pt idx="175">
                  <c:v>12.362421414580812</c:v>
                </c:pt>
                <c:pt idx="176">
                  <c:v>6.7383230317346872</c:v>
                </c:pt>
                <c:pt idx="177">
                  <c:v>-2.5766041355021869</c:v>
                </c:pt>
                <c:pt idx="178">
                  <c:v>-1.8476335030710409</c:v>
                </c:pt>
                <c:pt idx="179">
                  <c:v>-0.7140056023901753</c:v>
                </c:pt>
                <c:pt idx="180">
                  <c:v>-2.3053597865980322</c:v>
                </c:pt>
                <c:pt idx="181">
                  <c:v>-1.6499979674184537</c:v>
                </c:pt>
                <c:pt idx="182">
                  <c:v>-5.2757920939046823</c:v>
                </c:pt>
                <c:pt idx="183">
                  <c:v>9.9216284604126095</c:v>
                </c:pt>
                <c:pt idx="184">
                  <c:v>3.6077999765536379</c:v>
                </c:pt>
                <c:pt idx="185">
                  <c:v>9.1766082006652798</c:v>
                </c:pt>
                <c:pt idx="186">
                  <c:v>-3.5062434886406333</c:v>
                </c:pt>
                <c:pt idx="187">
                  <c:v>3.9531785385264619</c:v>
                </c:pt>
                <c:pt idx="188">
                  <c:v>3.3462284663744253</c:v>
                </c:pt>
                <c:pt idx="189">
                  <c:v>-6.9312255735293595</c:v>
                </c:pt>
                <c:pt idx="190">
                  <c:v>-1.8686270404173477</c:v>
                </c:pt>
                <c:pt idx="191">
                  <c:v>-2.7795656601118033</c:v>
                </c:pt>
                <c:pt idx="192">
                  <c:v>-8.1797089810020012</c:v>
                </c:pt>
                <c:pt idx="193">
                  <c:v>7.0516977762216531</c:v>
                </c:pt>
                <c:pt idx="194">
                  <c:v>4.6204343398881971</c:v>
                </c:pt>
                <c:pt idx="195">
                  <c:v>-5.5061718281955354</c:v>
                </c:pt>
                <c:pt idx="196">
                  <c:v>-3.0944211669035777</c:v>
                </c:pt>
                <c:pt idx="197">
                  <c:v>9.8557100499288453E-2</c:v>
                </c:pt>
                <c:pt idx="198">
                  <c:v>9.5279098118573415</c:v>
                </c:pt>
                <c:pt idx="199">
                  <c:v>0.57276297401305776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0-8147-B7BB-1495764D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20208"/>
        <c:axId val="233221840"/>
      </c:scatterChart>
      <c:valAx>
        <c:axId val="23322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221840"/>
        <c:crosses val="autoZero"/>
        <c:crossBetween val="midCat"/>
      </c:valAx>
      <c:valAx>
        <c:axId val="23322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220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newspaper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'Adv - x3 to y'!$A$3:$A$202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'Adv - x3 to y'!$B$3:$B$202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D-9E4F-ADB6-ED1A2E9BE87E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'Adv - x3 to y'!$A$3:$A$202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'Adv - x3 to y'!$P$53:$P$252</c:f>
              <c:numCache>
                <c:formatCode>General</c:formatCode>
                <c:ptCount val="200"/>
                <c:pt idx="0">
                  <c:v>16.136169483559478</c:v>
                </c:pt>
                <c:pt idx="1">
                  <c:v>14.818065810377691</c:v>
                </c:pt>
                <c:pt idx="2">
                  <c:v>16.141638793406706</c:v>
                </c:pt>
                <c:pt idx="3">
                  <c:v>15.550953329906154</c:v>
                </c:pt>
                <c:pt idx="4">
                  <c:v>15.545484020058927</c:v>
                </c:pt>
                <c:pt idx="5">
                  <c:v>16.453389454698666</c:v>
                </c:pt>
                <c:pt idx="6">
                  <c:v>13.636694883376586</c:v>
                </c:pt>
                <c:pt idx="7">
                  <c:v>12.985847011556535</c:v>
                </c:pt>
                <c:pt idx="8">
                  <c:v>12.406100167750438</c:v>
                </c:pt>
                <c:pt idx="9">
                  <c:v>13.510900756890358</c:v>
                </c:pt>
                <c:pt idx="10">
                  <c:v>13.674980052307179</c:v>
                </c:pt>
                <c:pt idx="11">
                  <c:v>12.570179463167257</c:v>
                </c:pt>
                <c:pt idx="12">
                  <c:v>15.955682258600977</c:v>
                </c:pt>
                <c:pt idx="13">
                  <c:v>12.745197378278531</c:v>
                </c:pt>
                <c:pt idx="14">
                  <c:v>14.867289599002737</c:v>
                </c:pt>
                <c:pt idx="15">
                  <c:v>15.244671978461422</c:v>
                </c:pt>
                <c:pt idx="16">
                  <c:v>18.586420295117325</c:v>
                </c:pt>
                <c:pt idx="17">
                  <c:v>15.403281964031017</c:v>
                </c:pt>
                <c:pt idx="18">
                  <c:v>13.352290771320765</c:v>
                </c:pt>
                <c:pt idx="19">
                  <c:v>13.396045250098584</c:v>
                </c:pt>
                <c:pt idx="20">
                  <c:v>15.27201852769756</c:v>
                </c:pt>
                <c:pt idx="21">
                  <c:v>13.636694883376586</c:v>
                </c:pt>
                <c:pt idx="22">
                  <c:v>15.064184753502921</c:v>
                </c:pt>
                <c:pt idx="23">
                  <c:v>13.784366249251725</c:v>
                </c:pt>
                <c:pt idx="24">
                  <c:v>13.352290771320765</c:v>
                </c:pt>
                <c:pt idx="25">
                  <c:v>13.417922489487493</c:v>
                </c:pt>
                <c:pt idx="26">
                  <c:v>13.040540110028807</c:v>
                </c:pt>
                <c:pt idx="27">
                  <c:v>13.603879024293223</c:v>
                </c:pt>
                <c:pt idx="28">
                  <c:v>13.603879024293223</c:v>
                </c:pt>
                <c:pt idx="29">
                  <c:v>14.582885486946916</c:v>
                </c:pt>
                <c:pt idx="30">
                  <c:v>14.714148923280373</c:v>
                </c:pt>
                <c:pt idx="31">
                  <c:v>14.462560670307916</c:v>
                </c:pt>
                <c:pt idx="32">
                  <c:v>13.992200023446363</c:v>
                </c:pt>
                <c:pt idx="33">
                  <c:v>12.367814998819846</c:v>
                </c:pt>
                <c:pt idx="34">
                  <c:v>12.756135997972986</c:v>
                </c:pt>
                <c:pt idx="35">
                  <c:v>12.816298406292487</c:v>
                </c:pt>
                <c:pt idx="36">
                  <c:v>12.624872561639531</c:v>
                </c:pt>
                <c:pt idx="37">
                  <c:v>14.850881669461057</c:v>
                </c:pt>
                <c:pt idx="38">
                  <c:v>14.271134825654958</c:v>
                </c:pt>
                <c:pt idx="39">
                  <c:v>14.10158622039091</c:v>
                </c:pt>
                <c:pt idx="40">
                  <c:v>14.079708981002002</c:v>
                </c:pt>
                <c:pt idx="41">
                  <c:v>14.468029980155142</c:v>
                </c:pt>
                <c:pt idx="42">
                  <c:v>12.449854646528255</c:v>
                </c:pt>
                <c:pt idx="43">
                  <c:v>13.795304868946179</c:v>
                </c:pt>
                <c:pt idx="44">
                  <c:v>14.7196182331276</c:v>
                </c:pt>
                <c:pt idx="45">
                  <c:v>14.074239671154775</c:v>
                </c:pt>
                <c:pt idx="46">
                  <c:v>14.303950684738322</c:v>
                </c:pt>
                <c:pt idx="47">
                  <c:v>13.363229391015221</c:v>
                </c:pt>
                <c:pt idx="48">
                  <c:v>15.080592683044603</c:v>
                </c:pt>
                <c:pt idx="49">
                  <c:v>14.364113093057822</c:v>
                </c:pt>
                <c:pt idx="50">
                  <c:v>14.243788276418821</c:v>
                </c:pt>
                <c:pt idx="51">
                  <c:v>12.548302223778348</c:v>
                </c:pt>
                <c:pt idx="52">
                  <c:v>14.517253768780188</c:v>
                </c:pt>
                <c:pt idx="53">
                  <c:v>15.561891949600609</c:v>
                </c:pt>
                <c:pt idx="54">
                  <c:v>13.22102733498731</c:v>
                </c:pt>
                <c:pt idx="55">
                  <c:v>15.632992977614563</c:v>
                </c:pt>
                <c:pt idx="56">
                  <c:v>14.61570134603028</c:v>
                </c:pt>
                <c:pt idx="57">
                  <c:v>13.259312503917901</c:v>
                </c:pt>
                <c:pt idx="58">
                  <c:v>14.413336881682868</c:v>
                </c:pt>
                <c:pt idx="59">
                  <c:v>12.860052885070306</c:v>
                </c:pt>
                <c:pt idx="60">
                  <c:v>13.521839376584813</c:v>
                </c:pt>
                <c:pt idx="61">
                  <c:v>15.343119555711516</c:v>
                </c:pt>
                <c:pt idx="62">
                  <c:v>13.844528657571226</c:v>
                </c:pt>
                <c:pt idx="63">
                  <c:v>12.810829096445259</c:v>
                </c:pt>
                <c:pt idx="64">
                  <c:v>13.932037615126863</c:v>
                </c:pt>
                <c:pt idx="65">
                  <c:v>12.400630857903209</c:v>
                </c:pt>
                <c:pt idx="66">
                  <c:v>12.471731885917166</c:v>
                </c:pt>
                <c:pt idx="67">
                  <c:v>12.909276673695352</c:v>
                </c:pt>
                <c:pt idx="68">
                  <c:v>12.953031152473171</c:v>
                </c:pt>
                <c:pt idx="69">
                  <c:v>13.839059347723998</c:v>
                </c:pt>
                <c:pt idx="70">
                  <c:v>14.468029980155142</c:v>
                </c:pt>
                <c:pt idx="71">
                  <c:v>14.085178290849228</c:v>
                </c:pt>
                <c:pt idx="72">
                  <c:v>13.40698386979304</c:v>
                </c:pt>
                <c:pt idx="73">
                  <c:v>14.06330105146032</c:v>
                </c:pt>
                <c:pt idx="74">
                  <c:v>13.067886659264945</c:v>
                </c:pt>
                <c:pt idx="75">
                  <c:v>17.240970072699401</c:v>
                </c:pt>
                <c:pt idx="76">
                  <c:v>13.483554207654223</c:v>
                </c:pt>
                <c:pt idx="77">
                  <c:v>13.128049067584445</c:v>
                </c:pt>
                <c:pt idx="78">
                  <c:v>12.865522194917533</c:v>
                </c:pt>
                <c:pt idx="79">
                  <c:v>13.614817643987678</c:v>
                </c:pt>
                <c:pt idx="80">
                  <c:v>13.571063165209859</c:v>
                </c:pt>
                <c:pt idx="81">
                  <c:v>14.369582402905049</c:v>
                </c:pt>
                <c:pt idx="82">
                  <c:v>14.128932769627047</c:v>
                </c:pt>
                <c:pt idx="83">
                  <c:v>14.298481374891095</c:v>
                </c:pt>
                <c:pt idx="84">
                  <c:v>14.200033797641002</c:v>
                </c:pt>
                <c:pt idx="85">
                  <c:v>15.944743638906523</c:v>
                </c:pt>
                <c:pt idx="86">
                  <c:v>13.226496644834537</c:v>
                </c:pt>
                <c:pt idx="87">
                  <c:v>15.808010892725839</c:v>
                </c:pt>
                <c:pt idx="88">
                  <c:v>16.365880497143028</c:v>
                </c:pt>
                <c:pt idx="89">
                  <c:v>15.162632330753013</c:v>
                </c:pt>
                <c:pt idx="90">
                  <c:v>12.860052885070306</c:v>
                </c:pt>
                <c:pt idx="91">
                  <c:v>14.156279318863184</c:v>
                </c:pt>
                <c:pt idx="92">
                  <c:v>15.578299879142291</c:v>
                </c:pt>
                <c:pt idx="93">
                  <c:v>16.305718088823525</c:v>
                </c:pt>
                <c:pt idx="94">
                  <c:v>12.947561842625943</c:v>
                </c:pt>
                <c:pt idx="95">
                  <c:v>15.244671978461422</c:v>
                </c:pt>
                <c:pt idx="96">
                  <c:v>12.674096350264577</c:v>
                </c:pt>
                <c:pt idx="97">
                  <c:v>13.554655235668177</c:v>
                </c:pt>
                <c:pt idx="98">
                  <c:v>15.151693711058559</c:v>
                </c:pt>
                <c:pt idx="99">
                  <c:v>14.86182028915551</c:v>
                </c:pt>
                <c:pt idx="100">
                  <c:v>15.075123373197375</c:v>
                </c:pt>
                <c:pt idx="101">
                  <c:v>17.869940705130546</c:v>
                </c:pt>
                <c:pt idx="102">
                  <c:v>13.521839376584813</c:v>
                </c:pt>
                <c:pt idx="103">
                  <c:v>13.330413531931857</c:v>
                </c:pt>
                <c:pt idx="104">
                  <c:v>12.641280491181213</c:v>
                </c:pt>
                <c:pt idx="105">
                  <c:v>15.578299879142291</c:v>
                </c:pt>
                <c:pt idx="106">
                  <c:v>13.975792093904682</c:v>
                </c:pt>
                <c:pt idx="107">
                  <c:v>13.620286953834905</c:v>
                </c:pt>
                <c:pt idx="108">
                  <c:v>13.751550390168362</c:v>
                </c:pt>
                <c:pt idx="109">
                  <c:v>12.652219110875667</c:v>
                </c:pt>
                <c:pt idx="110">
                  <c:v>15.441567132961607</c:v>
                </c:pt>
                <c:pt idx="111">
                  <c:v>13.620286953834905</c:v>
                </c:pt>
                <c:pt idx="112">
                  <c:v>12.482670505611619</c:v>
                </c:pt>
                <c:pt idx="113">
                  <c:v>12.936623222931487</c:v>
                </c:pt>
                <c:pt idx="114">
                  <c:v>14.238318966571594</c:v>
                </c:pt>
                <c:pt idx="115">
                  <c:v>15.233733358766969</c:v>
                </c:pt>
                <c:pt idx="116">
                  <c:v>13.751550390168362</c:v>
                </c:pt>
                <c:pt idx="117">
                  <c:v>13.160864926667809</c:v>
                </c:pt>
                <c:pt idx="118">
                  <c:v>16.683100468282213</c:v>
                </c:pt>
                <c:pt idx="119">
                  <c:v>13.571063165209859</c:v>
                </c:pt>
                <c:pt idx="120">
                  <c:v>14.878228218697192</c:v>
                </c:pt>
                <c:pt idx="121">
                  <c:v>15.10793923228074</c:v>
                </c:pt>
                <c:pt idx="122">
                  <c:v>13.204619405445628</c:v>
                </c:pt>
                <c:pt idx="123">
                  <c:v>13.029601490334354</c:v>
                </c:pt>
                <c:pt idx="124">
                  <c:v>16.409634975920845</c:v>
                </c:pt>
                <c:pt idx="125">
                  <c:v>13.767958319710043</c:v>
                </c:pt>
                <c:pt idx="126">
                  <c:v>15.118877851975196</c:v>
                </c:pt>
                <c:pt idx="127">
                  <c:v>12.854583575223078</c:v>
                </c:pt>
                <c:pt idx="128">
                  <c:v>12.526424984389438</c:v>
                </c:pt>
                <c:pt idx="129">
                  <c:v>14.708679613433144</c:v>
                </c:pt>
                <c:pt idx="130">
                  <c:v>12.827237025986943</c:v>
                </c:pt>
                <c:pt idx="131">
                  <c:v>14.703210303585918</c:v>
                </c:pt>
                <c:pt idx="132">
                  <c:v>12.466262576069937</c:v>
                </c:pt>
                <c:pt idx="133">
                  <c:v>14.818065810377691</c:v>
                </c:pt>
                <c:pt idx="134">
                  <c:v>15.939274329059295</c:v>
                </c:pt>
                <c:pt idx="135">
                  <c:v>12.816298406292487</c:v>
                </c:pt>
                <c:pt idx="136">
                  <c:v>12.860052885070306</c:v>
                </c:pt>
                <c:pt idx="137">
                  <c:v>15.616585048072881</c:v>
                </c:pt>
                <c:pt idx="138">
                  <c:v>13.472615587959767</c:v>
                </c:pt>
                <c:pt idx="139">
                  <c:v>12.444385336681028</c:v>
                </c:pt>
                <c:pt idx="140">
                  <c:v>13.056948039570489</c:v>
                </c:pt>
                <c:pt idx="141">
                  <c:v>16.48620531378203</c:v>
                </c:pt>
                <c:pt idx="142">
                  <c:v>14.424275501377323</c:v>
                </c:pt>
                <c:pt idx="143">
                  <c:v>14.232849656724367</c:v>
                </c:pt>
                <c:pt idx="144">
                  <c:v>14.478968599849598</c:v>
                </c:pt>
                <c:pt idx="145">
                  <c:v>12.843644955528625</c:v>
                </c:pt>
                <c:pt idx="146">
                  <c:v>12.827237025986943</c:v>
                </c:pt>
                <c:pt idx="147">
                  <c:v>14.774311331599872</c:v>
                </c:pt>
                <c:pt idx="148">
                  <c:v>13.002254941098217</c:v>
                </c:pt>
                <c:pt idx="149">
                  <c:v>13.478084897806994</c:v>
                </c:pt>
                <c:pt idx="150">
                  <c:v>14.375051712752278</c:v>
                </c:pt>
                <c:pt idx="151">
                  <c:v>15.014960964877876</c:v>
                </c:pt>
                <c:pt idx="152">
                  <c:v>13.128049067584445</c:v>
                </c:pt>
                <c:pt idx="153">
                  <c:v>14.413336881682868</c:v>
                </c:pt>
                <c:pt idx="154">
                  <c:v>12.87099150476476</c:v>
                </c:pt>
                <c:pt idx="155">
                  <c:v>12.663157730570122</c:v>
                </c:pt>
                <c:pt idx="156">
                  <c:v>15.113408542127967</c:v>
                </c:pt>
                <c:pt idx="157">
                  <c:v>13.680449362154405</c:v>
                </c:pt>
                <c:pt idx="158">
                  <c:v>14.823535120224919</c:v>
                </c:pt>
                <c:pt idx="159">
                  <c:v>14.243788276418821</c:v>
                </c:pt>
                <c:pt idx="160">
                  <c:v>14.030485192376956</c:v>
                </c:pt>
                <c:pt idx="161">
                  <c:v>15.04777682396124</c:v>
                </c:pt>
                <c:pt idx="162">
                  <c:v>13.751550390168362</c:v>
                </c:pt>
                <c:pt idx="163">
                  <c:v>12.756135997972986</c:v>
                </c:pt>
                <c:pt idx="164">
                  <c:v>12.64674980102844</c:v>
                </c:pt>
                <c:pt idx="165">
                  <c:v>16.989381819726944</c:v>
                </c:pt>
                <c:pt idx="166">
                  <c:v>13.532777996279268</c:v>
                </c:pt>
                <c:pt idx="167">
                  <c:v>13.412453179640266</c:v>
                </c:pt>
                <c:pt idx="168">
                  <c:v>15.501729541281108</c:v>
                </c:pt>
                <c:pt idx="169">
                  <c:v>12.701442899500712</c:v>
                </c:pt>
                <c:pt idx="170">
                  <c:v>13.357760081167992</c:v>
                </c:pt>
                <c:pt idx="171">
                  <c:v>14.94385993686392</c:v>
                </c:pt>
                <c:pt idx="172">
                  <c:v>13.281189743306811</c:v>
                </c:pt>
                <c:pt idx="173">
                  <c:v>13.051478729723263</c:v>
                </c:pt>
                <c:pt idx="174">
                  <c:v>13.067886659264945</c:v>
                </c:pt>
                <c:pt idx="175">
                  <c:v>14.637578585419188</c:v>
                </c:pt>
                <c:pt idx="176">
                  <c:v>13.461676968265312</c:v>
                </c:pt>
                <c:pt idx="177">
                  <c:v>14.276604135502186</c:v>
                </c:pt>
                <c:pt idx="178">
                  <c:v>13.647633503071042</c:v>
                </c:pt>
                <c:pt idx="179">
                  <c:v>13.314005602390175</c:v>
                </c:pt>
                <c:pt idx="180">
                  <c:v>12.805359786598032</c:v>
                </c:pt>
                <c:pt idx="181">
                  <c:v>13.849997967418453</c:v>
                </c:pt>
                <c:pt idx="182">
                  <c:v>13.975792093904682</c:v>
                </c:pt>
                <c:pt idx="183">
                  <c:v>16.27837153958739</c:v>
                </c:pt>
                <c:pt idx="184">
                  <c:v>13.992200023446363</c:v>
                </c:pt>
                <c:pt idx="185">
                  <c:v>13.423391799334722</c:v>
                </c:pt>
                <c:pt idx="186">
                  <c:v>13.806243488640634</c:v>
                </c:pt>
                <c:pt idx="187">
                  <c:v>13.346821461473539</c:v>
                </c:pt>
                <c:pt idx="188">
                  <c:v>12.553771533625575</c:v>
                </c:pt>
                <c:pt idx="189">
                  <c:v>13.63122557352936</c:v>
                </c:pt>
                <c:pt idx="190">
                  <c:v>12.668627040417348</c:v>
                </c:pt>
                <c:pt idx="191">
                  <c:v>12.679565660111804</c:v>
                </c:pt>
                <c:pt idx="192">
                  <c:v>14.079708981002002</c:v>
                </c:pt>
                <c:pt idx="193">
                  <c:v>12.548302223778348</c:v>
                </c:pt>
                <c:pt idx="194">
                  <c:v>12.679565660111804</c:v>
                </c:pt>
                <c:pt idx="195">
                  <c:v>13.106171828195535</c:v>
                </c:pt>
                <c:pt idx="196">
                  <c:v>12.794421166903577</c:v>
                </c:pt>
                <c:pt idx="197">
                  <c:v>12.701442899500712</c:v>
                </c:pt>
                <c:pt idx="198">
                  <c:v>15.972090188142658</c:v>
                </c:pt>
                <c:pt idx="199">
                  <c:v>12.827237025986943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D-9E4F-ADB6-ED1A2E9B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96448"/>
        <c:axId val="230398080"/>
      </c:scatterChart>
      <c:valAx>
        <c:axId val="2303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newspaper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398080"/>
        <c:crosses val="autoZero"/>
        <c:crossBetween val="midCat"/>
      </c:valAx>
      <c:valAx>
        <c:axId val="23039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3964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'Adv - x1 to y (xz)'!$A$3:$A$202</c:f>
              <c:numCache>
                <c:formatCode>General</c:formatCode>
                <c:ptCount val="200"/>
                <c:pt idx="32">
                  <c:v>0</c:v>
                </c:pt>
                <c:pt idx="33">
                  <c:v>15</c:v>
                </c:pt>
                <c:pt idx="34">
                  <c:v>30</c:v>
                </c:pt>
                <c:pt idx="35">
                  <c:v>45</c:v>
                </c:pt>
                <c:pt idx="36">
                  <c:v>60</c:v>
                </c:pt>
                <c:pt idx="37">
                  <c:v>75</c:v>
                </c:pt>
                <c:pt idx="38">
                  <c:v>90</c:v>
                </c:pt>
                <c:pt idx="39">
                  <c:v>105</c:v>
                </c:pt>
                <c:pt idx="40">
                  <c:v>120</c:v>
                </c:pt>
                <c:pt idx="41">
                  <c:v>135</c:v>
                </c:pt>
                <c:pt idx="42">
                  <c:v>0</c:v>
                </c:pt>
                <c:pt idx="43">
                  <c:v>15</c:v>
                </c:pt>
                <c:pt idx="44">
                  <c:v>30</c:v>
                </c:pt>
                <c:pt idx="45">
                  <c:v>45</c:v>
                </c:pt>
                <c:pt idx="46">
                  <c:v>60</c:v>
                </c:pt>
                <c:pt idx="47">
                  <c:v>75</c:v>
                </c:pt>
                <c:pt idx="48">
                  <c:v>90</c:v>
                </c:pt>
                <c:pt idx="49">
                  <c:v>105</c:v>
                </c:pt>
                <c:pt idx="50">
                  <c:v>120</c:v>
                </c:pt>
                <c:pt idx="51">
                  <c:v>135</c:v>
                </c:pt>
                <c:pt idx="52">
                  <c:v>150</c:v>
                </c:pt>
                <c:pt idx="53">
                  <c:v>165</c:v>
                </c:pt>
                <c:pt idx="54">
                  <c:v>180</c:v>
                </c:pt>
                <c:pt idx="55">
                  <c:v>195</c:v>
                </c:pt>
                <c:pt idx="56">
                  <c:v>210</c:v>
                </c:pt>
                <c:pt idx="57">
                  <c:v>225</c:v>
                </c:pt>
                <c:pt idx="58">
                  <c:v>240</c:v>
                </c:pt>
                <c:pt idx="59">
                  <c:v>255</c:v>
                </c:pt>
                <c:pt idx="60">
                  <c:v>270</c:v>
                </c:pt>
                <c:pt idx="61">
                  <c:v>285</c:v>
                </c:pt>
                <c:pt idx="62">
                  <c:v>300</c:v>
                </c:pt>
                <c:pt idx="63">
                  <c:v>315</c:v>
                </c:pt>
                <c:pt idx="64">
                  <c:v>330</c:v>
                </c:pt>
                <c:pt idx="65">
                  <c:v>345</c:v>
                </c:pt>
                <c:pt idx="66">
                  <c:v>360</c:v>
                </c:pt>
                <c:pt idx="67">
                  <c:v>375</c:v>
                </c:pt>
                <c:pt idx="68">
                  <c:v>390</c:v>
                </c:pt>
                <c:pt idx="69">
                  <c:v>0</c:v>
                </c:pt>
                <c:pt idx="70">
                  <c:v>15</c:v>
                </c:pt>
                <c:pt idx="71">
                  <c:v>30</c:v>
                </c:pt>
                <c:pt idx="72">
                  <c:v>45</c:v>
                </c:pt>
                <c:pt idx="73">
                  <c:v>60</c:v>
                </c:pt>
                <c:pt idx="74">
                  <c:v>75</c:v>
                </c:pt>
                <c:pt idx="75">
                  <c:v>90</c:v>
                </c:pt>
                <c:pt idx="76">
                  <c:v>105</c:v>
                </c:pt>
                <c:pt idx="77">
                  <c:v>120</c:v>
                </c:pt>
                <c:pt idx="78">
                  <c:v>135</c:v>
                </c:pt>
                <c:pt idx="79">
                  <c:v>150</c:v>
                </c:pt>
                <c:pt idx="80">
                  <c:v>165</c:v>
                </c:pt>
                <c:pt idx="81">
                  <c:v>180</c:v>
                </c:pt>
                <c:pt idx="82">
                  <c:v>195</c:v>
                </c:pt>
                <c:pt idx="83">
                  <c:v>210</c:v>
                </c:pt>
                <c:pt idx="84">
                  <c:v>225</c:v>
                </c:pt>
                <c:pt idx="85">
                  <c:v>240</c:v>
                </c:pt>
                <c:pt idx="86">
                  <c:v>255</c:v>
                </c:pt>
                <c:pt idx="87">
                  <c:v>270</c:v>
                </c:pt>
                <c:pt idx="88">
                  <c:v>285</c:v>
                </c:pt>
                <c:pt idx="89">
                  <c:v>300</c:v>
                </c:pt>
                <c:pt idx="90">
                  <c:v>315</c:v>
                </c:pt>
                <c:pt idx="91">
                  <c:v>330</c:v>
                </c:pt>
                <c:pt idx="92">
                  <c:v>345</c:v>
                </c:pt>
                <c:pt idx="93">
                  <c:v>10</c:v>
                </c:pt>
                <c:pt idx="94">
                  <c:v>25</c:v>
                </c:pt>
                <c:pt idx="95">
                  <c:v>40</c:v>
                </c:pt>
                <c:pt idx="96">
                  <c:v>55</c:v>
                </c:pt>
                <c:pt idx="97">
                  <c:v>70</c:v>
                </c:pt>
                <c:pt idx="98">
                  <c:v>85</c:v>
                </c:pt>
                <c:pt idx="99">
                  <c:v>100</c:v>
                </c:pt>
                <c:pt idx="100">
                  <c:v>115</c:v>
                </c:pt>
                <c:pt idx="101">
                  <c:v>130</c:v>
                </c:pt>
                <c:pt idx="102">
                  <c:v>145</c:v>
                </c:pt>
                <c:pt idx="103">
                  <c:v>160</c:v>
                </c:pt>
                <c:pt idx="104">
                  <c:v>175</c:v>
                </c:pt>
                <c:pt idx="105">
                  <c:v>190</c:v>
                </c:pt>
                <c:pt idx="106">
                  <c:v>205</c:v>
                </c:pt>
                <c:pt idx="107">
                  <c:v>220</c:v>
                </c:pt>
                <c:pt idx="108">
                  <c:v>235</c:v>
                </c:pt>
                <c:pt idx="109">
                  <c:v>250</c:v>
                </c:pt>
                <c:pt idx="110">
                  <c:v>265</c:v>
                </c:pt>
                <c:pt idx="111">
                  <c:v>280</c:v>
                </c:pt>
                <c:pt idx="112">
                  <c:v>295</c:v>
                </c:pt>
                <c:pt idx="113">
                  <c:v>310</c:v>
                </c:pt>
                <c:pt idx="114">
                  <c:v>325</c:v>
                </c:pt>
                <c:pt idx="115">
                  <c:v>340</c:v>
                </c:pt>
                <c:pt idx="116">
                  <c:v>355</c:v>
                </c:pt>
                <c:pt idx="117">
                  <c:v>370</c:v>
                </c:pt>
                <c:pt idx="118">
                  <c:v>385</c:v>
                </c:pt>
                <c:pt idx="119">
                  <c:v>400</c:v>
                </c:pt>
                <c:pt idx="120">
                  <c:v>415</c:v>
                </c:pt>
                <c:pt idx="121">
                  <c:v>430</c:v>
                </c:pt>
                <c:pt idx="122">
                  <c:v>445</c:v>
                </c:pt>
                <c:pt idx="123">
                  <c:v>460</c:v>
                </c:pt>
                <c:pt idx="124">
                  <c:v>475</c:v>
                </c:pt>
                <c:pt idx="125">
                  <c:v>5</c:v>
                </c:pt>
                <c:pt idx="126">
                  <c:v>20</c:v>
                </c:pt>
                <c:pt idx="127">
                  <c:v>35</c:v>
                </c:pt>
                <c:pt idx="128">
                  <c:v>50</c:v>
                </c:pt>
                <c:pt idx="129">
                  <c:v>65</c:v>
                </c:pt>
                <c:pt idx="130">
                  <c:v>80</c:v>
                </c:pt>
                <c:pt idx="131">
                  <c:v>95</c:v>
                </c:pt>
                <c:pt idx="132">
                  <c:v>110</c:v>
                </c:pt>
                <c:pt idx="133">
                  <c:v>125</c:v>
                </c:pt>
                <c:pt idx="134">
                  <c:v>140</c:v>
                </c:pt>
                <c:pt idx="135">
                  <c:v>8</c:v>
                </c:pt>
                <c:pt idx="136">
                  <c:v>23</c:v>
                </c:pt>
                <c:pt idx="137">
                  <c:v>38</c:v>
                </c:pt>
                <c:pt idx="138">
                  <c:v>53</c:v>
                </c:pt>
                <c:pt idx="139">
                  <c:v>68</c:v>
                </c:pt>
                <c:pt idx="140">
                  <c:v>83</c:v>
                </c:pt>
                <c:pt idx="141">
                  <c:v>98</c:v>
                </c:pt>
                <c:pt idx="142">
                  <c:v>113</c:v>
                </c:pt>
                <c:pt idx="143">
                  <c:v>128</c:v>
                </c:pt>
                <c:pt idx="144">
                  <c:v>143</c:v>
                </c:pt>
                <c:pt idx="145">
                  <c:v>158</c:v>
                </c:pt>
                <c:pt idx="146">
                  <c:v>173</c:v>
                </c:pt>
                <c:pt idx="147">
                  <c:v>13</c:v>
                </c:pt>
                <c:pt idx="148">
                  <c:v>28</c:v>
                </c:pt>
                <c:pt idx="149">
                  <c:v>43</c:v>
                </c:pt>
                <c:pt idx="150">
                  <c:v>58</c:v>
                </c:pt>
                <c:pt idx="151">
                  <c:v>73</c:v>
                </c:pt>
                <c:pt idx="152">
                  <c:v>88</c:v>
                </c:pt>
                <c:pt idx="153">
                  <c:v>4</c:v>
                </c:pt>
                <c:pt idx="154">
                  <c:v>19</c:v>
                </c:pt>
                <c:pt idx="155">
                  <c:v>34</c:v>
                </c:pt>
                <c:pt idx="156">
                  <c:v>49</c:v>
                </c:pt>
                <c:pt idx="157">
                  <c:v>64</c:v>
                </c:pt>
                <c:pt idx="158">
                  <c:v>79</c:v>
                </c:pt>
                <c:pt idx="159">
                  <c:v>94</c:v>
                </c:pt>
                <c:pt idx="160">
                  <c:v>109</c:v>
                </c:pt>
                <c:pt idx="161">
                  <c:v>124</c:v>
                </c:pt>
                <c:pt idx="162">
                  <c:v>139</c:v>
                </c:pt>
                <c:pt idx="163">
                  <c:v>154</c:v>
                </c:pt>
                <c:pt idx="164">
                  <c:v>169</c:v>
                </c:pt>
                <c:pt idx="165">
                  <c:v>184</c:v>
                </c:pt>
                <c:pt idx="166">
                  <c:v>199</c:v>
                </c:pt>
                <c:pt idx="167">
                  <c:v>214</c:v>
                </c:pt>
                <c:pt idx="168">
                  <c:v>229</c:v>
                </c:pt>
                <c:pt idx="169">
                  <c:v>244</c:v>
                </c:pt>
                <c:pt idx="170">
                  <c:v>259</c:v>
                </c:pt>
                <c:pt idx="171">
                  <c:v>274</c:v>
                </c:pt>
                <c:pt idx="172">
                  <c:v>289</c:v>
                </c:pt>
                <c:pt idx="173">
                  <c:v>304</c:v>
                </c:pt>
                <c:pt idx="174">
                  <c:v>319</c:v>
                </c:pt>
                <c:pt idx="175">
                  <c:v>334</c:v>
                </c:pt>
                <c:pt idx="176">
                  <c:v>349</c:v>
                </c:pt>
                <c:pt idx="177">
                  <c:v>364</c:v>
                </c:pt>
                <c:pt idx="178">
                  <c:v>379</c:v>
                </c:pt>
                <c:pt idx="179">
                  <c:v>394</c:v>
                </c:pt>
                <c:pt idx="180">
                  <c:v>409</c:v>
                </c:pt>
                <c:pt idx="181">
                  <c:v>424</c:v>
                </c:pt>
                <c:pt idx="182">
                  <c:v>439</c:v>
                </c:pt>
                <c:pt idx="183">
                  <c:v>454</c:v>
                </c:pt>
                <c:pt idx="184">
                  <c:v>469</c:v>
                </c:pt>
                <c:pt idx="185">
                  <c:v>484</c:v>
                </c:pt>
                <c:pt idx="186">
                  <c:v>499</c:v>
                </c:pt>
                <c:pt idx="187">
                  <c:v>514</c:v>
                </c:pt>
                <c:pt idx="188">
                  <c:v>529</c:v>
                </c:pt>
                <c:pt idx="189">
                  <c:v>544</c:v>
                </c:pt>
                <c:pt idx="190">
                  <c:v>0</c:v>
                </c:pt>
                <c:pt idx="191">
                  <c:v>15</c:v>
                </c:pt>
                <c:pt idx="192">
                  <c:v>30</c:v>
                </c:pt>
                <c:pt idx="193">
                  <c:v>45</c:v>
                </c:pt>
                <c:pt idx="194">
                  <c:v>60</c:v>
                </c:pt>
                <c:pt idx="195">
                  <c:v>75</c:v>
                </c:pt>
                <c:pt idx="196">
                  <c:v>90</c:v>
                </c:pt>
                <c:pt idx="197">
                  <c:v>105</c:v>
                </c:pt>
                <c:pt idx="198">
                  <c:v>120</c:v>
                </c:pt>
                <c:pt idx="199">
                  <c:v>135</c:v>
                </c:pt>
              </c:numCache>
            </c:numRef>
          </c:xVal>
          <c:yVal>
            <c:numRef>
              <c:f>'Adv - x1 to y (xz)'!$Q$53:$Q$252</c:f>
              <c:numCache>
                <c:formatCode>General</c:formatCode>
                <c:ptCount val="200"/>
                <c:pt idx="0">
                  <c:v>4.1292254872344643</c:v>
                </c:pt>
                <c:pt idx="1">
                  <c:v>1.2520259516029224</c:v>
                </c:pt>
                <c:pt idx="2">
                  <c:v>1.4497762354243608</c:v>
                </c:pt>
                <c:pt idx="3">
                  <c:v>4.2656054252698112</c:v>
                </c:pt>
                <c:pt idx="4">
                  <c:v>-2.7272181394176673</c:v>
                </c:pt>
                <c:pt idx="5">
                  <c:v>-0.24616232089497192</c:v>
                </c:pt>
                <c:pt idx="6">
                  <c:v>2.0340496259736653</c:v>
                </c:pt>
                <c:pt idx="7">
                  <c:v>0.4535022708233285</c:v>
                </c:pt>
                <c:pt idx="8">
                  <c:v>-2.641408656851671</c:v>
                </c:pt>
                <c:pt idx="9">
                  <c:v>-5.9304143076450426</c:v>
                </c:pt>
                <c:pt idx="10">
                  <c:v>-1.5747654817503047</c:v>
                </c:pt>
                <c:pt idx="11">
                  <c:v>0.16128974990296285</c:v>
                </c:pt>
                <c:pt idx="12">
                  <c:v>1.0360344085664295</c:v>
                </c:pt>
                <c:pt idx="13">
                  <c:v>-1.9674159913471243</c:v>
                </c:pt>
                <c:pt idx="14">
                  <c:v>2.2651781384929741</c:v>
                </c:pt>
                <c:pt idx="15">
                  <c:v>6.0787469102602429</c:v>
                </c:pt>
                <c:pt idx="16">
                  <c:v>2.2444222295135621</c:v>
                </c:pt>
                <c:pt idx="17">
                  <c:v>3.9905958330205493</c:v>
                </c:pt>
                <c:pt idx="18">
                  <c:v>0.97787093290733473</c:v>
                </c:pt>
                <c:pt idx="19">
                  <c:v>0.56525931508849325</c:v>
                </c:pt>
                <c:pt idx="20">
                  <c:v>0.58540418030079167</c:v>
                </c:pt>
                <c:pt idx="21">
                  <c:v>-5.8177919879265829</c:v>
                </c:pt>
                <c:pt idx="22">
                  <c:v>-2.0600772028435621</c:v>
                </c:pt>
                <c:pt idx="23">
                  <c:v>-2.3852085599861041</c:v>
                </c:pt>
                <c:pt idx="24">
                  <c:v>-0.29412624810483123</c:v>
                </c:pt>
                <c:pt idx="25">
                  <c:v>-7.5299763189685862</c:v>
                </c:pt>
                <c:pt idx="26">
                  <c:v>1.1744205329937802</c:v>
                </c:pt>
                <c:pt idx="27">
                  <c:v>-2.5461409170957356</c:v>
                </c:pt>
                <c:pt idx="28">
                  <c:v>4.0290311136988777E-2</c:v>
                </c:pt>
                <c:pt idx="29">
                  <c:v>0.11131963630110775</c:v>
                </c:pt>
                <c:pt idx="30">
                  <c:v>0.44392446804082297</c:v>
                </c:pt>
                <c:pt idx="31">
                  <c:v>-0.49948025401562823</c:v>
                </c:pt>
                <c:pt idx="32">
                  <c:v>-2.0531549992172184</c:v>
                </c:pt>
                <c:pt idx="33">
                  <c:v>-2.2583252481377407</c:v>
                </c:pt>
                <c:pt idx="34">
                  <c:v>-2.0818500385676888</c:v>
                </c:pt>
                <c:pt idx="35">
                  <c:v>-8.0514949230065334</c:v>
                </c:pt>
                <c:pt idx="36">
                  <c:v>5.6798771192993343</c:v>
                </c:pt>
                <c:pt idx="37">
                  <c:v>4.1164194105257259</c:v>
                </c:pt>
                <c:pt idx="38">
                  <c:v>1.018577248209148</c:v>
                </c:pt>
                <c:pt idx="39">
                  <c:v>3.6290524321438014</c:v>
                </c:pt>
                <c:pt idx="40">
                  <c:v>-5.8763236814193931E-2</c:v>
                </c:pt>
                <c:pt idx="41">
                  <c:v>1.6534210942278094</c:v>
                </c:pt>
                <c:pt idx="42">
                  <c:v>-0.28935118026229389</c:v>
                </c:pt>
                <c:pt idx="43">
                  <c:v>-3.9679244547194816</c:v>
                </c:pt>
                <c:pt idx="44">
                  <c:v>0.27423677600350338</c:v>
                </c:pt>
                <c:pt idx="45">
                  <c:v>-0.45625928894945211</c:v>
                </c:pt>
                <c:pt idx="46">
                  <c:v>-0.69663019596957021</c:v>
                </c:pt>
                <c:pt idx="47">
                  <c:v>4.7633664109908658</c:v>
                </c:pt>
                <c:pt idx="48">
                  <c:v>-3.0329182555097809</c:v>
                </c:pt>
                <c:pt idx="49">
                  <c:v>-0.51279479409672035</c:v>
                </c:pt>
                <c:pt idx="50">
                  <c:v>-5.1304143076450419</c:v>
                </c:pt>
                <c:pt idx="51">
                  <c:v>-1.1052722486028816</c:v>
                </c:pt>
                <c:pt idx="52">
                  <c:v>5.2804774611668321</c:v>
                </c:pt>
                <c:pt idx="53">
                  <c:v>5.4872159078028986</c:v>
                </c:pt>
                <c:pt idx="54">
                  <c:v>0.67953100911801911</c:v>
                </c:pt>
                <c:pt idx="55">
                  <c:v>7.2123686687446735</c:v>
                </c:pt>
                <c:pt idx="56">
                  <c:v>-1.8796110242887449</c:v>
                </c:pt>
                <c:pt idx="57">
                  <c:v>-0.3070839761049875</c:v>
                </c:pt>
                <c:pt idx="58">
                  <c:v>6.7466826475917401</c:v>
                </c:pt>
                <c:pt idx="59">
                  <c:v>1.351436311635041</c:v>
                </c:pt>
                <c:pt idx="60">
                  <c:v>-1.4758038122942558</c:v>
                </c:pt>
                <c:pt idx="61">
                  <c:v>4.7460823057242436</c:v>
                </c:pt>
                <c:pt idx="62">
                  <c:v>-2.7081116047493232</c:v>
                </c:pt>
                <c:pt idx="63">
                  <c:v>2.0853934784011727</c:v>
                </c:pt>
                <c:pt idx="64">
                  <c:v>4.7353528901034139</c:v>
                </c:pt>
                <c:pt idx="65">
                  <c:v>-1.012621739006061</c:v>
                </c:pt>
                <c:pt idx="66">
                  <c:v>0.97000227723217769</c:v>
                </c:pt>
                <c:pt idx="67">
                  <c:v>-0.25444756144734804</c:v>
                </c:pt>
                <c:pt idx="68">
                  <c:v>0.58220801207341566</c:v>
                </c:pt>
                <c:pt idx="69">
                  <c:v>4.9614628049936229</c:v>
                </c:pt>
                <c:pt idx="70">
                  <c:v>1.8028613406580725</c:v>
                </c:pt>
                <c:pt idx="71">
                  <c:v>0.14788333132673337</c:v>
                </c:pt>
                <c:pt idx="72">
                  <c:v>0.49342448726737054</c:v>
                </c:pt>
                <c:pt idx="73">
                  <c:v>-2.1838348211604526</c:v>
                </c:pt>
                <c:pt idx="74">
                  <c:v>-0.17691261753411069</c:v>
                </c:pt>
                <c:pt idx="75">
                  <c:v>0.86403722755426493</c:v>
                </c:pt>
                <c:pt idx="76">
                  <c:v>-1.4398511610357421</c:v>
                </c:pt>
                <c:pt idx="77">
                  <c:v>1.439241278693423</c:v>
                </c:pt>
                <c:pt idx="78">
                  <c:v>-1.9892914074660073</c:v>
                </c:pt>
                <c:pt idx="79">
                  <c:v>-1.5468438393579884</c:v>
                </c:pt>
                <c:pt idx="80">
                  <c:v>1.1356071217895938</c:v>
                </c:pt>
                <c:pt idx="81">
                  <c:v>-6.1318799249658298</c:v>
                </c:pt>
                <c:pt idx="82">
                  <c:v>0.68789742626591455</c:v>
                </c:pt>
                <c:pt idx="83">
                  <c:v>3.3159002452537489</c:v>
                </c:pt>
                <c:pt idx="84">
                  <c:v>4.5183337184225891</c:v>
                </c:pt>
                <c:pt idx="85">
                  <c:v>-1.0166724807871113</c:v>
                </c:pt>
                <c:pt idx="86">
                  <c:v>1.3403607858328943</c:v>
                </c:pt>
                <c:pt idx="87">
                  <c:v>3.7051003549370165</c:v>
                </c:pt>
                <c:pt idx="88">
                  <c:v>1.6699211006366586</c:v>
                </c:pt>
                <c:pt idx="89">
                  <c:v>4.4478833313267323</c:v>
                </c:pt>
                <c:pt idx="90">
                  <c:v>-2.2167643592822515</c:v>
                </c:pt>
                <c:pt idx="91">
                  <c:v>-1.0921414655120651</c:v>
                </c:pt>
                <c:pt idx="92">
                  <c:v>2.0186798286039043</c:v>
                </c:pt>
                <c:pt idx="93">
                  <c:v>3.240463366227651</c:v>
                </c:pt>
                <c:pt idx="94">
                  <c:v>-0.63802873163401941</c:v>
                </c:pt>
                <c:pt idx="95">
                  <c:v>2.1046730681601762</c:v>
                </c:pt>
                <c:pt idx="96">
                  <c:v>-4.7258336986923979</c:v>
                </c:pt>
                <c:pt idx="97">
                  <c:v>-0.32211836519304882</c:v>
                </c:pt>
                <c:pt idx="98">
                  <c:v>4.596041717426484</c:v>
                </c:pt>
                <c:pt idx="99">
                  <c:v>3.740452664328032</c:v>
                </c:pt>
                <c:pt idx="100">
                  <c:v>-5.9047423814312872</c:v>
                </c:pt>
                <c:pt idx="101">
                  <c:v>2.677546226525255</c:v>
                </c:pt>
                <c:pt idx="102">
                  <c:v>-5.5523601984598265</c:v>
                </c:pt>
                <c:pt idx="103">
                  <c:v>-1.2647282864921081</c:v>
                </c:pt>
                <c:pt idx="104">
                  <c:v>2.3441786997269993</c:v>
                </c:pt>
                <c:pt idx="105">
                  <c:v>5.6121037351588789</c:v>
                </c:pt>
                <c:pt idx="106">
                  <c:v>-1.0210095599531934</c:v>
                </c:pt>
                <c:pt idx="107">
                  <c:v>-2.6299058442726846</c:v>
                </c:pt>
                <c:pt idx="108">
                  <c:v>-2.3553235388002598</c:v>
                </c:pt>
                <c:pt idx="109">
                  <c:v>0.62654848427906273</c:v>
                </c:pt>
                <c:pt idx="110">
                  <c:v>-4.3663669589035532</c:v>
                </c:pt>
                <c:pt idx="111">
                  <c:v>3.2778004582114342</c:v>
                </c:pt>
                <c:pt idx="112">
                  <c:v>-1.2847812732092674</c:v>
                </c:pt>
                <c:pt idx="113">
                  <c:v>-1.0962733838886347</c:v>
                </c:pt>
                <c:pt idx="114">
                  <c:v>3.8500411690101561</c:v>
                </c:pt>
                <c:pt idx="115">
                  <c:v>1.9974047543525177</c:v>
                </c:pt>
                <c:pt idx="116">
                  <c:v>-1.4496938974040461</c:v>
                </c:pt>
                <c:pt idx="117">
                  <c:v>-1.2643928782104066</c:v>
                </c:pt>
                <c:pt idx="118">
                  <c:v>2.8920507484417204</c:v>
                </c:pt>
                <c:pt idx="119">
                  <c:v>-1.3548043735282835</c:v>
                </c:pt>
                <c:pt idx="120">
                  <c:v>1.7504791576866126</c:v>
                </c:pt>
                <c:pt idx="121">
                  <c:v>-0.92628238926847217</c:v>
                </c:pt>
                <c:pt idx="122">
                  <c:v>-6.0808010061241173</c:v>
                </c:pt>
                <c:pt idx="123">
                  <c:v>2.3156460135675712</c:v>
                </c:pt>
                <c:pt idx="124">
                  <c:v>1.7577474714942731</c:v>
                </c:pt>
                <c:pt idx="125">
                  <c:v>-0.57778859488702139</c:v>
                </c:pt>
                <c:pt idx="126">
                  <c:v>-0.80337934450525506</c:v>
                </c:pt>
                <c:pt idx="127">
                  <c:v>-2.0450321118558819</c:v>
                </c:pt>
                <c:pt idx="128">
                  <c:v>7.1950845634780514</c:v>
                </c:pt>
                <c:pt idx="129">
                  <c:v>-0.16577731893567815</c:v>
                </c:pt>
                <c:pt idx="130">
                  <c:v>-5.4658691974308145</c:v>
                </c:pt>
                <c:pt idx="131">
                  <c:v>-6.9393105919645315</c:v>
                </c:pt>
                <c:pt idx="132">
                  <c:v>-1.7319013287650664</c:v>
                </c:pt>
                <c:pt idx="133">
                  <c:v>2.118852883694565</c:v>
                </c:pt>
                <c:pt idx="134">
                  <c:v>2.0133044188938722</c:v>
                </c:pt>
                <c:pt idx="135">
                  <c:v>2.2713867179574461</c:v>
                </c:pt>
                <c:pt idx="136">
                  <c:v>1.2504684557869936</c:v>
                </c:pt>
                <c:pt idx="137">
                  <c:v>0.75662796435480217</c:v>
                </c:pt>
                <c:pt idx="138">
                  <c:v>0.52333091225245099</c:v>
                </c:pt>
                <c:pt idx="139">
                  <c:v>4.8778816348069505</c:v>
                </c:pt>
                <c:pt idx="140">
                  <c:v>0.37821704308865201</c:v>
                </c:pt>
                <c:pt idx="141">
                  <c:v>2.9595591989963772</c:v>
                </c:pt>
                <c:pt idx="142">
                  <c:v>2.585577235391451</c:v>
                </c:pt>
                <c:pt idx="143">
                  <c:v>-1.604926138421563</c:v>
                </c:pt>
                <c:pt idx="144">
                  <c:v>-0.20561835878419821</c:v>
                </c:pt>
                <c:pt idx="145">
                  <c:v>-3.4019842018803672</c:v>
                </c:pt>
                <c:pt idx="146">
                  <c:v>-5.2461409170957367</c:v>
                </c:pt>
                <c:pt idx="147">
                  <c:v>6.806495497561901</c:v>
                </c:pt>
                <c:pt idx="148">
                  <c:v>2.0610141144175493</c:v>
                </c:pt>
                <c:pt idx="149">
                  <c:v>0.94251862351631743</c:v>
                </c:pt>
                <c:pt idx="150">
                  <c:v>-4.2761285186763338</c:v>
                </c:pt>
                <c:pt idx="151">
                  <c:v>-1.1845270415230882</c:v>
                </c:pt>
                <c:pt idx="152">
                  <c:v>0.17416630130760424</c:v>
                </c:pt>
                <c:pt idx="153">
                  <c:v>3.8243799446960196</c:v>
                </c:pt>
                <c:pt idx="154">
                  <c:v>-0.35997462244880474</c:v>
                </c:pt>
                <c:pt idx="155">
                  <c:v>-4.0274937749030819</c:v>
                </c:pt>
                <c:pt idx="156">
                  <c:v>3.8037159142117467</c:v>
                </c:pt>
                <c:pt idx="157">
                  <c:v>-4.0535822859940556</c:v>
                </c:pt>
                <c:pt idx="158">
                  <c:v>-0.28877224219403175</c:v>
                </c:pt>
                <c:pt idx="159">
                  <c:v>-0.39316909415639678</c:v>
                </c:pt>
                <c:pt idx="160">
                  <c:v>-0.83266402382360205</c:v>
                </c:pt>
                <c:pt idx="161">
                  <c:v>2.193516365762509</c:v>
                </c:pt>
                <c:pt idx="162">
                  <c:v>-1.088496606708615</c:v>
                </c:pt>
                <c:pt idx="163">
                  <c:v>3.1951657400735733</c:v>
                </c:pt>
                <c:pt idx="164">
                  <c:v>-0.70388780787761185</c:v>
                </c:pt>
                <c:pt idx="165">
                  <c:v>-6.279935730670827</c:v>
                </c:pt>
                <c:pt idx="166">
                  <c:v>0.11650058712124611</c:v>
                </c:pt>
                <c:pt idx="167">
                  <c:v>-4.6631707906761797</c:v>
                </c:pt>
                <c:pt idx="168">
                  <c:v>-0.17198589840014833</c:v>
                </c:pt>
                <c:pt idx="169">
                  <c:v>-5.5472604242352084</c:v>
                </c:pt>
                <c:pt idx="170">
                  <c:v>-1.0094255707786868</c:v>
                </c:pt>
                <c:pt idx="171">
                  <c:v>-0.35237090035944618</c:v>
                </c:pt>
                <c:pt idx="172">
                  <c:v>-0.3643117016148878</c:v>
                </c:pt>
                <c:pt idx="173">
                  <c:v>-3.337763798048222</c:v>
                </c:pt>
                <c:pt idx="174">
                  <c:v>-6.1047423814312864</c:v>
                </c:pt>
                <c:pt idx="175">
                  <c:v>6.8045107149691404</c:v>
                </c:pt>
                <c:pt idx="176">
                  <c:v>1.359304967310198</c:v>
                </c:pt>
                <c:pt idx="177">
                  <c:v>-3.4233297508276586</c:v>
                </c:pt>
                <c:pt idx="178">
                  <c:v>-8.3859819569442564</c:v>
                </c:pt>
                <c:pt idx="179">
                  <c:v>-2.3046612048357673</c:v>
                </c:pt>
                <c:pt idx="180">
                  <c:v>-3.9768314409385894</c:v>
                </c:pt>
                <c:pt idx="181">
                  <c:v>-5.2193494837425121</c:v>
                </c:pt>
                <c:pt idx="182">
                  <c:v>-1.004152741463411</c:v>
                </c:pt>
                <c:pt idx="183">
                  <c:v>5.4958686623358268</c:v>
                </c:pt>
                <c:pt idx="184">
                  <c:v>-1.497392891028106</c:v>
                </c:pt>
                <c:pt idx="185">
                  <c:v>5.822395162103259</c:v>
                </c:pt>
                <c:pt idx="186">
                  <c:v>-3.3639548895339519</c:v>
                </c:pt>
                <c:pt idx="187">
                  <c:v>1.1831544641222322</c:v>
                </c:pt>
                <c:pt idx="188">
                  <c:v>-4.7280727129713416</c:v>
                </c:pt>
                <c:pt idx="189">
                  <c:v>-1.2215287252251699</c:v>
                </c:pt>
                <c:pt idx="190">
                  <c:v>1.8897091537680204</c:v>
                </c:pt>
                <c:pt idx="191">
                  <c:v>-0.72160990182069007</c:v>
                </c:pt>
                <c:pt idx="192">
                  <c:v>-1.9502237645756395</c:v>
                </c:pt>
                <c:pt idx="193">
                  <c:v>4.6382948266446107</c:v>
                </c:pt>
                <c:pt idx="194">
                  <c:v>3.1511713780492485</c:v>
                </c:pt>
                <c:pt idx="195">
                  <c:v>-1.2484932136690556</c:v>
                </c:pt>
                <c:pt idx="196">
                  <c:v>-1.8105450779181602</c:v>
                </c:pt>
                <c:pt idx="197">
                  <c:v>-2.6465789057721913</c:v>
                </c:pt>
                <c:pt idx="198">
                  <c:v>4.9860152240679056</c:v>
                </c:pt>
                <c:pt idx="199">
                  <c:v>-4.6658477936315794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2-2949-B4ED-CE1B99AE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69504"/>
        <c:axId val="200313232"/>
      </c:scatterChart>
      <c:valAx>
        <c:axId val="2306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313232"/>
        <c:crosses val="autoZero"/>
        <c:crossBetween val="midCat"/>
      </c:valAx>
      <c:valAx>
        <c:axId val="20031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69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'Adv - x1 to y (xz)'!$A$3:$A$202</c:f>
              <c:numCache>
                <c:formatCode>General</c:formatCode>
                <c:ptCount val="200"/>
                <c:pt idx="32">
                  <c:v>0</c:v>
                </c:pt>
                <c:pt idx="33">
                  <c:v>15</c:v>
                </c:pt>
                <c:pt idx="34">
                  <c:v>30</c:v>
                </c:pt>
                <c:pt idx="35">
                  <c:v>45</c:v>
                </c:pt>
                <c:pt idx="36">
                  <c:v>60</c:v>
                </c:pt>
                <c:pt idx="37">
                  <c:v>75</c:v>
                </c:pt>
                <c:pt idx="38">
                  <c:v>90</c:v>
                </c:pt>
                <c:pt idx="39">
                  <c:v>105</c:v>
                </c:pt>
                <c:pt idx="40">
                  <c:v>120</c:v>
                </c:pt>
                <c:pt idx="41">
                  <c:v>135</c:v>
                </c:pt>
                <c:pt idx="42">
                  <c:v>0</c:v>
                </c:pt>
                <c:pt idx="43">
                  <c:v>15</c:v>
                </c:pt>
                <c:pt idx="44">
                  <c:v>30</c:v>
                </c:pt>
                <c:pt idx="45">
                  <c:v>45</c:v>
                </c:pt>
                <c:pt idx="46">
                  <c:v>60</c:v>
                </c:pt>
                <c:pt idx="47">
                  <c:v>75</c:v>
                </c:pt>
                <c:pt idx="48">
                  <c:v>90</c:v>
                </c:pt>
                <c:pt idx="49">
                  <c:v>105</c:v>
                </c:pt>
                <c:pt idx="50">
                  <c:v>120</c:v>
                </c:pt>
                <c:pt idx="51">
                  <c:v>135</c:v>
                </c:pt>
                <c:pt idx="52">
                  <c:v>150</c:v>
                </c:pt>
                <c:pt idx="53">
                  <c:v>165</c:v>
                </c:pt>
                <c:pt idx="54">
                  <c:v>180</c:v>
                </c:pt>
                <c:pt idx="55">
                  <c:v>195</c:v>
                </c:pt>
                <c:pt idx="56">
                  <c:v>210</c:v>
                </c:pt>
                <c:pt idx="57">
                  <c:v>225</c:v>
                </c:pt>
                <c:pt idx="58">
                  <c:v>240</c:v>
                </c:pt>
                <c:pt idx="59">
                  <c:v>255</c:v>
                </c:pt>
                <c:pt idx="60">
                  <c:v>270</c:v>
                </c:pt>
                <c:pt idx="61">
                  <c:v>285</c:v>
                </c:pt>
                <c:pt idx="62">
                  <c:v>300</c:v>
                </c:pt>
                <c:pt idx="63">
                  <c:v>315</c:v>
                </c:pt>
                <c:pt idx="64">
                  <c:v>330</c:v>
                </c:pt>
                <c:pt idx="65">
                  <c:v>345</c:v>
                </c:pt>
                <c:pt idx="66">
                  <c:v>360</c:v>
                </c:pt>
                <c:pt idx="67">
                  <c:v>375</c:v>
                </c:pt>
                <c:pt idx="68">
                  <c:v>390</c:v>
                </c:pt>
                <c:pt idx="69">
                  <c:v>0</c:v>
                </c:pt>
                <c:pt idx="70">
                  <c:v>15</c:v>
                </c:pt>
                <c:pt idx="71">
                  <c:v>30</c:v>
                </c:pt>
                <c:pt idx="72">
                  <c:v>45</c:v>
                </c:pt>
                <c:pt idx="73">
                  <c:v>60</c:v>
                </c:pt>
                <c:pt idx="74">
                  <c:v>75</c:v>
                </c:pt>
                <c:pt idx="75">
                  <c:v>90</c:v>
                </c:pt>
                <c:pt idx="76">
                  <c:v>105</c:v>
                </c:pt>
                <c:pt idx="77">
                  <c:v>120</c:v>
                </c:pt>
                <c:pt idx="78">
                  <c:v>135</c:v>
                </c:pt>
                <c:pt idx="79">
                  <c:v>150</c:v>
                </c:pt>
                <c:pt idx="80">
                  <c:v>165</c:v>
                </c:pt>
                <c:pt idx="81">
                  <c:v>180</c:v>
                </c:pt>
                <c:pt idx="82">
                  <c:v>195</c:v>
                </c:pt>
                <c:pt idx="83">
                  <c:v>210</c:v>
                </c:pt>
                <c:pt idx="84">
                  <c:v>225</c:v>
                </c:pt>
                <c:pt idx="85">
                  <c:v>240</c:v>
                </c:pt>
                <c:pt idx="86">
                  <c:v>255</c:v>
                </c:pt>
                <c:pt idx="87">
                  <c:v>270</c:v>
                </c:pt>
                <c:pt idx="88">
                  <c:v>285</c:v>
                </c:pt>
                <c:pt idx="89">
                  <c:v>300</c:v>
                </c:pt>
                <c:pt idx="90">
                  <c:v>315</c:v>
                </c:pt>
                <c:pt idx="91">
                  <c:v>330</c:v>
                </c:pt>
                <c:pt idx="92">
                  <c:v>345</c:v>
                </c:pt>
                <c:pt idx="93">
                  <c:v>10</c:v>
                </c:pt>
                <c:pt idx="94">
                  <c:v>25</c:v>
                </c:pt>
                <c:pt idx="95">
                  <c:v>40</c:v>
                </c:pt>
                <c:pt idx="96">
                  <c:v>55</c:v>
                </c:pt>
                <c:pt idx="97">
                  <c:v>70</c:v>
                </c:pt>
                <c:pt idx="98">
                  <c:v>85</c:v>
                </c:pt>
                <c:pt idx="99">
                  <c:v>100</c:v>
                </c:pt>
                <c:pt idx="100">
                  <c:v>115</c:v>
                </c:pt>
                <c:pt idx="101">
                  <c:v>130</c:v>
                </c:pt>
                <c:pt idx="102">
                  <c:v>145</c:v>
                </c:pt>
                <c:pt idx="103">
                  <c:v>160</c:v>
                </c:pt>
                <c:pt idx="104">
                  <c:v>175</c:v>
                </c:pt>
                <c:pt idx="105">
                  <c:v>190</c:v>
                </c:pt>
                <c:pt idx="106">
                  <c:v>205</c:v>
                </c:pt>
                <c:pt idx="107">
                  <c:v>220</c:v>
                </c:pt>
                <c:pt idx="108">
                  <c:v>235</c:v>
                </c:pt>
                <c:pt idx="109">
                  <c:v>250</c:v>
                </c:pt>
                <c:pt idx="110">
                  <c:v>265</c:v>
                </c:pt>
                <c:pt idx="111">
                  <c:v>280</c:v>
                </c:pt>
                <c:pt idx="112">
                  <c:v>295</c:v>
                </c:pt>
                <c:pt idx="113">
                  <c:v>310</c:v>
                </c:pt>
                <c:pt idx="114">
                  <c:v>325</c:v>
                </c:pt>
                <c:pt idx="115">
                  <c:v>340</c:v>
                </c:pt>
                <c:pt idx="116">
                  <c:v>355</c:v>
                </c:pt>
                <c:pt idx="117">
                  <c:v>370</c:v>
                </c:pt>
                <c:pt idx="118">
                  <c:v>385</c:v>
                </c:pt>
                <c:pt idx="119">
                  <c:v>400</c:v>
                </c:pt>
                <c:pt idx="120">
                  <c:v>415</c:v>
                </c:pt>
                <c:pt idx="121">
                  <c:v>430</c:v>
                </c:pt>
                <c:pt idx="122">
                  <c:v>445</c:v>
                </c:pt>
                <c:pt idx="123">
                  <c:v>460</c:v>
                </c:pt>
                <c:pt idx="124">
                  <c:v>475</c:v>
                </c:pt>
                <c:pt idx="125">
                  <c:v>5</c:v>
                </c:pt>
                <c:pt idx="126">
                  <c:v>20</c:v>
                </c:pt>
                <c:pt idx="127">
                  <c:v>35</c:v>
                </c:pt>
                <c:pt idx="128">
                  <c:v>50</c:v>
                </c:pt>
                <c:pt idx="129">
                  <c:v>65</c:v>
                </c:pt>
                <c:pt idx="130">
                  <c:v>80</c:v>
                </c:pt>
                <c:pt idx="131">
                  <c:v>95</c:v>
                </c:pt>
                <c:pt idx="132">
                  <c:v>110</c:v>
                </c:pt>
                <c:pt idx="133">
                  <c:v>125</c:v>
                </c:pt>
                <c:pt idx="134">
                  <c:v>140</c:v>
                </c:pt>
                <c:pt idx="135">
                  <c:v>8</c:v>
                </c:pt>
                <c:pt idx="136">
                  <c:v>23</c:v>
                </c:pt>
                <c:pt idx="137">
                  <c:v>38</c:v>
                </c:pt>
                <c:pt idx="138">
                  <c:v>53</c:v>
                </c:pt>
                <c:pt idx="139">
                  <c:v>68</c:v>
                </c:pt>
                <c:pt idx="140">
                  <c:v>83</c:v>
                </c:pt>
                <c:pt idx="141">
                  <c:v>98</c:v>
                </c:pt>
                <c:pt idx="142">
                  <c:v>113</c:v>
                </c:pt>
                <c:pt idx="143">
                  <c:v>128</c:v>
                </c:pt>
                <c:pt idx="144">
                  <c:v>143</c:v>
                </c:pt>
                <c:pt idx="145">
                  <c:v>158</c:v>
                </c:pt>
                <c:pt idx="146">
                  <c:v>173</c:v>
                </c:pt>
                <c:pt idx="147">
                  <c:v>13</c:v>
                </c:pt>
                <c:pt idx="148">
                  <c:v>28</c:v>
                </c:pt>
                <c:pt idx="149">
                  <c:v>43</c:v>
                </c:pt>
                <c:pt idx="150">
                  <c:v>58</c:v>
                </c:pt>
                <c:pt idx="151">
                  <c:v>73</c:v>
                </c:pt>
                <c:pt idx="152">
                  <c:v>88</c:v>
                </c:pt>
                <c:pt idx="153">
                  <c:v>4</c:v>
                </c:pt>
                <c:pt idx="154">
                  <c:v>19</c:v>
                </c:pt>
                <c:pt idx="155">
                  <c:v>34</c:v>
                </c:pt>
                <c:pt idx="156">
                  <c:v>49</c:v>
                </c:pt>
                <c:pt idx="157">
                  <c:v>64</c:v>
                </c:pt>
                <c:pt idx="158">
                  <c:v>79</c:v>
                </c:pt>
                <c:pt idx="159">
                  <c:v>94</c:v>
                </c:pt>
                <c:pt idx="160">
                  <c:v>109</c:v>
                </c:pt>
                <c:pt idx="161">
                  <c:v>124</c:v>
                </c:pt>
                <c:pt idx="162">
                  <c:v>139</c:v>
                </c:pt>
                <c:pt idx="163">
                  <c:v>154</c:v>
                </c:pt>
                <c:pt idx="164">
                  <c:v>169</c:v>
                </c:pt>
                <c:pt idx="165">
                  <c:v>184</c:v>
                </c:pt>
                <c:pt idx="166">
                  <c:v>199</c:v>
                </c:pt>
                <c:pt idx="167">
                  <c:v>214</c:v>
                </c:pt>
                <c:pt idx="168">
                  <c:v>229</c:v>
                </c:pt>
                <c:pt idx="169">
                  <c:v>244</c:v>
                </c:pt>
                <c:pt idx="170">
                  <c:v>259</c:v>
                </c:pt>
                <c:pt idx="171">
                  <c:v>274</c:v>
                </c:pt>
                <c:pt idx="172">
                  <c:v>289</c:v>
                </c:pt>
                <c:pt idx="173">
                  <c:v>304</c:v>
                </c:pt>
                <c:pt idx="174">
                  <c:v>319</c:v>
                </c:pt>
                <c:pt idx="175">
                  <c:v>334</c:v>
                </c:pt>
                <c:pt idx="176">
                  <c:v>349</c:v>
                </c:pt>
                <c:pt idx="177">
                  <c:v>364</c:v>
                </c:pt>
                <c:pt idx="178">
                  <c:v>379</c:v>
                </c:pt>
                <c:pt idx="179">
                  <c:v>394</c:v>
                </c:pt>
                <c:pt idx="180">
                  <c:v>409</c:v>
                </c:pt>
                <c:pt idx="181">
                  <c:v>424</c:v>
                </c:pt>
                <c:pt idx="182">
                  <c:v>439</c:v>
                </c:pt>
                <c:pt idx="183">
                  <c:v>454</c:v>
                </c:pt>
                <c:pt idx="184">
                  <c:v>469</c:v>
                </c:pt>
                <c:pt idx="185">
                  <c:v>484</c:v>
                </c:pt>
                <c:pt idx="186">
                  <c:v>499</c:v>
                </c:pt>
                <c:pt idx="187">
                  <c:v>514</c:v>
                </c:pt>
                <c:pt idx="188">
                  <c:v>529</c:v>
                </c:pt>
                <c:pt idx="189">
                  <c:v>544</c:v>
                </c:pt>
                <c:pt idx="190">
                  <c:v>0</c:v>
                </c:pt>
                <c:pt idx="191">
                  <c:v>15</c:v>
                </c:pt>
                <c:pt idx="192">
                  <c:v>30</c:v>
                </c:pt>
                <c:pt idx="193">
                  <c:v>45</c:v>
                </c:pt>
                <c:pt idx="194">
                  <c:v>60</c:v>
                </c:pt>
                <c:pt idx="195">
                  <c:v>75</c:v>
                </c:pt>
                <c:pt idx="196">
                  <c:v>90</c:v>
                </c:pt>
                <c:pt idx="197">
                  <c:v>105</c:v>
                </c:pt>
                <c:pt idx="198">
                  <c:v>120</c:v>
                </c:pt>
                <c:pt idx="199">
                  <c:v>135</c:v>
                </c:pt>
              </c:numCache>
            </c:numRef>
          </c:xVal>
          <c:yVal>
            <c:numRef>
              <c:f>'Adv - x1 to y (xz)'!$B$3:$B$202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4-E545-9F31-2E9F38B43054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'Adv - x1 to y (xz)'!$A$3:$A$202</c:f>
              <c:numCache>
                <c:formatCode>General</c:formatCode>
                <c:ptCount val="200"/>
                <c:pt idx="32">
                  <c:v>0</c:v>
                </c:pt>
                <c:pt idx="33">
                  <c:v>15</c:v>
                </c:pt>
                <c:pt idx="34">
                  <c:v>30</c:v>
                </c:pt>
                <c:pt idx="35">
                  <c:v>45</c:v>
                </c:pt>
                <c:pt idx="36">
                  <c:v>60</c:v>
                </c:pt>
                <c:pt idx="37">
                  <c:v>75</c:v>
                </c:pt>
                <c:pt idx="38">
                  <c:v>90</c:v>
                </c:pt>
                <c:pt idx="39">
                  <c:v>105</c:v>
                </c:pt>
                <c:pt idx="40">
                  <c:v>120</c:v>
                </c:pt>
                <c:pt idx="41">
                  <c:v>135</c:v>
                </c:pt>
                <c:pt idx="42">
                  <c:v>0</c:v>
                </c:pt>
                <c:pt idx="43">
                  <c:v>15</c:v>
                </c:pt>
                <c:pt idx="44">
                  <c:v>30</c:v>
                </c:pt>
                <c:pt idx="45">
                  <c:v>45</c:v>
                </c:pt>
                <c:pt idx="46">
                  <c:v>60</c:v>
                </c:pt>
                <c:pt idx="47">
                  <c:v>75</c:v>
                </c:pt>
                <c:pt idx="48">
                  <c:v>90</c:v>
                </c:pt>
                <c:pt idx="49">
                  <c:v>105</c:v>
                </c:pt>
                <c:pt idx="50">
                  <c:v>120</c:v>
                </c:pt>
                <c:pt idx="51">
                  <c:v>135</c:v>
                </c:pt>
                <c:pt idx="52">
                  <c:v>150</c:v>
                </c:pt>
                <c:pt idx="53">
                  <c:v>165</c:v>
                </c:pt>
                <c:pt idx="54">
                  <c:v>180</c:v>
                </c:pt>
                <c:pt idx="55">
                  <c:v>195</c:v>
                </c:pt>
                <c:pt idx="56">
                  <c:v>210</c:v>
                </c:pt>
                <c:pt idx="57">
                  <c:v>225</c:v>
                </c:pt>
                <c:pt idx="58">
                  <c:v>240</c:v>
                </c:pt>
                <c:pt idx="59">
                  <c:v>255</c:v>
                </c:pt>
                <c:pt idx="60">
                  <c:v>270</c:v>
                </c:pt>
                <c:pt idx="61">
                  <c:v>285</c:v>
                </c:pt>
                <c:pt idx="62">
                  <c:v>300</c:v>
                </c:pt>
                <c:pt idx="63">
                  <c:v>315</c:v>
                </c:pt>
                <c:pt idx="64">
                  <c:v>330</c:v>
                </c:pt>
                <c:pt idx="65">
                  <c:v>345</c:v>
                </c:pt>
                <c:pt idx="66">
                  <c:v>360</c:v>
                </c:pt>
                <c:pt idx="67">
                  <c:v>375</c:v>
                </c:pt>
                <c:pt idx="68">
                  <c:v>390</c:v>
                </c:pt>
                <c:pt idx="69">
                  <c:v>0</c:v>
                </c:pt>
                <c:pt idx="70">
                  <c:v>15</c:v>
                </c:pt>
                <c:pt idx="71">
                  <c:v>30</c:v>
                </c:pt>
                <c:pt idx="72">
                  <c:v>45</c:v>
                </c:pt>
                <c:pt idx="73">
                  <c:v>60</c:v>
                </c:pt>
                <c:pt idx="74">
                  <c:v>75</c:v>
                </c:pt>
                <c:pt idx="75">
                  <c:v>90</c:v>
                </c:pt>
                <c:pt idx="76">
                  <c:v>105</c:v>
                </c:pt>
                <c:pt idx="77">
                  <c:v>120</c:v>
                </c:pt>
                <c:pt idx="78">
                  <c:v>135</c:v>
                </c:pt>
                <c:pt idx="79">
                  <c:v>150</c:v>
                </c:pt>
                <c:pt idx="80">
                  <c:v>165</c:v>
                </c:pt>
                <c:pt idx="81">
                  <c:v>180</c:v>
                </c:pt>
                <c:pt idx="82">
                  <c:v>195</c:v>
                </c:pt>
                <c:pt idx="83">
                  <c:v>210</c:v>
                </c:pt>
                <c:pt idx="84">
                  <c:v>225</c:v>
                </c:pt>
                <c:pt idx="85">
                  <c:v>240</c:v>
                </c:pt>
                <c:pt idx="86">
                  <c:v>255</c:v>
                </c:pt>
                <c:pt idx="87">
                  <c:v>270</c:v>
                </c:pt>
                <c:pt idx="88">
                  <c:v>285</c:v>
                </c:pt>
                <c:pt idx="89">
                  <c:v>300</c:v>
                </c:pt>
                <c:pt idx="90">
                  <c:v>315</c:v>
                </c:pt>
                <c:pt idx="91">
                  <c:v>330</c:v>
                </c:pt>
                <c:pt idx="92">
                  <c:v>345</c:v>
                </c:pt>
                <c:pt idx="93">
                  <c:v>10</c:v>
                </c:pt>
                <c:pt idx="94">
                  <c:v>25</c:v>
                </c:pt>
                <c:pt idx="95">
                  <c:v>40</c:v>
                </c:pt>
                <c:pt idx="96">
                  <c:v>55</c:v>
                </c:pt>
                <c:pt idx="97">
                  <c:v>70</c:v>
                </c:pt>
                <c:pt idx="98">
                  <c:v>85</c:v>
                </c:pt>
                <c:pt idx="99">
                  <c:v>100</c:v>
                </c:pt>
                <c:pt idx="100">
                  <c:v>115</c:v>
                </c:pt>
                <c:pt idx="101">
                  <c:v>130</c:v>
                </c:pt>
                <c:pt idx="102">
                  <c:v>145</c:v>
                </c:pt>
                <c:pt idx="103">
                  <c:v>160</c:v>
                </c:pt>
                <c:pt idx="104">
                  <c:v>175</c:v>
                </c:pt>
                <c:pt idx="105">
                  <c:v>190</c:v>
                </c:pt>
                <c:pt idx="106">
                  <c:v>205</c:v>
                </c:pt>
                <c:pt idx="107">
                  <c:v>220</c:v>
                </c:pt>
                <c:pt idx="108">
                  <c:v>235</c:v>
                </c:pt>
                <c:pt idx="109">
                  <c:v>250</c:v>
                </c:pt>
                <c:pt idx="110">
                  <c:v>265</c:v>
                </c:pt>
                <c:pt idx="111">
                  <c:v>280</c:v>
                </c:pt>
                <c:pt idx="112">
                  <c:v>295</c:v>
                </c:pt>
                <c:pt idx="113">
                  <c:v>310</c:v>
                </c:pt>
                <c:pt idx="114">
                  <c:v>325</c:v>
                </c:pt>
                <c:pt idx="115">
                  <c:v>340</c:v>
                </c:pt>
                <c:pt idx="116">
                  <c:v>355</c:v>
                </c:pt>
                <c:pt idx="117">
                  <c:v>370</c:v>
                </c:pt>
                <c:pt idx="118">
                  <c:v>385</c:v>
                </c:pt>
                <c:pt idx="119">
                  <c:v>400</c:v>
                </c:pt>
                <c:pt idx="120">
                  <c:v>415</c:v>
                </c:pt>
                <c:pt idx="121">
                  <c:v>430</c:v>
                </c:pt>
                <c:pt idx="122">
                  <c:v>445</c:v>
                </c:pt>
                <c:pt idx="123">
                  <c:v>460</c:v>
                </c:pt>
                <c:pt idx="124">
                  <c:v>475</c:v>
                </c:pt>
                <c:pt idx="125">
                  <c:v>5</c:v>
                </c:pt>
                <c:pt idx="126">
                  <c:v>20</c:v>
                </c:pt>
                <c:pt idx="127">
                  <c:v>35</c:v>
                </c:pt>
                <c:pt idx="128">
                  <c:v>50</c:v>
                </c:pt>
                <c:pt idx="129">
                  <c:v>65</c:v>
                </c:pt>
                <c:pt idx="130">
                  <c:v>80</c:v>
                </c:pt>
                <c:pt idx="131">
                  <c:v>95</c:v>
                </c:pt>
                <c:pt idx="132">
                  <c:v>110</c:v>
                </c:pt>
                <c:pt idx="133">
                  <c:v>125</c:v>
                </c:pt>
                <c:pt idx="134">
                  <c:v>140</c:v>
                </c:pt>
                <c:pt idx="135">
                  <c:v>8</c:v>
                </c:pt>
                <c:pt idx="136">
                  <c:v>23</c:v>
                </c:pt>
                <c:pt idx="137">
                  <c:v>38</c:v>
                </c:pt>
                <c:pt idx="138">
                  <c:v>53</c:v>
                </c:pt>
                <c:pt idx="139">
                  <c:v>68</c:v>
                </c:pt>
                <c:pt idx="140">
                  <c:v>83</c:v>
                </c:pt>
                <c:pt idx="141">
                  <c:v>98</c:v>
                </c:pt>
                <c:pt idx="142">
                  <c:v>113</c:v>
                </c:pt>
                <c:pt idx="143">
                  <c:v>128</c:v>
                </c:pt>
                <c:pt idx="144">
                  <c:v>143</c:v>
                </c:pt>
                <c:pt idx="145">
                  <c:v>158</c:v>
                </c:pt>
                <c:pt idx="146">
                  <c:v>173</c:v>
                </c:pt>
                <c:pt idx="147">
                  <c:v>13</c:v>
                </c:pt>
                <c:pt idx="148">
                  <c:v>28</c:v>
                </c:pt>
                <c:pt idx="149">
                  <c:v>43</c:v>
                </c:pt>
                <c:pt idx="150">
                  <c:v>58</c:v>
                </c:pt>
                <c:pt idx="151">
                  <c:v>73</c:v>
                </c:pt>
                <c:pt idx="152">
                  <c:v>88</c:v>
                </c:pt>
                <c:pt idx="153">
                  <c:v>4</c:v>
                </c:pt>
                <c:pt idx="154">
                  <c:v>19</c:v>
                </c:pt>
                <c:pt idx="155">
                  <c:v>34</c:v>
                </c:pt>
                <c:pt idx="156">
                  <c:v>49</c:v>
                </c:pt>
                <c:pt idx="157">
                  <c:v>64</c:v>
                </c:pt>
                <c:pt idx="158">
                  <c:v>79</c:v>
                </c:pt>
                <c:pt idx="159">
                  <c:v>94</c:v>
                </c:pt>
                <c:pt idx="160">
                  <c:v>109</c:v>
                </c:pt>
                <c:pt idx="161">
                  <c:v>124</c:v>
                </c:pt>
                <c:pt idx="162">
                  <c:v>139</c:v>
                </c:pt>
                <c:pt idx="163">
                  <c:v>154</c:v>
                </c:pt>
                <c:pt idx="164">
                  <c:v>169</c:v>
                </c:pt>
                <c:pt idx="165">
                  <c:v>184</c:v>
                </c:pt>
                <c:pt idx="166">
                  <c:v>199</c:v>
                </c:pt>
                <c:pt idx="167">
                  <c:v>214</c:v>
                </c:pt>
                <c:pt idx="168">
                  <c:v>229</c:v>
                </c:pt>
                <c:pt idx="169">
                  <c:v>244</c:v>
                </c:pt>
                <c:pt idx="170">
                  <c:v>259</c:v>
                </c:pt>
                <c:pt idx="171">
                  <c:v>274</c:v>
                </c:pt>
                <c:pt idx="172">
                  <c:v>289</c:v>
                </c:pt>
                <c:pt idx="173">
                  <c:v>304</c:v>
                </c:pt>
                <c:pt idx="174">
                  <c:v>319</c:v>
                </c:pt>
                <c:pt idx="175">
                  <c:v>334</c:v>
                </c:pt>
                <c:pt idx="176">
                  <c:v>349</c:v>
                </c:pt>
                <c:pt idx="177">
                  <c:v>364</c:v>
                </c:pt>
                <c:pt idx="178">
                  <c:v>379</c:v>
                </c:pt>
                <c:pt idx="179">
                  <c:v>394</c:v>
                </c:pt>
                <c:pt idx="180">
                  <c:v>409</c:v>
                </c:pt>
                <c:pt idx="181">
                  <c:v>424</c:v>
                </c:pt>
                <c:pt idx="182">
                  <c:v>439</c:v>
                </c:pt>
                <c:pt idx="183">
                  <c:v>454</c:v>
                </c:pt>
                <c:pt idx="184">
                  <c:v>469</c:v>
                </c:pt>
                <c:pt idx="185">
                  <c:v>484</c:v>
                </c:pt>
                <c:pt idx="186">
                  <c:v>499</c:v>
                </c:pt>
                <c:pt idx="187">
                  <c:v>514</c:v>
                </c:pt>
                <c:pt idx="188">
                  <c:v>529</c:v>
                </c:pt>
                <c:pt idx="189">
                  <c:v>544</c:v>
                </c:pt>
                <c:pt idx="190">
                  <c:v>0</c:v>
                </c:pt>
                <c:pt idx="191">
                  <c:v>15</c:v>
                </c:pt>
                <c:pt idx="192">
                  <c:v>30</c:v>
                </c:pt>
                <c:pt idx="193">
                  <c:v>45</c:v>
                </c:pt>
                <c:pt idx="194">
                  <c:v>60</c:v>
                </c:pt>
                <c:pt idx="195">
                  <c:v>75</c:v>
                </c:pt>
                <c:pt idx="196">
                  <c:v>90</c:v>
                </c:pt>
                <c:pt idx="197">
                  <c:v>105</c:v>
                </c:pt>
                <c:pt idx="198">
                  <c:v>120</c:v>
                </c:pt>
                <c:pt idx="199">
                  <c:v>135</c:v>
                </c:pt>
              </c:numCache>
            </c:numRef>
          </c:xVal>
          <c:yVal>
            <c:numRef>
              <c:f>'Adv - x1 to y (xz)'!$P$53:$P$252</c:f>
              <c:numCache>
                <c:formatCode>General</c:formatCode>
                <c:ptCount val="200"/>
                <c:pt idx="0">
                  <c:v>17.970774512765537</c:v>
                </c:pt>
                <c:pt idx="1">
                  <c:v>9.147974048397078</c:v>
                </c:pt>
                <c:pt idx="2">
                  <c:v>7.8502237645756399</c:v>
                </c:pt>
                <c:pt idx="3">
                  <c:v>14.234394574730189</c:v>
                </c:pt>
                <c:pt idx="4">
                  <c:v>15.627218139417668</c:v>
                </c:pt>
                <c:pt idx="5">
                  <c:v>7.4461623208949721</c:v>
                </c:pt>
                <c:pt idx="6">
                  <c:v>9.7659503740263354</c:v>
                </c:pt>
                <c:pt idx="7">
                  <c:v>12.746497729176671</c:v>
                </c:pt>
                <c:pt idx="8">
                  <c:v>7.4414086568516709</c:v>
                </c:pt>
                <c:pt idx="9">
                  <c:v>16.530414307645042</c:v>
                </c:pt>
                <c:pt idx="10">
                  <c:v>10.174765481750304</c:v>
                </c:pt>
                <c:pt idx="11">
                  <c:v>17.238710250097036</c:v>
                </c:pt>
                <c:pt idx="12">
                  <c:v>8.1639655914335698</c:v>
                </c:pt>
                <c:pt idx="13">
                  <c:v>11.667415991347124</c:v>
                </c:pt>
                <c:pt idx="14">
                  <c:v>16.734821861507026</c:v>
                </c:pt>
                <c:pt idx="15">
                  <c:v>16.321253089739756</c:v>
                </c:pt>
                <c:pt idx="16">
                  <c:v>10.255577770486438</c:v>
                </c:pt>
                <c:pt idx="17">
                  <c:v>20.409404166979449</c:v>
                </c:pt>
                <c:pt idx="18">
                  <c:v>10.322129067092666</c:v>
                </c:pt>
                <c:pt idx="19">
                  <c:v>14.034740684911506</c:v>
                </c:pt>
                <c:pt idx="20">
                  <c:v>17.414595819699208</c:v>
                </c:pt>
                <c:pt idx="21">
                  <c:v>18.317791987926583</c:v>
                </c:pt>
                <c:pt idx="22">
                  <c:v>7.6600772028435618</c:v>
                </c:pt>
                <c:pt idx="23">
                  <c:v>17.885208559986104</c:v>
                </c:pt>
                <c:pt idx="24">
                  <c:v>9.9941262481048305</c:v>
                </c:pt>
                <c:pt idx="25">
                  <c:v>19.529976318968586</c:v>
                </c:pt>
                <c:pt idx="26">
                  <c:v>13.82557946700622</c:v>
                </c:pt>
                <c:pt idx="27">
                  <c:v>18.446140917095736</c:v>
                </c:pt>
                <c:pt idx="28">
                  <c:v>18.85970968886301</c:v>
                </c:pt>
                <c:pt idx="29">
                  <c:v>10.388680363698892</c:v>
                </c:pt>
                <c:pt idx="30">
                  <c:v>20.956075531959176</c:v>
                </c:pt>
                <c:pt idx="31">
                  <c:v>12.399480254015629</c:v>
                </c:pt>
                <c:pt idx="32">
                  <c:v>11.653154999217218</c:v>
                </c:pt>
                <c:pt idx="33">
                  <c:v>19.658325248137739</c:v>
                </c:pt>
                <c:pt idx="34">
                  <c:v>11.581850038567689</c:v>
                </c:pt>
                <c:pt idx="35">
                  <c:v>20.851494923006534</c:v>
                </c:pt>
                <c:pt idx="36">
                  <c:v>19.720122880700664</c:v>
                </c:pt>
                <c:pt idx="37">
                  <c:v>10.583580589474273</c:v>
                </c:pt>
                <c:pt idx="38">
                  <c:v>9.0814227517908517</c:v>
                </c:pt>
                <c:pt idx="39">
                  <c:v>17.870947567856199</c:v>
                </c:pt>
                <c:pt idx="40">
                  <c:v>16.658763236814195</c:v>
                </c:pt>
                <c:pt idx="41">
                  <c:v>15.446578905772192</c:v>
                </c:pt>
                <c:pt idx="42">
                  <c:v>20.989351180262293</c:v>
                </c:pt>
                <c:pt idx="43">
                  <c:v>16.867924454719482</c:v>
                </c:pt>
                <c:pt idx="44">
                  <c:v>8.2257632239964966</c:v>
                </c:pt>
                <c:pt idx="45">
                  <c:v>15.356259288949452</c:v>
                </c:pt>
                <c:pt idx="46">
                  <c:v>11.29663019596957</c:v>
                </c:pt>
                <c:pt idx="47">
                  <c:v>18.436633589009134</c:v>
                </c:pt>
                <c:pt idx="48">
                  <c:v>17.832918255509782</c:v>
                </c:pt>
                <c:pt idx="49">
                  <c:v>10.21279479409672</c:v>
                </c:pt>
                <c:pt idx="50">
                  <c:v>16.530414307645042</c:v>
                </c:pt>
                <c:pt idx="51">
                  <c:v>11.805272248602881</c:v>
                </c:pt>
                <c:pt idx="52">
                  <c:v>17.319522538833169</c:v>
                </c:pt>
                <c:pt idx="53">
                  <c:v>15.712784092197101</c:v>
                </c:pt>
                <c:pt idx="54">
                  <c:v>19.52046899088198</c:v>
                </c:pt>
                <c:pt idx="55">
                  <c:v>16.487631331255326</c:v>
                </c:pt>
                <c:pt idx="56">
                  <c:v>7.3796110242887449</c:v>
                </c:pt>
                <c:pt idx="57">
                  <c:v>13.507083976104987</c:v>
                </c:pt>
                <c:pt idx="58">
                  <c:v>17.053317352408261</c:v>
                </c:pt>
                <c:pt idx="59">
                  <c:v>17.048563688364958</c:v>
                </c:pt>
                <c:pt idx="60">
                  <c:v>9.5758038122942555</c:v>
                </c:pt>
                <c:pt idx="61">
                  <c:v>19.453917694275756</c:v>
                </c:pt>
                <c:pt idx="62">
                  <c:v>18.408111604749323</c:v>
                </c:pt>
                <c:pt idx="63">
                  <c:v>11.914606521598827</c:v>
                </c:pt>
                <c:pt idx="64">
                  <c:v>13.264647109896586</c:v>
                </c:pt>
                <c:pt idx="65">
                  <c:v>10.312621739006062</c:v>
                </c:pt>
                <c:pt idx="66">
                  <c:v>8.5299977227678223</c:v>
                </c:pt>
                <c:pt idx="67">
                  <c:v>13.654447561447348</c:v>
                </c:pt>
                <c:pt idx="68">
                  <c:v>18.317791987926583</c:v>
                </c:pt>
                <c:pt idx="69">
                  <c:v>17.338537195006378</c:v>
                </c:pt>
                <c:pt idx="70">
                  <c:v>16.497138659341928</c:v>
                </c:pt>
                <c:pt idx="71">
                  <c:v>12.252116668673267</c:v>
                </c:pt>
                <c:pt idx="72">
                  <c:v>8.3065755127326302</c:v>
                </c:pt>
                <c:pt idx="73">
                  <c:v>13.183834821160453</c:v>
                </c:pt>
                <c:pt idx="74">
                  <c:v>17.176912617534111</c:v>
                </c:pt>
                <c:pt idx="75">
                  <c:v>7.8359627724457344</c:v>
                </c:pt>
                <c:pt idx="76">
                  <c:v>8.3398511610357424</c:v>
                </c:pt>
                <c:pt idx="77">
                  <c:v>12.760758721306576</c:v>
                </c:pt>
                <c:pt idx="78">
                  <c:v>7.2892914074660071</c:v>
                </c:pt>
                <c:pt idx="79">
                  <c:v>12.546843839357988</c:v>
                </c:pt>
                <c:pt idx="80">
                  <c:v>10.664392878210407</c:v>
                </c:pt>
                <c:pt idx="81">
                  <c:v>18.43187992496583</c:v>
                </c:pt>
                <c:pt idx="82">
                  <c:v>10.612102573734086</c:v>
                </c:pt>
                <c:pt idx="83">
                  <c:v>10.284099754746251</c:v>
                </c:pt>
                <c:pt idx="84">
                  <c:v>17.18166628157741</c:v>
                </c:pt>
                <c:pt idx="85">
                  <c:v>16.216672480787111</c:v>
                </c:pt>
                <c:pt idx="86">
                  <c:v>10.659639214167106</c:v>
                </c:pt>
                <c:pt idx="87">
                  <c:v>12.294899645062983</c:v>
                </c:pt>
                <c:pt idx="88">
                  <c:v>11.230078899363342</c:v>
                </c:pt>
                <c:pt idx="89">
                  <c:v>12.252116668673267</c:v>
                </c:pt>
                <c:pt idx="90">
                  <c:v>13.416764359282251</c:v>
                </c:pt>
                <c:pt idx="91">
                  <c:v>8.392141465512065</c:v>
                </c:pt>
                <c:pt idx="92">
                  <c:v>17.381320171396094</c:v>
                </c:pt>
                <c:pt idx="93">
                  <c:v>18.959536633772348</c:v>
                </c:pt>
                <c:pt idx="94">
                  <c:v>12.138028731634019</c:v>
                </c:pt>
                <c:pt idx="95">
                  <c:v>14.795326931839822</c:v>
                </c:pt>
                <c:pt idx="96">
                  <c:v>16.425833698692397</c:v>
                </c:pt>
                <c:pt idx="97">
                  <c:v>15.822118365193049</c:v>
                </c:pt>
                <c:pt idx="98">
                  <c:v>20.803958282573515</c:v>
                </c:pt>
                <c:pt idx="99">
                  <c:v>13.459547335671967</c:v>
                </c:pt>
                <c:pt idx="100">
                  <c:v>17.604742381431286</c:v>
                </c:pt>
                <c:pt idx="101">
                  <c:v>21.122453773474746</c:v>
                </c:pt>
                <c:pt idx="102">
                  <c:v>20.352360198459827</c:v>
                </c:pt>
                <c:pt idx="103">
                  <c:v>15.964728286492107</c:v>
                </c:pt>
                <c:pt idx="104">
                  <c:v>18.355821300273</c:v>
                </c:pt>
                <c:pt idx="105">
                  <c:v>13.58789626484112</c:v>
                </c:pt>
                <c:pt idx="106">
                  <c:v>8.2210095599531936</c:v>
                </c:pt>
                <c:pt idx="107">
                  <c:v>11.329905844272684</c:v>
                </c:pt>
                <c:pt idx="108">
                  <c:v>7.6553235388002596</c:v>
                </c:pt>
                <c:pt idx="109">
                  <c:v>19.173451515720938</c:v>
                </c:pt>
                <c:pt idx="110">
                  <c:v>17.766366958903554</c:v>
                </c:pt>
                <c:pt idx="111">
                  <c:v>18.522199541788567</c:v>
                </c:pt>
                <c:pt idx="112">
                  <c:v>15.384781273209267</c:v>
                </c:pt>
                <c:pt idx="113">
                  <c:v>16.996273383888635</c:v>
                </c:pt>
                <c:pt idx="114">
                  <c:v>10.749958830989844</c:v>
                </c:pt>
                <c:pt idx="115">
                  <c:v>10.602595245647482</c:v>
                </c:pt>
                <c:pt idx="116">
                  <c:v>13.649693897404045</c:v>
                </c:pt>
                <c:pt idx="117">
                  <c:v>10.664392878210407</c:v>
                </c:pt>
                <c:pt idx="118">
                  <c:v>13.00794925155828</c:v>
                </c:pt>
                <c:pt idx="119">
                  <c:v>7.9548043735282832</c:v>
                </c:pt>
                <c:pt idx="120">
                  <c:v>13.749520842313387</c:v>
                </c:pt>
                <c:pt idx="121">
                  <c:v>7.9262823892684722</c:v>
                </c:pt>
                <c:pt idx="122">
                  <c:v>17.680801006124117</c:v>
                </c:pt>
                <c:pt idx="123">
                  <c:v>12.884353986432428</c:v>
                </c:pt>
                <c:pt idx="124">
                  <c:v>17.942252528505726</c:v>
                </c:pt>
                <c:pt idx="125">
                  <c:v>11.177788594887021</c:v>
                </c:pt>
                <c:pt idx="126">
                  <c:v>7.4033793445052547</c:v>
                </c:pt>
                <c:pt idx="127">
                  <c:v>10.845032111855883</c:v>
                </c:pt>
                <c:pt idx="128">
                  <c:v>17.504915436521948</c:v>
                </c:pt>
                <c:pt idx="129">
                  <c:v>9.8657773189356774</c:v>
                </c:pt>
                <c:pt idx="130">
                  <c:v>7.065869197430815</c:v>
                </c:pt>
                <c:pt idx="131">
                  <c:v>19.639310591964531</c:v>
                </c:pt>
                <c:pt idx="132">
                  <c:v>7.4319013287650666</c:v>
                </c:pt>
                <c:pt idx="133">
                  <c:v>17.481147116305436</c:v>
                </c:pt>
                <c:pt idx="134">
                  <c:v>8.7866955811061285</c:v>
                </c:pt>
                <c:pt idx="135">
                  <c:v>9.3286132820425536</c:v>
                </c:pt>
                <c:pt idx="136">
                  <c:v>8.2495315442130064</c:v>
                </c:pt>
                <c:pt idx="137">
                  <c:v>20.043372035645199</c:v>
                </c:pt>
                <c:pt idx="138">
                  <c:v>9.0766690877475487</c:v>
                </c:pt>
                <c:pt idx="139">
                  <c:v>15.822118365193049</c:v>
                </c:pt>
                <c:pt idx="140">
                  <c:v>10.521782956911348</c:v>
                </c:pt>
                <c:pt idx="141">
                  <c:v>16.240440801003622</c:v>
                </c:pt>
                <c:pt idx="142">
                  <c:v>17.51442276460855</c:v>
                </c:pt>
                <c:pt idx="143">
                  <c:v>12.004926138421563</c:v>
                </c:pt>
                <c:pt idx="144">
                  <c:v>11.605618358784199</c:v>
                </c:pt>
                <c:pt idx="145">
                  <c:v>13.701984201880368</c:v>
                </c:pt>
                <c:pt idx="146">
                  <c:v>18.446140917095736</c:v>
                </c:pt>
                <c:pt idx="147">
                  <c:v>18.593504502438098</c:v>
                </c:pt>
                <c:pt idx="148">
                  <c:v>8.838985885582451</c:v>
                </c:pt>
                <c:pt idx="149">
                  <c:v>9.1574813764836822</c:v>
                </c:pt>
                <c:pt idx="150">
                  <c:v>20.376128518676335</c:v>
                </c:pt>
                <c:pt idx="151">
                  <c:v>12.784527041523088</c:v>
                </c:pt>
                <c:pt idx="152">
                  <c:v>16.425833698692397</c:v>
                </c:pt>
                <c:pt idx="153">
                  <c:v>15.17562005530398</c:v>
                </c:pt>
                <c:pt idx="154">
                  <c:v>15.959974622448804</c:v>
                </c:pt>
                <c:pt idx="155">
                  <c:v>7.2274937749030821</c:v>
                </c:pt>
                <c:pt idx="156">
                  <c:v>11.496284085788254</c:v>
                </c:pt>
                <c:pt idx="157">
                  <c:v>14.153582285994055</c:v>
                </c:pt>
                <c:pt idx="158">
                  <c:v>7.5887722421940316</c:v>
                </c:pt>
                <c:pt idx="159">
                  <c:v>13.293169094156397</c:v>
                </c:pt>
                <c:pt idx="160">
                  <c:v>15.232664023823602</c:v>
                </c:pt>
                <c:pt idx="161">
                  <c:v>11.106483634237492</c:v>
                </c:pt>
                <c:pt idx="162">
                  <c:v>15.988496606708615</c:v>
                </c:pt>
                <c:pt idx="163">
                  <c:v>14.804834259926427</c:v>
                </c:pt>
                <c:pt idx="164">
                  <c:v>12.603887807877612</c:v>
                </c:pt>
                <c:pt idx="165">
                  <c:v>18.179935730670827</c:v>
                </c:pt>
                <c:pt idx="166">
                  <c:v>7.8834994128787539</c:v>
                </c:pt>
                <c:pt idx="167">
                  <c:v>16.863170790676179</c:v>
                </c:pt>
                <c:pt idx="168">
                  <c:v>17.27198589840015</c:v>
                </c:pt>
                <c:pt idx="169">
                  <c:v>20.547260424235208</c:v>
                </c:pt>
                <c:pt idx="170">
                  <c:v>9.4094255707786871</c:v>
                </c:pt>
                <c:pt idx="171">
                  <c:v>14.852370900359446</c:v>
                </c:pt>
                <c:pt idx="172">
                  <c:v>7.9643117016148874</c:v>
                </c:pt>
                <c:pt idx="173">
                  <c:v>15.037763798048221</c:v>
                </c:pt>
                <c:pt idx="174">
                  <c:v>17.604742381431286</c:v>
                </c:pt>
                <c:pt idx="175">
                  <c:v>20.19548928503086</c:v>
                </c:pt>
                <c:pt idx="176">
                  <c:v>18.840695032689801</c:v>
                </c:pt>
                <c:pt idx="177">
                  <c:v>15.123329750827658</c:v>
                </c:pt>
                <c:pt idx="178">
                  <c:v>20.185981956944257</c:v>
                </c:pt>
                <c:pt idx="179">
                  <c:v>14.904661204835767</c:v>
                </c:pt>
                <c:pt idx="180">
                  <c:v>14.476831440938589</c:v>
                </c:pt>
                <c:pt idx="181">
                  <c:v>17.419349483742511</c:v>
                </c:pt>
                <c:pt idx="182">
                  <c:v>9.7041527414634103</c:v>
                </c:pt>
                <c:pt idx="183">
                  <c:v>20.704131337664172</c:v>
                </c:pt>
                <c:pt idx="184">
                  <c:v>19.097392891028107</c:v>
                </c:pt>
                <c:pt idx="185">
                  <c:v>16.777604837896742</c:v>
                </c:pt>
                <c:pt idx="186">
                  <c:v>13.663954889533953</c:v>
                </c:pt>
                <c:pt idx="187">
                  <c:v>16.116845535877768</c:v>
                </c:pt>
                <c:pt idx="188">
                  <c:v>20.628072712971342</c:v>
                </c:pt>
                <c:pt idx="189">
                  <c:v>7.92152872522517</c:v>
                </c:pt>
                <c:pt idx="190">
                  <c:v>8.9102908462319803</c:v>
                </c:pt>
                <c:pt idx="191">
                  <c:v>10.62160990182069</c:v>
                </c:pt>
                <c:pt idx="192">
                  <c:v>7.8502237645756399</c:v>
                </c:pt>
                <c:pt idx="193">
                  <c:v>14.961705173355391</c:v>
                </c:pt>
                <c:pt idx="194">
                  <c:v>14.148828621950752</c:v>
                </c:pt>
                <c:pt idx="195">
                  <c:v>8.8484932136690553</c:v>
                </c:pt>
                <c:pt idx="196">
                  <c:v>11.51054507791816</c:v>
                </c:pt>
                <c:pt idx="197">
                  <c:v>15.446578905772192</c:v>
                </c:pt>
                <c:pt idx="198">
                  <c:v>20.513984775932094</c:v>
                </c:pt>
                <c:pt idx="199">
                  <c:v>18.06584779363158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4-E545-9F31-2E9F38B43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70768"/>
        <c:axId val="230635952"/>
      </c:scatterChart>
      <c:valAx>
        <c:axId val="23017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635952"/>
        <c:crosses val="autoZero"/>
        <c:crossBetween val="midCat"/>
      </c:valAx>
      <c:valAx>
        <c:axId val="23063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170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'Adv - x1 to y (xz)'!$B$2</c:f>
              <c:strCache>
                <c:ptCount val="1"/>
                <c:pt idx="0">
                  <c:v>timestamp_dayofweek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'Adv - x1 to y (xz)'!$A$3:$A$202</c:f>
              <c:numCache>
                <c:formatCode>General</c:formatCode>
                <c:ptCount val="200"/>
                <c:pt idx="32">
                  <c:v>0</c:v>
                </c:pt>
                <c:pt idx="33">
                  <c:v>15</c:v>
                </c:pt>
                <c:pt idx="34">
                  <c:v>30</c:v>
                </c:pt>
                <c:pt idx="35">
                  <c:v>45</c:v>
                </c:pt>
                <c:pt idx="36">
                  <c:v>60</c:v>
                </c:pt>
                <c:pt idx="37">
                  <c:v>75</c:v>
                </c:pt>
                <c:pt idx="38">
                  <c:v>90</c:v>
                </c:pt>
                <c:pt idx="39">
                  <c:v>105</c:v>
                </c:pt>
                <c:pt idx="40">
                  <c:v>120</c:v>
                </c:pt>
                <c:pt idx="41">
                  <c:v>135</c:v>
                </c:pt>
                <c:pt idx="42">
                  <c:v>0</c:v>
                </c:pt>
                <c:pt idx="43">
                  <c:v>15</c:v>
                </c:pt>
                <c:pt idx="44">
                  <c:v>30</c:v>
                </c:pt>
                <c:pt idx="45">
                  <c:v>45</c:v>
                </c:pt>
                <c:pt idx="46">
                  <c:v>60</c:v>
                </c:pt>
                <c:pt idx="47">
                  <c:v>75</c:v>
                </c:pt>
                <c:pt idx="48">
                  <c:v>90</c:v>
                </c:pt>
                <c:pt idx="49">
                  <c:v>105</c:v>
                </c:pt>
                <c:pt idx="50">
                  <c:v>120</c:v>
                </c:pt>
                <c:pt idx="51">
                  <c:v>135</c:v>
                </c:pt>
                <c:pt idx="52">
                  <c:v>150</c:v>
                </c:pt>
                <c:pt idx="53">
                  <c:v>165</c:v>
                </c:pt>
                <c:pt idx="54">
                  <c:v>180</c:v>
                </c:pt>
                <c:pt idx="55">
                  <c:v>195</c:v>
                </c:pt>
                <c:pt idx="56">
                  <c:v>210</c:v>
                </c:pt>
                <c:pt idx="57">
                  <c:v>225</c:v>
                </c:pt>
                <c:pt idx="58">
                  <c:v>240</c:v>
                </c:pt>
                <c:pt idx="59">
                  <c:v>255</c:v>
                </c:pt>
                <c:pt idx="60">
                  <c:v>270</c:v>
                </c:pt>
                <c:pt idx="61">
                  <c:v>285</c:v>
                </c:pt>
                <c:pt idx="62">
                  <c:v>300</c:v>
                </c:pt>
                <c:pt idx="63">
                  <c:v>315</c:v>
                </c:pt>
                <c:pt idx="64">
                  <c:v>330</c:v>
                </c:pt>
                <c:pt idx="65">
                  <c:v>345</c:v>
                </c:pt>
                <c:pt idx="66">
                  <c:v>360</c:v>
                </c:pt>
                <c:pt idx="67">
                  <c:v>375</c:v>
                </c:pt>
                <c:pt idx="68">
                  <c:v>390</c:v>
                </c:pt>
                <c:pt idx="69">
                  <c:v>0</c:v>
                </c:pt>
                <c:pt idx="70">
                  <c:v>15</c:v>
                </c:pt>
                <c:pt idx="71">
                  <c:v>30</c:v>
                </c:pt>
                <c:pt idx="72">
                  <c:v>45</c:v>
                </c:pt>
                <c:pt idx="73">
                  <c:v>60</c:v>
                </c:pt>
                <c:pt idx="74">
                  <c:v>75</c:v>
                </c:pt>
                <c:pt idx="75">
                  <c:v>90</c:v>
                </c:pt>
                <c:pt idx="76">
                  <c:v>105</c:v>
                </c:pt>
                <c:pt idx="77">
                  <c:v>120</c:v>
                </c:pt>
                <c:pt idx="78">
                  <c:v>135</c:v>
                </c:pt>
                <c:pt idx="79">
                  <c:v>150</c:v>
                </c:pt>
                <c:pt idx="80">
                  <c:v>165</c:v>
                </c:pt>
                <c:pt idx="81">
                  <c:v>180</c:v>
                </c:pt>
                <c:pt idx="82">
                  <c:v>195</c:v>
                </c:pt>
                <c:pt idx="83">
                  <c:v>210</c:v>
                </c:pt>
                <c:pt idx="84">
                  <c:v>225</c:v>
                </c:pt>
                <c:pt idx="85">
                  <c:v>240</c:v>
                </c:pt>
                <c:pt idx="86">
                  <c:v>255</c:v>
                </c:pt>
                <c:pt idx="87">
                  <c:v>270</c:v>
                </c:pt>
                <c:pt idx="88">
                  <c:v>285</c:v>
                </c:pt>
                <c:pt idx="89">
                  <c:v>300</c:v>
                </c:pt>
                <c:pt idx="90">
                  <c:v>315</c:v>
                </c:pt>
                <c:pt idx="91">
                  <c:v>330</c:v>
                </c:pt>
                <c:pt idx="92">
                  <c:v>345</c:v>
                </c:pt>
                <c:pt idx="93">
                  <c:v>10</c:v>
                </c:pt>
                <c:pt idx="94">
                  <c:v>25</c:v>
                </c:pt>
                <c:pt idx="95">
                  <c:v>40</c:v>
                </c:pt>
                <c:pt idx="96">
                  <c:v>55</c:v>
                </c:pt>
                <c:pt idx="97">
                  <c:v>70</c:v>
                </c:pt>
                <c:pt idx="98">
                  <c:v>85</c:v>
                </c:pt>
                <c:pt idx="99">
                  <c:v>100</c:v>
                </c:pt>
                <c:pt idx="100">
                  <c:v>115</c:v>
                </c:pt>
                <c:pt idx="101">
                  <c:v>130</c:v>
                </c:pt>
                <c:pt idx="102">
                  <c:v>145</c:v>
                </c:pt>
                <c:pt idx="103">
                  <c:v>160</c:v>
                </c:pt>
                <c:pt idx="104">
                  <c:v>175</c:v>
                </c:pt>
                <c:pt idx="105">
                  <c:v>190</c:v>
                </c:pt>
                <c:pt idx="106">
                  <c:v>205</c:v>
                </c:pt>
                <c:pt idx="107">
                  <c:v>220</c:v>
                </c:pt>
                <c:pt idx="108">
                  <c:v>235</c:v>
                </c:pt>
                <c:pt idx="109">
                  <c:v>250</c:v>
                </c:pt>
                <c:pt idx="110">
                  <c:v>265</c:v>
                </c:pt>
                <c:pt idx="111">
                  <c:v>280</c:v>
                </c:pt>
                <c:pt idx="112">
                  <c:v>295</c:v>
                </c:pt>
                <c:pt idx="113">
                  <c:v>310</c:v>
                </c:pt>
                <c:pt idx="114">
                  <c:v>325</c:v>
                </c:pt>
                <c:pt idx="115">
                  <c:v>340</c:v>
                </c:pt>
                <c:pt idx="116">
                  <c:v>355</c:v>
                </c:pt>
                <c:pt idx="117">
                  <c:v>370</c:v>
                </c:pt>
                <c:pt idx="118">
                  <c:v>385</c:v>
                </c:pt>
                <c:pt idx="119">
                  <c:v>400</c:v>
                </c:pt>
                <c:pt idx="120">
                  <c:v>415</c:v>
                </c:pt>
                <c:pt idx="121">
                  <c:v>430</c:v>
                </c:pt>
                <c:pt idx="122">
                  <c:v>445</c:v>
                </c:pt>
                <c:pt idx="123">
                  <c:v>460</c:v>
                </c:pt>
                <c:pt idx="124">
                  <c:v>475</c:v>
                </c:pt>
                <c:pt idx="125">
                  <c:v>5</c:v>
                </c:pt>
                <c:pt idx="126">
                  <c:v>20</c:v>
                </c:pt>
                <c:pt idx="127">
                  <c:v>35</c:v>
                </c:pt>
                <c:pt idx="128">
                  <c:v>50</c:v>
                </c:pt>
                <c:pt idx="129">
                  <c:v>65</c:v>
                </c:pt>
                <c:pt idx="130">
                  <c:v>80</c:v>
                </c:pt>
                <c:pt idx="131">
                  <c:v>95</c:v>
                </c:pt>
                <c:pt idx="132">
                  <c:v>110</c:v>
                </c:pt>
                <c:pt idx="133">
                  <c:v>125</c:v>
                </c:pt>
                <c:pt idx="134">
                  <c:v>140</c:v>
                </c:pt>
                <c:pt idx="135">
                  <c:v>8</c:v>
                </c:pt>
                <c:pt idx="136">
                  <c:v>23</c:v>
                </c:pt>
                <c:pt idx="137">
                  <c:v>38</c:v>
                </c:pt>
                <c:pt idx="138">
                  <c:v>53</c:v>
                </c:pt>
                <c:pt idx="139">
                  <c:v>68</c:v>
                </c:pt>
                <c:pt idx="140">
                  <c:v>83</c:v>
                </c:pt>
                <c:pt idx="141">
                  <c:v>98</c:v>
                </c:pt>
                <c:pt idx="142">
                  <c:v>113</c:v>
                </c:pt>
                <c:pt idx="143">
                  <c:v>128</c:v>
                </c:pt>
                <c:pt idx="144">
                  <c:v>143</c:v>
                </c:pt>
                <c:pt idx="145">
                  <c:v>158</c:v>
                </c:pt>
                <c:pt idx="146">
                  <c:v>173</c:v>
                </c:pt>
                <c:pt idx="147">
                  <c:v>13</c:v>
                </c:pt>
                <c:pt idx="148">
                  <c:v>28</c:v>
                </c:pt>
                <c:pt idx="149">
                  <c:v>43</c:v>
                </c:pt>
                <c:pt idx="150">
                  <c:v>58</c:v>
                </c:pt>
                <c:pt idx="151">
                  <c:v>73</c:v>
                </c:pt>
                <c:pt idx="152">
                  <c:v>88</c:v>
                </c:pt>
                <c:pt idx="153">
                  <c:v>4</c:v>
                </c:pt>
                <c:pt idx="154">
                  <c:v>19</c:v>
                </c:pt>
                <c:pt idx="155">
                  <c:v>34</c:v>
                </c:pt>
                <c:pt idx="156">
                  <c:v>49</c:v>
                </c:pt>
                <c:pt idx="157">
                  <c:v>64</c:v>
                </c:pt>
                <c:pt idx="158">
                  <c:v>79</c:v>
                </c:pt>
                <c:pt idx="159">
                  <c:v>94</c:v>
                </c:pt>
                <c:pt idx="160">
                  <c:v>109</c:v>
                </c:pt>
                <c:pt idx="161">
                  <c:v>124</c:v>
                </c:pt>
                <c:pt idx="162">
                  <c:v>139</c:v>
                </c:pt>
                <c:pt idx="163">
                  <c:v>154</c:v>
                </c:pt>
                <c:pt idx="164">
                  <c:v>169</c:v>
                </c:pt>
                <c:pt idx="165">
                  <c:v>184</c:v>
                </c:pt>
                <c:pt idx="166">
                  <c:v>199</c:v>
                </c:pt>
                <c:pt idx="167">
                  <c:v>214</c:v>
                </c:pt>
                <c:pt idx="168">
                  <c:v>229</c:v>
                </c:pt>
                <c:pt idx="169">
                  <c:v>244</c:v>
                </c:pt>
                <c:pt idx="170">
                  <c:v>259</c:v>
                </c:pt>
                <c:pt idx="171">
                  <c:v>274</c:v>
                </c:pt>
                <c:pt idx="172">
                  <c:v>289</c:v>
                </c:pt>
                <c:pt idx="173">
                  <c:v>304</c:v>
                </c:pt>
                <c:pt idx="174">
                  <c:v>319</c:v>
                </c:pt>
                <c:pt idx="175">
                  <c:v>334</c:v>
                </c:pt>
                <c:pt idx="176">
                  <c:v>349</c:v>
                </c:pt>
                <c:pt idx="177">
                  <c:v>364</c:v>
                </c:pt>
                <c:pt idx="178">
                  <c:v>379</c:v>
                </c:pt>
                <c:pt idx="179">
                  <c:v>394</c:v>
                </c:pt>
                <c:pt idx="180">
                  <c:v>409</c:v>
                </c:pt>
                <c:pt idx="181">
                  <c:v>424</c:v>
                </c:pt>
                <c:pt idx="182">
                  <c:v>439</c:v>
                </c:pt>
                <c:pt idx="183">
                  <c:v>454</c:v>
                </c:pt>
                <c:pt idx="184">
                  <c:v>469</c:v>
                </c:pt>
                <c:pt idx="185">
                  <c:v>484</c:v>
                </c:pt>
                <c:pt idx="186">
                  <c:v>499</c:v>
                </c:pt>
                <c:pt idx="187">
                  <c:v>514</c:v>
                </c:pt>
                <c:pt idx="188">
                  <c:v>529</c:v>
                </c:pt>
                <c:pt idx="189">
                  <c:v>544</c:v>
                </c:pt>
                <c:pt idx="190">
                  <c:v>0</c:v>
                </c:pt>
                <c:pt idx="191">
                  <c:v>15</c:v>
                </c:pt>
                <c:pt idx="192">
                  <c:v>30</c:v>
                </c:pt>
                <c:pt idx="193">
                  <c:v>45</c:v>
                </c:pt>
                <c:pt idx="194">
                  <c:v>60</c:v>
                </c:pt>
                <c:pt idx="195">
                  <c:v>75</c:v>
                </c:pt>
                <c:pt idx="196">
                  <c:v>90</c:v>
                </c:pt>
                <c:pt idx="197">
                  <c:v>105</c:v>
                </c:pt>
                <c:pt idx="198">
                  <c:v>120</c:v>
                </c:pt>
                <c:pt idx="199">
                  <c:v>135</c:v>
                </c:pt>
              </c:numCache>
            </c:numRef>
          </c:xVal>
          <c:yVal>
            <c:numRef>
              <c:f>'Adv - x1 to y (xz)'!$B$3:$B$202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C-D042-BF7D-C9A3A4E2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200031"/>
        <c:axId val="1453201679"/>
      </c:scatterChart>
      <c:valAx>
        <c:axId val="145320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01679"/>
        <c:crosses val="autoZero"/>
        <c:crossBetween val="midCat"/>
      </c:valAx>
      <c:valAx>
        <c:axId val="14532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20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Radio Ads Budget to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'Adv - x2 to y (yz)'!$B$2</c:f>
              <c:strCache>
                <c:ptCount val="1"/>
                <c:pt idx="0">
                  <c:v>timestamp_dayofweek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'Adv - x2 to y (yz)'!$A$3:$A$202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'Adv - x2 to y (yz)'!$B$3:$B$202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3-FB4E-AC64-CBE3A233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06208"/>
        <c:axId val="113817392"/>
      </c:scatterChart>
      <c:valAx>
        <c:axId val="2268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Radio Ads Budget</a:t>
                </a:r>
                <a:r>
                  <a:rPr lang="en-US" baseline="0"/>
                  <a:t> (in $1k)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7392"/>
        <c:crosses val="autoZero"/>
        <c:crossBetween val="midCat"/>
      </c:valAx>
      <c:valAx>
        <c:axId val="1138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(in $1k)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0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'Adv - x2 to y (yz)'!$A$3:$A$202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'Adv - x2 to y (yz)'!$Q$53:$Q$252</c:f>
              <c:numCache>
                <c:formatCode>General</c:formatCode>
                <c:ptCount val="200"/>
                <c:pt idx="0">
                  <c:v>5.1340212926075033</c:v>
                </c:pt>
                <c:pt idx="1">
                  <c:v>-6.8697223824811555</c:v>
                </c:pt>
                <c:pt idx="2">
                  <c:v>-9.3061945528712577</c:v>
                </c:pt>
                <c:pt idx="3">
                  <c:v>0.82528605073396477</c:v>
                </c:pt>
                <c:pt idx="4">
                  <c:v>1.4014074442033699</c:v>
                </c:pt>
                <c:pt idx="5">
                  <c:v>-12.013681903048578</c:v>
                </c:pt>
                <c:pt idx="6">
                  <c:v>-4.153499790430299</c:v>
                </c:pt>
                <c:pt idx="7">
                  <c:v>-8.0555449650098865E-2</c:v>
                </c:pt>
                <c:pt idx="8">
                  <c:v>-4.9368792402824058</c:v>
                </c:pt>
                <c:pt idx="9">
                  <c:v>0.76187286802137422</c:v>
                </c:pt>
                <c:pt idx="10">
                  <c:v>-1.8861136388344324</c:v>
                </c:pt>
                <c:pt idx="11">
                  <c:v>3.2284631034231666</c:v>
                </c:pt>
                <c:pt idx="12">
                  <c:v>-7.2192400922329121</c:v>
                </c:pt>
                <c:pt idx="13">
                  <c:v>-1.1506060489408245</c:v>
                </c:pt>
                <c:pt idx="14">
                  <c:v>3.0262506312304556</c:v>
                </c:pt>
                <c:pt idx="15">
                  <c:v>3.4293130370223466</c:v>
                </c:pt>
                <c:pt idx="16">
                  <c:v>-4.2229837673215727</c:v>
                </c:pt>
                <c:pt idx="17">
                  <c:v>7.0695288825011104</c:v>
                </c:pt>
                <c:pt idx="18">
                  <c:v>-2.1628016547032942</c:v>
                </c:pt>
                <c:pt idx="19">
                  <c:v>0.44871268176241053</c:v>
                </c:pt>
                <c:pt idx="20">
                  <c:v>3.0792287048711415</c:v>
                </c:pt>
                <c:pt idx="21">
                  <c:v>2.1556334095402754</c:v>
                </c:pt>
                <c:pt idx="22">
                  <c:v>-6.9313210510980721</c:v>
                </c:pt>
                <c:pt idx="23">
                  <c:v>2.7661831655094886</c:v>
                </c:pt>
                <c:pt idx="24">
                  <c:v>-2.1630849659030229</c:v>
                </c:pt>
                <c:pt idx="25">
                  <c:v>1.9796266629681778</c:v>
                </c:pt>
                <c:pt idx="26">
                  <c:v>-0.24476454855676266</c:v>
                </c:pt>
                <c:pt idx="27">
                  <c:v>3.2066823221879766</c:v>
                </c:pt>
                <c:pt idx="28">
                  <c:v>4.1007261749066029</c:v>
                </c:pt>
                <c:pt idx="29">
                  <c:v>-2.0515706294373164</c:v>
                </c:pt>
                <c:pt idx="30">
                  <c:v>6.3577312348356756</c:v>
                </c:pt>
                <c:pt idx="31">
                  <c:v>-0.93506472618673087</c:v>
                </c:pt>
                <c:pt idx="32">
                  <c:v>-1.5381770246943205E-2</c:v>
                </c:pt>
                <c:pt idx="33">
                  <c:v>4.0384462369929235</c:v>
                </c:pt>
                <c:pt idx="34">
                  <c:v>-9.5132191907698171E-2</c:v>
                </c:pt>
                <c:pt idx="35">
                  <c:v>2.6581291929327158</c:v>
                </c:pt>
                <c:pt idx="36">
                  <c:v>7.2190465922528624</c:v>
                </c:pt>
                <c:pt idx="37">
                  <c:v>-4.6149297947447998</c:v>
                </c:pt>
                <c:pt idx="38">
                  <c:v>-4.6182755117364191</c:v>
                </c:pt>
                <c:pt idx="39">
                  <c:v>4.5542708709467448</c:v>
                </c:pt>
                <c:pt idx="40">
                  <c:v>2.7727059351903165</c:v>
                </c:pt>
                <c:pt idx="41">
                  <c:v>1.0250027395342372</c:v>
                </c:pt>
                <c:pt idx="42">
                  <c:v>5.7792287048711408</c:v>
                </c:pt>
                <c:pt idx="43">
                  <c:v>1.8873973243452244</c:v>
                </c:pt>
                <c:pt idx="44">
                  <c:v>-6.0157797283439791</c:v>
                </c:pt>
                <c:pt idx="45">
                  <c:v>1.0322067785118261</c:v>
                </c:pt>
                <c:pt idx="46">
                  <c:v>-0.71634635074343578</c:v>
                </c:pt>
                <c:pt idx="47">
                  <c:v>5.4847868940554747</c:v>
                </c:pt>
                <c:pt idx="48">
                  <c:v>2.2889285272411719</c:v>
                </c:pt>
                <c:pt idx="49">
                  <c:v>-1.9808387608498279</c:v>
                </c:pt>
                <c:pt idx="50">
                  <c:v>1.4606249763251551</c:v>
                </c:pt>
                <c:pt idx="51">
                  <c:v>-0.55559761572570388</c:v>
                </c:pt>
                <c:pt idx="52">
                  <c:v>4.8442877373769875</c:v>
                </c:pt>
                <c:pt idx="53">
                  <c:v>2.5330567121110086</c:v>
                </c:pt>
                <c:pt idx="54">
                  <c:v>5.0564833431394565</c:v>
                </c:pt>
                <c:pt idx="55">
                  <c:v>4.3850702052552002</c:v>
                </c:pt>
                <c:pt idx="56">
                  <c:v>-9.5017696084858354</c:v>
                </c:pt>
                <c:pt idx="57">
                  <c:v>4.4286370687629528E-4</c:v>
                </c:pt>
                <c:pt idx="58">
                  <c:v>4.4445710485767158</c:v>
                </c:pt>
                <c:pt idx="59">
                  <c:v>3.1147362947647483</c:v>
                </c:pt>
                <c:pt idx="60">
                  <c:v>-1.616629661943163</c:v>
                </c:pt>
                <c:pt idx="61">
                  <c:v>6.2417919539845457</c:v>
                </c:pt>
                <c:pt idx="62">
                  <c:v>3.2496772622589027</c:v>
                </c:pt>
                <c:pt idx="63">
                  <c:v>-1.3055132835744949</c:v>
                </c:pt>
                <c:pt idx="64">
                  <c:v>2.154237564530348E-2</c:v>
                </c:pt>
                <c:pt idx="65">
                  <c:v>-1.8948488807079702</c:v>
                </c:pt>
                <c:pt idx="66">
                  <c:v>-4.7930343666122965</c:v>
                </c:pt>
                <c:pt idx="67">
                  <c:v>1.1521730456513435</c:v>
                </c:pt>
                <c:pt idx="68">
                  <c:v>4.0197278615496259</c:v>
                </c:pt>
                <c:pt idx="69">
                  <c:v>4.0987970139136216</c:v>
                </c:pt>
                <c:pt idx="70">
                  <c:v>2.7919909330330661</c:v>
                </c:pt>
                <c:pt idx="71">
                  <c:v>0.19267220232983107</c:v>
                </c:pt>
                <c:pt idx="72">
                  <c:v>-7.1939989471087884</c:v>
                </c:pt>
                <c:pt idx="73">
                  <c:v>0.53413593950481086</c:v>
                </c:pt>
                <c:pt idx="74">
                  <c:v>2.7069656333877035</c:v>
                </c:pt>
                <c:pt idx="75">
                  <c:v>-9.460703829407894</c:v>
                </c:pt>
                <c:pt idx="76">
                  <c:v>-2.7356313485861872</c:v>
                </c:pt>
                <c:pt idx="77">
                  <c:v>-0.88276792184281128</c:v>
                </c:pt>
                <c:pt idx="78">
                  <c:v>-10.066262018592226</c:v>
                </c:pt>
                <c:pt idx="79">
                  <c:v>0.12914437271993151</c:v>
                </c:pt>
                <c:pt idx="80">
                  <c:v>-2.9182755117364181</c:v>
                </c:pt>
                <c:pt idx="81">
                  <c:v>2.1581291929327158</c:v>
                </c:pt>
                <c:pt idx="82">
                  <c:v>-2.1223024980248049</c:v>
                </c:pt>
                <c:pt idx="83">
                  <c:v>-4.722700456121844</c:v>
                </c:pt>
                <c:pt idx="84">
                  <c:v>3.681043218966817</c:v>
                </c:pt>
                <c:pt idx="85">
                  <c:v>2.1624394904208284</c:v>
                </c:pt>
                <c:pt idx="86">
                  <c:v>-2.8802721384503727</c:v>
                </c:pt>
                <c:pt idx="87">
                  <c:v>-1.5329669008913314</c:v>
                </c:pt>
                <c:pt idx="88">
                  <c:v>-1.575280571665493</c:v>
                </c:pt>
                <c:pt idx="89">
                  <c:v>-2.2909365413168921</c:v>
                </c:pt>
                <c:pt idx="90">
                  <c:v>0.89613256621876225</c:v>
                </c:pt>
                <c:pt idx="91">
                  <c:v>-2.315381770246943</c:v>
                </c:pt>
                <c:pt idx="92">
                  <c:v>3.3047531611949879</c:v>
                </c:pt>
                <c:pt idx="93">
                  <c:v>5.4972658110176731</c:v>
                </c:pt>
                <c:pt idx="94">
                  <c:v>-0.64657906265243703</c:v>
                </c:pt>
                <c:pt idx="95">
                  <c:v>1.1894951496406243</c:v>
                </c:pt>
                <c:pt idx="96">
                  <c:v>1.6796266629681771</c:v>
                </c:pt>
                <c:pt idx="97">
                  <c:v>1.935950453600487</c:v>
                </c:pt>
                <c:pt idx="98">
                  <c:v>7.5227902673415201</c:v>
                </c:pt>
                <c:pt idx="99">
                  <c:v>-0.55571226262301465</c:v>
                </c:pt>
                <c:pt idx="100">
                  <c:v>1.517630036254225</c:v>
                </c:pt>
                <c:pt idx="101">
                  <c:v>7.1377649676961603</c:v>
                </c:pt>
                <c:pt idx="102">
                  <c:v>3.4431544925780777</c:v>
                </c:pt>
                <c:pt idx="103">
                  <c:v>1.9054344304917556</c:v>
                </c:pt>
                <c:pt idx="104">
                  <c:v>4.4427565344810382</c:v>
                </c:pt>
                <c:pt idx="105">
                  <c:v>0.49255755543252278</c:v>
                </c:pt>
                <c:pt idx="106">
                  <c:v>-4.3390917124751178</c:v>
                </c:pt>
                <c:pt idx="107">
                  <c:v>-0.6723868301760163</c:v>
                </c:pt>
                <c:pt idx="108">
                  <c:v>-4.0926364085152587</c:v>
                </c:pt>
                <c:pt idx="109">
                  <c:v>5.0412253315850926</c:v>
                </c:pt>
                <c:pt idx="110">
                  <c:v>2.427896481023712</c:v>
                </c:pt>
                <c:pt idx="111">
                  <c:v>4.7935221359290132</c:v>
                </c:pt>
                <c:pt idx="112">
                  <c:v>1.669926840598146</c:v>
                </c:pt>
                <c:pt idx="113">
                  <c:v>2.4169487669574625</c:v>
                </c:pt>
                <c:pt idx="114">
                  <c:v>-4.1884407579244556</c:v>
                </c:pt>
                <c:pt idx="115">
                  <c:v>-3.7989905138936688</c:v>
                </c:pt>
                <c:pt idx="116">
                  <c:v>-7.3277976701699998E-3</c:v>
                </c:pt>
                <c:pt idx="117">
                  <c:v>-7.3634721872235076E-2</c:v>
                </c:pt>
                <c:pt idx="118">
                  <c:v>-0.88373250233930456</c:v>
                </c:pt>
                <c:pt idx="119">
                  <c:v>-5.9515706294373167</c:v>
                </c:pt>
                <c:pt idx="120">
                  <c:v>0.76147490992433653</c:v>
                </c:pt>
                <c:pt idx="121">
                  <c:v>-6.7057965947742222</c:v>
                </c:pt>
                <c:pt idx="122">
                  <c:v>1.8023720246998618</c:v>
                </c:pt>
                <c:pt idx="123">
                  <c:v>-1.117992200536694</c:v>
                </c:pt>
                <c:pt idx="124">
                  <c:v>3.8477481012659176</c:v>
                </c:pt>
                <c:pt idx="125">
                  <c:v>-1.1010883391890705</c:v>
                </c:pt>
                <c:pt idx="126">
                  <c:v>-10.588724069124185</c:v>
                </c:pt>
                <c:pt idx="127">
                  <c:v>-0.51163809515828262</c:v>
                </c:pt>
                <c:pt idx="128">
                  <c:v>5.4660685186121789</c:v>
                </c:pt>
                <c:pt idx="129">
                  <c:v>-2.0415874958675584</c:v>
                </c:pt>
                <c:pt idx="130">
                  <c:v>-15.730471117498888</c:v>
                </c:pt>
                <c:pt idx="131">
                  <c:v>2.8011241330036416</c:v>
                </c:pt>
                <c:pt idx="132">
                  <c:v>-9.1195234034326411</c:v>
                </c:pt>
                <c:pt idx="133">
                  <c:v>3.5047531611949907</c:v>
                </c:pt>
                <c:pt idx="134">
                  <c:v>-6.3279753341064513</c:v>
                </c:pt>
                <c:pt idx="135">
                  <c:v>-7.2289399146029414</c:v>
                </c:pt>
                <c:pt idx="136">
                  <c:v>-7.7089736474634272</c:v>
                </c:pt>
                <c:pt idx="137">
                  <c:v>5.6362337648002132</c:v>
                </c:pt>
                <c:pt idx="138">
                  <c:v>-4.9562788850224688</c:v>
                </c:pt>
                <c:pt idx="139">
                  <c:v>2.4987970139136202</c:v>
                </c:pt>
                <c:pt idx="140">
                  <c:v>-1.8540664128297557</c:v>
                </c:pt>
                <c:pt idx="141">
                  <c:v>2.7200111727493557</c:v>
                </c:pt>
                <c:pt idx="142">
                  <c:v>4.065501896212723</c:v>
                </c:pt>
                <c:pt idx="143">
                  <c:v>-6.5864060495188781E-2</c:v>
                </c:pt>
                <c:pt idx="144">
                  <c:v>-0.90857568936638877</c:v>
                </c:pt>
                <c:pt idx="145">
                  <c:v>0.6036199163960827</c:v>
                </c:pt>
                <c:pt idx="146">
                  <c:v>2.4101426860769077</c:v>
                </c:pt>
                <c:pt idx="147">
                  <c:v>6.1660685186121782</c:v>
                </c:pt>
                <c:pt idx="148">
                  <c:v>-6.5722181658735987</c:v>
                </c:pt>
                <c:pt idx="149">
                  <c:v>-4.4360293066832259</c:v>
                </c:pt>
                <c:pt idx="150">
                  <c:v>3.9736705156868091</c:v>
                </c:pt>
                <c:pt idx="151">
                  <c:v>0.58739732434522374</c:v>
                </c:pt>
                <c:pt idx="152">
                  <c:v>2.5702101517978768</c:v>
                </c:pt>
                <c:pt idx="153">
                  <c:v>1.6492793041618654</c:v>
                </c:pt>
                <c:pt idx="154">
                  <c:v>2.0157008752612402</c:v>
                </c:pt>
                <c:pt idx="155">
                  <c:v>-8.4605891825105815</c:v>
                </c:pt>
                <c:pt idx="156">
                  <c:v>-2.8202046727294032</c:v>
                </c:pt>
                <c:pt idx="157">
                  <c:v>0.52511738643154438</c:v>
                </c:pt>
                <c:pt idx="158">
                  <c:v>-9.4837325023393042</c:v>
                </c:pt>
                <c:pt idx="159">
                  <c:v>-0.13756050957917054</c:v>
                </c:pt>
                <c:pt idx="160">
                  <c:v>1.4231882254385599</c:v>
                </c:pt>
                <c:pt idx="161">
                  <c:v>-3.2609871406076181</c:v>
                </c:pt>
                <c:pt idx="162">
                  <c:v>1.9231882254385599</c:v>
                </c:pt>
                <c:pt idx="163">
                  <c:v>1.2365170759999415</c:v>
                </c:pt>
                <c:pt idx="164">
                  <c:v>-0.38832611102714409</c:v>
                </c:pt>
                <c:pt idx="165">
                  <c:v>1.8998762413074228</c:v>
                </c:pt>
                <c:pt idx="166">
                  <c:v>-8.9254795507140123</c:v>
                </c:pt>
                <c:pt idx="167">
                  <c:v>1.83538383120103</c:v>
                </c:pt>
                <c:pt idx="168">
                  <c:v>3.0094614167801446</c:v>
                </c:pt>
                <c:pt idx="169">
                  <c:v>3.5419066008818572</c:v>
                </c:pt>
                <c:pt idx="170">
                  <c:v>-3.2605891825105822</c:v>
                </c:pt>
                <c:pt idx="171">
                  <c:v>0.95620003193972991</c:v>
                </c:pt>
                <c:pt idx="172">
                  <c:v>-5.7818033413463201</c:v>
                </c:pt>
                <c:pt idx="173">
                  <c:v>0.95064184275539532</c:v>
                </c:pt>
                <c:pt idx="174">
                  <c:v>1.4998762413074225</c:v>
                </c:pt>
                <c:pt idx="175">
                  <c:v>7.7863180969514225</c:v>
                </c:pt>
                <c:pt idx="176">
                  <c:v>4.7729892463900416</c:v>
                </c:pt>
                <c:pt idx="177">
                  <c:v>0.8088947943806879</c:v>
                </c:pt>
                <c:pt idx="178">
                  <c:v>2.0226216030391058</c:v>
                </c:pt>
                <c:pt idx="179">
                  <c:v>1.2634040709173195</c:v>
                </c:pt>
                <c:pt idx="180">
                  <c:v>0.66187286802137457</c:v>
                </c:pt>
                <c:pt idx="181">
                  <c:v>1.7948846745225424</c:v>
                </c:pt>
                <c:pt idx="182">
                  <c:v>-1.7658640604951898</c:v>
                </c:pt>
                <c:pt idx="183">
                  <c:v>8.181043218966817</c:v>
                </c:pt>
                <c:pt idx="184">
                  <c:v>3.9752017185827562</c:v>
                </c:pt>
                <c:pt idx="185">
                  <c:v>4.1558020738426933</c:v>
                </c:pt>
                <c:pt idx="186">
                  <c:v>0.56312075971759512</c:v>
                </c:pt>
                <c:pt idx="187">
                  <c:v>2.1767329214787026</c:v>
                </c:pt>
                <c:pt idx="188">
                  <c:v>3.773670515686808</c:v>
                </c:pt>
                <c:pt idx="189">
                  <c:v>-5.0618370742068022</c:v>
                </c:pt>
                <c:pt idx="190">
                  <c:v>-6.8342147925875487</c:v>
                </c:pt>
                <c:pt idx="191">
                  <c:v>-1.5985925557966301</c:v>
                </c:pt>
                <c:pt idx="192">
                  <c:v>-4.2418708070672846</c:v>
                </c:pt>
                <c:pt idx="193">
                  <c:v>1.7835390023592552</c:v>
                </c:pt>
                <c:pt idx="194">
                  <c:v>0.77951201607086773</c:v>
                </c:pt>
                <c:pt idx="195">
                  <c:v>-2.4608724937103101</c:v>
                </c:pt>
                <c:pt idx="196">
                  <c:v>-0.60386743378123775</c:v>
                </c:pt>
                <c:pt idx="197">
                  <c:v>1.6051511192920298</c:v>
                </c:pt>
                <c:pt idx="198">
                  <c:v>7.6835390023592538</c:v>
                </c:pt>
                <c:pt idx="199">
                  <c:v>2.3468981676667369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4847-B4CB-825EC8CC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31776"/>
        <c:axId val="227372704"/>
      </c:scatterChart>
      <c:valAx>
        <c:axId val="2318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372704"/>
        <c:crosses val="autoZero"/>
        <c:crossBetween val="midCat"/>
      </c:valAx>
      <c:valAx>
        <c:axId val="22737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831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'Adv - x2 to y (yz)'!$A$3:$A$202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'Adv - x2 to y (yz)'!$B$3:$B$202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E-0841-8268-51827E0A2A91}"/>
            </c:ext>
          </c:extLst>
        </c:ser>
        <c:ser>
          <c:idx val="1"/>
          <c:order val="1"/>
          <c:tx>
            <c:v>Predicted sales</c:v>
          </c:tx>
          <c:spPr>
            <a:ln w="19050">
              <a:noFill/>
            </a:ln>
          </c:spPr>
          <c:xVal>
            <c:numRef>
              <c:f>'Adv - x2 to y (yz)'!$A$3:$A$202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xVal>
          <c:yVal>
            <c:numRef>
              <c:f>'Adv - x2 to y (yz)'!$P$53:$P$252</c:f>
              <c:numCache>
                <c:formatCode>General</c:formatCode>
                <c:ptCount val="200"/>
                <c:pt idx="0">
                  <c:v>16.965978707392498</c:v>
                </c:pt>
                <c:pt idx="1">
                  <c:v>17.269722382481156</c:v>
                </c:pt>
                <c:pt idx="2">
                  <c:v>18.606194552871258</c:v>
                </c:pt>
                <c:pt idx="3">
                  <c:v>17.674713949266035</c:v>
                </c:pt>
                <c:pt idx="4">
                  <c:v>11.49859255579663</c:v>
                </c:pt>
                <c:pt idx="5">
                  <c:v>19.213681903048577</c:v>
                </c:pt>
                <c:pt idx="6">
                  <c:v>15.9534997904303</c:v>
                </c:pt>
                <c:pt idx="7">
                  <c:v>13.280555449650098</c:v>
                </c:pt>
                <c:pt idx="8">
                  <c:v>9.7368792402824056</c:v>
                </c:pt>
                <c:pt idx="9">
                  <c:v>9.8381271319786254</c:v>
                </c:pt>
                <c:pt idx="10">
                  <c:v>10.486113638834432</c:v>
                </c:pt>
                <c:pt idx="11">
                  <c:v>14.171536896576832</c:v>
                </c:pt>
                <c:pt idx="12">
                  <c:v>16.419240092232911</c:v>
                </c:pt>
                <c:pt idx="13">
                  <c:v>10.850606048940824</c:v>
                </c:pt>
                <c:pt idx="14">
                  <c:v>15.973749368769544</c:v>
                </c:pt>
                <c:pt idx="15">
                  <c:v>18.970686962977652</c:v>
                </c:pt>
                <c:pt idx="16">
                  <c:v>16.722983767321573</c:v>
                </c:pt>
                <c:pt idx="17">
                  <c:v>17.330471117498888</c:v>
                </c:pt>
                <c:pt idx="18">
                  <c:v>13.462801654703295</c:v>
                </c:pt>
                <c:pt idx="19">
                  <c:v>14.151287318237589</c:v>
                </c:pt>
                <c:pt idx="20">
                  <c:v>14.920771295128858</c:v>
                </c:pt>
                <c:pt idx="21">
                  <c:v>10.344366590459725</c:v>
                </c:pt>
                <c:pt idx="22">
                  <c:v>12.531321051098072</c:v>
                </c:pt>
                <c:pt idx="23">
                  <c:v>12.733816834490511</c:v>
                </c:pt>
                <c:pt idx="24">
                  <c:v>11.863084965903022</c:v>
                </c:pt>
                <c:pt idx="25">
                  <c:v>10.020373337031822</c:v>
                </c:pt>
                <c:pt idx="26">
                  <c:v>15.244764548556763</c:v>
                </c:pt>
                <c:pt idx="27">
                  <c:v>12.693317677812024</c:v>
                </c:pt>
                <c:pt idx="28">
                  <c:v>14.799273825093396</c:v>
                </c:pt>
                <c:pt idx="29">
                  <c:v>12.551570629437316</c:v>
                </c:pt>
                <c:pt idx="30">
                  <c:v>15.042268765164323</c:v>
                </c:pt>
                <c:pt idx="31">
                  <c:v>12.835064726186731</c:v>
                </c:pt>
                <c:pt idx="32">
                  <c:v>9.6153817702469428</c:v>
                </c:pt>
                <c:pt idx="33">
                  <c:v>13.361553763007075</c:v>
                </c:pt>
                <c:pt idx="34">
                  <c:v>9.5951321919076982</c:v>
                </c:pt>
                <c:pt idx="35">
                  <c:v>10.141870807067285</c:v>
                </c:pt>
                <c:pt idx="36">
                  <c:v>18.180953407747136</c:v>
                </c:pt>
                <c:pt idx="37">
                  <c:v>19.314929794744799</c:v>
                </c:pt>
                <c:pt idx="38">
                  <c:v>14.718275511736419</c:v>
                </c:pt>
                <c:pt idx="39">
                  <c:v>16.945729129053255</c:v>
                </c:pt>
                <c:pt idx="40">
                  <c:v>13.827294064809685</c:v>
                </c:pt>
                <c:pt idx="41">
                  <c:v>16.074997260465764</c:v>
                </c:pt>
                <c:pt idx="42">
                  <c:v>14.920771295128858</c:v>
                </c:pt>
                <c:pt idx="43">
                  <c:v>11.012602675654776</c:v>
                </c:pt>
                <c:pt idx="44">
                  <c:v>14.515779728343979</c:v>
                </c:pt>
                <c:pt idx="45">
                  <c:v>13.867793221488174</c:v>
                </c:pt>
                <c:pt idx="46">
                  <c:v>11.316346350743435</c:v>
                </c:pt>
                <c:pt idx="47">
                  <c:v>17.715213105944525</c:v>
                </c:pt>
                <c:pt idx="48">
                  <c:v>12.511071472758829</c:v>
                </c:pt>
                <c:pt idx="49">
                  <c:v>11.680838760849827</c:v>
                </c:pt>
                <c:pt idx="50">
                  <c:v>9.9393750236748453</c:v>
                </c:pt>
                <c:pt idx="51">
                  <c:v>11.255597615725703</c:v>
                </c:pt>
                <c:pt idx="52">
                  <c:v>17.755712262623014</c:v>
                </c:pt>
                <c:pt idx="53">
                  <c:v>18.666943287888991</c:v>
                </c:pt>
                <c:pt idx="54">
                  <c:v>15.143516656860543</c:v>
                </c:pt>
                <c:pt idx="55">
                  <c:v>19.314929794744799</c:v>
                </c:pt>
                <c:pt idx="56">
                  <c:v>15.001769608485835</c:v>
                </c:pt>
                <c:pt idx="57">
                  <c:v>13.199557136293123</c:v>
                </c:pt>
                <c:pt idx="58">
                  <c:v>19.355428951423285</c:v>
                </c:pt>
                <c:pt idx="59">
                  <c:v>15.28526370523525</c:v>
                </c:pt>
                <c:pt idx="60">
                  <c:v>9.7166296619431627</c:v>
                </c:pt>
                <c:pt idx="61">
                  <c:v>17.958208046015454</c:v>
                </c:pt>
                <c:pt idx="62">
                  <c:v>12.450322737741097</c:v>
                </c:pt>
                <c:pt idx="63">
                  <c:v>15.305513283574495</c:v>
                </c:pt>
                <c:pt idx="64">
                  <c:v>17.978457624354697</c:v>
                </c:pt>
                <c:pt idx="65">
                  <c:v>11.194848880707971</c:v>
                </c:pt>
                <c:pt idx="66">
                  <c:v>14.293034366612297</c:v>
                </c:pt>
                <c:pt idx="67">
                  <c:v>12.247826954348657</c:v>
                </c:pt>
                <c:pt idx="68">
                  <c:v>14.880272138450373</c:v>
                </c:pt>
                <c:pt idx="69">
                  <c:v>18.201202986086379</c:v>
                </c:pt>
                <c:pt idx="70">
                  <c:v>15.508009066966935</c:v>
                </c:pt>
                <c:pt idx="71">
                  <c:v>12.207327797670169</c:v>
                </c:pt>
                <c:pt idx="72">
                  <c:v>15.993998947108789</c:v>
                </c:pt>
                <c:pt idx="73">
                  <c:v>10.465864060495189</c:v>
                </c:pt>
                <c:pt idx="74">
                  <c:v>14.293034366612297</c:v>
                </c:pt>
                <c:pt idx="75">
                  <c:v>18.160703829407893</c:v>
                </c:pt>
                <c:pt idx="76">
                  <c:v>9.6356313485861875</c:v>
                </c:pt>
                <c:pt idx="77">
                  <c:v>15.082767921842811</c:v>
                </c:pt>
                <c:pt idx="78">
                  <c:v>15.366262018592227</c:v>
                </c:pt>
                <c:pt idx="79">
                  <c:v>10.870855627280068</c:v>
                </c:pt>
                <c:pt idx="80">
                  <c:v>14.718275511736419</c:v>
                </c:pt>
                <c:pt idx="81">
                  <c:v>10.141870807067285</c:v>
                </c:pt>
                <c:pt idx="82">
                  <c:v>13.422302498024806</c:v>
                </c:pt>
                <c:pt idx="83">
                  <c:v>18.322700456121844</c:v>
                </c:pt>
                <c:pt idx="84">
                  <c:v>18.018956781033182</c:v>
                </c:pt>
                <c:pt idx="85">
                  <c:v>13.037560509579171</c:v>
                </c:pt>
                <c:pt idx="86">
                  <c:v>14.880272138450373</c:v>
                </c:pt>
                <c:pt idx="87">
                  <c:v>17.532966900891331</c:v>
                </c:pt>
                <c:pt idx="88">
                  <c:v>14.475280571665493</c:v>
                </c:pt>
                <c:pt idx="89">
                  <c:v>18.990936541316891</c:v>
                </c:pt>
                <c:pt idx="90">
                  <c:v>10.303867433781237</c:v>
                </c:pt>
                <c:pt idx="91">
                  <c:v>9.6153817702469428</c:v>
                </c:pt>
                <c:pt idx="92">
                  <c:v>16.095246838805011</c:v>
                </c:pt>
                <c:pt idx="93">
                  <c:v>16.702734188982326</c:v>
                </c:pt>
                <c:pt idx="94">
                  <c:v>12.146579062652437</c:v>
                </c:pt>
                <c:pt idx="95">
                  <c:v>15.710504850359374</c:v>
                </c:pt>
                <c:pt idx="96">
                  <c:v>10.020373337031822</c:v>
                </c:pt>
                <c:pt idx="97">
                  <c:v>13.564049546399513</c:v>
                </c:pt>
                <c:pt idx="98">
                  <c:v>17.877209732658478</c:v>
                </c:pt>
                <c:pt idx="99">
                  <c:v>17.755712262623014</c:v>
                </c:pt>
                <c:pt idx="100">
                  <c:v>10.182369963745774</c:v>
                </c:pt>
                <c:pt idx="101">
                  <c:v>16.66223503230384</c:v>
                </c:pt>
                <c:pt idx="102">
                  <c:v>11.356845507421923</c:v>
                </c:pt>
                <c:pt idx="103">
                  <c:v>12.794565569508244</c:v>
                </c:pt>
                <c:pt idx="104">
                  <c:v>16.257243465518961</c:v>
                </c:pt>
                <c:pt idx="105">
                  <c:v>18.707442444567477</c:v>
                </c:pt>
                <c:pt idx="106">
                  <c:v>11.539091712475118</c:v>
                </c:pt>
                <c:pt idx="107">
                  <c:v>9.3723868301760156</c:v>
                </c:pt>
                <c:pt idx="108">
                  <c:v>9.3926364085152585</c:v>
                </c:pt>
                <c:pt idx="109">
                  <c:v>14.758774668414908</c:v>
                </c:pt>
                <c:pt idx="110">
                  <c:v>10.972103518976288</c:v>
                </c:pt>
                <c:pt idx="111">
                  <c:v>17.006477864070987</c:v>
                </c:pt>
                <c:pt idx="112">
                  <c:v>12.430073159401854</c:v>
                </c:pt>
                <c:pt idx="113">
                  <c:v>13.483051233042538</c:v>
                </c:pt>
                <c:pt idx="114">
                  <c:v>18.788440757924455</c:v>
                </c:pt>
                <c:pt idx="115">
                  <c:v>16.398990513893668</c:v>
                </c:pt>
                <c:pt idx="116">
                  <c:v>12.207327797670169</c:v>
                </c:pt>
                <c:pt idx="117">
                  <c:v>9.4736347218722354</c:v>
                </c:pt>
                <c:pt idx="118">
                  <c:v>16.783732502339305</c:v>
                </c:pt>
                <c:pt idx="119">
                  <c:v>12.551570629437316</c:v>
                </c:pt>
                <c:pt idx="120">
                  <c:v>14.738525090075663</c:v>
                </c:pt>
                <c:pt idx="121">
                  <c:v>13.705796594774222</c:v>
                </c:pt>
                <c:pt idx="122">
                  <c:v>9.7976279753001378</c:v>
                </c:pt>
                <c:pt idx="123">
                  <c:v>16.317992200536693</c:v>
                </c:pt>
                <c:pt idx="124">
                  <c:v>15.852251898734082</c:v>
                </c:pt>
                <c:pt idx="125">
                  <c:v>11.70108833918907</c:v>
                </c:pt>
                <c:pt idx="126">
                  <c:v>17.188724069124184</c:v>
                </c:pt>
                <c:pt idx="127">
                  <c:v>9.3116380951582833</c:v>
                </c:pt>
                <c:pt idx="128">
                  <c:v>19.23393148138782</c:v>
                </c:pt>
                <c:pt idx="129">
                  <c:v>11.741587495867558</c:v>
                </c:pt>
                <c:pt idx="130">
                  <c:v>17.330471117498888</c:v>
                </c:pt>
                <c:pt idx="131">
                  <c:v>9.8988758669963577</c:v>
                </c:pt>
                <c:pt idx="132">
                  <c:v>14.81952340343264</c:v>
                </c:pt>
                <c:pt idx="133">
                  <c:v>16.095246838805011</c:v>
                </c:pt>
                <c:pt idx="134">
                  <c:v>17.127975334106452</c:v>
                </c:pt>
                <c:pt idx="135">
                  <c:v>18.828939914602941</c:v>
                </c:pt>
                <c:pt idx="136">
                  <c:v>17.208973647463427</c:v>
                </c:pt>
                <c:pt idx="137">
                  <c:v>15.163766235199788</c:v>
                </c:pt>
                <c:pt idx="138">
                  <c:v>14.556278885022468</c:v>
                </c:pt>
                <c:pt idx="139">
                  <c:v>18.201202986086379</c:v>
                </c:pt>
                <c:pt idx="140">
                  <c:v>12.754066412829756</c:v>
                </c:pt>
                <c:pt idx="141">
                  <c:v>16.479988827250644</c:v>
                </c:pt>
                <c:pt idx="142">
                  <c:v>16.034498103787278</c:v>
                </c:pt>
                <c:pt idx="143">
                  <c:v>10.465864060495189</c:v>
                </c:pt>
                <c:pt idx="144">
                  <c:v>12.308575689366389</c:v>
                </c:pt>
                <c:pt idx="145">
                  <c:v>9.696380083603918</c:v>
                </c:pt>
                <c:pt idx="146">
                  <c:v>10.789857313923092</c:v>
                </c:pt>
                <c:pt idx="147">
                  <c:v>19.23393148138782</c:v>
                </c:pt>
                <c:pt idx="148">
                  <c:v>17.472218165873599</c:v>
                </c:pt>
                <c:pt idx="149">
                  <c:v>14.536029306683226</c:v>
                </c:pt>
                <c:pt idx="150">
                  <c:v>12.126329484313192</c:v>
                </c:pt>
                <c:pt idx="151">
                  <c:v>11.012602675654776</c:v>
                </c:pt>
                <c:pt idx="152">
                  <c:v>14.029789848202125</c:v>
                </c:pt>
                <c:pt idx="153">
                  <c:v>17.350720695838135</c:v>
                </c:pt>
                <c:pt idx="154">
                  <c:v>13.584299124738759</c:v>
                </c:pt>
                <c:pt idx="155">
                  <c:v>11.660589182510583</c:v>
                </c:pt>
                <c:pt idx="156">
                  <c:v>18.120204672729404</c:v>
                </c:pt>
                <c:pt idx="157">
                  <c:v>9.5748826135684553</c:v>
                </c:pt>
                <c:pt idx="158">
                  <c:v>16.783732502339305</c:v>
                </c:pt>
                <c:pt idx="159">
                  <c:v>13.037560509579171</c:v>
                </c:pt>
                <c:pt idx="160">
                  <c:v>12.97681177456144</c:v>
                </c:pt>
                <c:pt idx="161">
                  <c:v>16.560987140607619</c:v>
                </c:pt>
                <c:pt idx="162">
                  <c:v>12.97681177456144</c:v>
                </c:pt>
                <c:pt idx="163">
                  <c:v>16.763482924000058</c:v>
                </c:pt>
                <c:pt idx="164">
                  <c:v>12.288326111027144</c:v>
                </c:pt>
                <c:pt idx="165">
                  <c:v>10.000123758692578</c:v>
                </c:pt>
                <c:pt idx="166">
                  <c:v>16.925479550714012</c:v>
                </c:pt>
                <c:pt idx="167">
                  <c:v>10.364616168798969</c:v>
                </c:pt>
                <c:pt idx="168">
                  <c:v>14.090538583219857</c:v>
                </c:pt>
                <c:pt idx="169">
                  <c:v>11.458093399118143</c:v>
                </c:pt>
                <c:pt idx="170">
                  <c:v>11.660589182510583</c:v>
                </c:pt>
                <c:pt idx="171">
                  <c:v>13.54379996806027</c:v>
                </c:pt>
                <c:pt idx="172">
                  <c:v>13.38180334134632</c:v>
                </c:pt>
                <c:pt idx="173">
                  <c:v>10.749358157244604</c:v>
                </c:pt>
                <c:pt idx="174">
                  <c:v>10.000123758692578</c:v>
                </c:pt>
                <c:pt idx="175">
                  <c:v>19.213681903048577</c:v>
                </c:pt>
                <c:pt idx="176">
                  <c:v>15.427010753609958</c:v>
                </c:pt>
                <c:pt idx="177">
                  <c:v>10.891105205619311</c:v>
                </c:pt>
                <c:pt idx="178">
                  <c:v>9.7773783969608949</c:v>
                </c:pt>
                <c:pt idx="179">
                  <c:v>11.33659592908268</c:v>
                </c:pt>
                <c:pt idx="180">
                  <c:v>9.8381271319786254</c:v>
                </c:pt>
                <c:pt idx="181">
                  <c:v>10.405115325477457</c:v>
                </c:pt>
                <c:pt idx="182">
                  <c:v>10.465864060495189</c:v>
                </c:pt>
                <c:pt idx="183">
                  <c:v>18.018956781033182</c:v>
                </c:pt>
                <c:pt idx="184">
                  <c:v>13.624798281417245</c:v>
                </c:pt>
                <c:pt idx="185">
                  <c:v>18.444197926157308</c:v>
                </c:pt>
                <c:pt idx="186">
                  <c:v>9.7368792402824056</c:v>
                </c:pt>
                <c:pt idx="187">
                  <c:v>15.123267078521298</c:v>
                </c:pt>
                <c:pt idx="188">
                  <c:v>12.126329484313192</c:v>
                </c:pt>
                <c:pt idx="189">
                  <c:v>11.761837074206802</c:v>
                </c:pt>
                <c:pt idx="190">
                  <c:v>17.634214792587549</c:v>
                </c:pt>
                <c:pt idx="191">
                  <c:v>11.49859255579663</c:v>
                </c:pt>
                <c:pt idx="192">
                  <c:v>10.141870807067285</c:v>
                </c:pt>
                <c:pt idx="193">
                  <c:v>17.816460997640746</c:v>
                </c:pt>
                <c:pt idx="194">
                  <c:v>16.520487983929133</c:v>
                </c:pt>
                <c:pt idx="195">
                  <c:v>10.06087249371031</c:v>
                </c:pt>
                <c:pt idx="196">
                  <c:v>10.303867433781237</c:v>
                </c:pt>
                <c:pt idx="197">
                  <c:v>11.194848880707971</c:v>
                </c:pt>
                <c:pt idx="198">
                  <c:v>17.816460997640746</c:v>
                </c:pt>
                <c:pt idx="199">
                  <c:v>11.053101832333263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E-0841-8268-51827E0A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54128"/>
        <c:axId val="231555760"/>
      </c:scatterChart>
      <c:valAx>
        <c:axId val="23155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555760"/>
        <c:crosses val="autoZero"/>
        <c:crossBetween val="midCat"/>
      </c:valAx>
      <c:valAx>
        <c:axId val="23155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15541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'Adv - x1 to x2 (xy)'!$B$1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'Adv - x1 to x2 (xy)'!$A$2:$A$201</c:f>
              <c:strCache>
                <c:ptCount val="200"/>
                <c:pt idx="0">
                  <c:v>wo_duration</c:v>
                </c:pt>
                <c:pt idx="33">
                  <c:v>0</c:v>
                </c:pt>
                <c:pt idx="34">
                  <c:v>15</c:v>
                </c:pt>
                <c:pt idx="35">
                  <c:v>30</c:v>
                </c:pt>
                <c:pt idx="36">
                  <c:v>45</c:v>
                </c:pt>
                <c:pt idx="37">
                  <c:v>60</c:v>
                </c:pt>
                <c:pt idx="38">
                  <c:v>75</c:v>
                </c:pt>
                <c:pt idx="39">
                  <c:v>90</c:v>
                </c:pt>
                <c:pt idx="40">
                  <c:v>105</c:v>
                </c:pt>
                <c:pt idx="41">
                  <c:v>120</c:v>
                </c:pt>
                <c:pt idx="42">
                  <c:v>135</c:v>
                </c:pt>
                <c:pt idx="43">
                  <c:v>0</c:v>
                </c:pt>
                <c:pt idx="44">
                  <c:v>15</c:v>
                </c:pt>
                <c:pt idx="45">
                  <c:v>30</c:v>
                </c:pt>
                <c:pt idx="46">
                  <c:v>45</c:v>
                </c:pt>
                <c:pt idx="47">
                  <c:v>60</c:v>
                </c:pt>
                <c:pt idx="48">
                  <c:v>75</c:v>
                </c:pt>
                <c:pt idx="49">
                  <c:v>90</c:v>
                </c:pt>
                <c:pt idx="50">
                  <c:v>105</c:v>
                </c:pt>
                <c:pt idx="51">
                  <c:v>120</c:v>
                </c:pt>
                <c:pt idx="52">
                  <c:v>135</c:v>
                </c:pt>
                <c:pt idx="53">
                  <c:v>150</c:v>
                </c:pt>
                <c:pt idx="54">
                  <c:v>165</c:v>
                </c:pt>
                <c:pt idx="55">
                  <c:v>180</c:v>
                </c:pt>
                <c:pt idx="56">
                  <c:v>195</c:v>
                </c:pt>
                <c:pt idx="57">
                  <c:v>210</c:v>
                </c:pt>
                <c:pt idx="58">
                  <c:v>225</c:v>
                </c:pt>
                <c:pt idx="59">
                  <c:v>240</c:v>
                </c:pt>
                <c:pt idx="60">
                  <c:v>255</c:v>
                </c:pt>
                <c:pt idx="61">
                  <c:v>270</c:v>
                </c:pt>
                <c:pt idx="62">
                  <c:v>285</c:v>
                </c:pt>
                <c:pt idx="63">
                  <c:v>300</c:v>
                </c:pt>
                <c:pt idx="64">
                  <c:v>315</c:v>
                </c:pt>
                <c:pt idx="65">
                  <c:v>330</c:v>
                </c:pt>
                <c:pt idx="66">
                  <c:v>345</c:v>
                </c:pt>
                <c:pt idx="67">
                  <c:v>360</c:v>
                </c:pt>
                <c:pt idx="68">
                  <c:v>375</c:v>
                </c:pt>
                <c:pt idx="69">
                  <c:v>390</c:v>
                </c:pt>
                <c:pt idx="70">
                  <c:v>0</c:v>
                </c:pt>
                <c:pt idx="71">
                  <c:v>15</c:v>
                </c:pt>
                <c:pt idx="72">
                  <c:v>30</c:v>
                </c:pt>
                <c:pt idx="73">
                  <c:v>45</c:v>
                </c:pt>
                <c:pt idx="74">
                  <c:v>60</c:v>
                </c:pt>
                <c:pt idx="75">
                  <c:v>75</c:v>
                </c:pt>
                <c:pt idx="76">
                  <c:v>90</c:v>
                </c:pt>
                <c:pt idx="77">
                  <c:v>105</c:v>
                </c:pt>
                <c:pt idx="78">
                  <c:v>120</c:v>
                </c:pt>
                <c:pt idx="79">
                  <c:v>135</c:v>
                </c:pt>
                <c:pt idx="80">
                  <c:v>150</c:v>
                </c:pt>
                <c:pt idx="81">
                  <c:v>165</c:v>
                </c:pt>
                <c:pt idx="82">
                  <c:v>180</c:v>
                </c:pt>
                <c:pt idx="83">
                  <c:v>195</c:v>
                </c:pt>
                <c:pt idx="84">
                  <c:v>210</c:v>
                </c:pt>
                <c:pt idx="85">
                  <c:v>225</c:v>
                </c:pt>
                <c:pt idx="86">
                  <c:v>240</c:v>
                </c:pt>
                <c:pt idx="87">
                  <c:v>255</c:v>
                </c:pt>
                <c:pt idx="88">
                  <c:v>270</c:v>
                </c:pt>
                <c:pt idx="89">
                  <c:v>285</c:v>
                </c:pt>
                <c:pt idx="90">
                  <c:v>300</c:v>
                </c:pt>
                <c:pt idx="91">
                  <c:v>315</c:v>
                </c:pt>
                <c:pt idx="92">
                  <c:v>330</c:v>
                </c:pt>
                <c:pt idx="93">
                  <c:v>345</c:v>
                </c:pt>
                <c:pt idx="94">
                  <c:v>10</c:v>
                </c:pt>
                <c:pt idx="95">
                  <c:v>25</c:v>
                </c:pt>
                <c:pt idx="96">
                  <c:v>40</c:v>
                </c:pt>
                <c:pt idx="97">
                  <c:v>55</c:v>
                </c:pt>
                <c:pt idx="98">
                  <c:v>70</c:v>
                </c:pt>
                <c:pt idx="99">
                  <c:v>85</c:v>
                </c:pt>
                <c:pt idx="100">
                  <c:v>100</c:v>
                </c:pt>
                <c:pt idx="101">
                  <c:v>115</c:v>
                </c:pt>
                <c:pt idx="102">
                  <c:v>130</c:v>
                </c:pt>
                <c:pt idx="103">
                  <c:v>145</c:v>
                </c:pt>
                <c:pt idx="104">
                  <c:v>160</c:v>
                </c:pt>
                <c:pt idx="105">
                  <c:v>175</c:v>
                </c:pt>
                <c:pt idx="106">
                  <c:v>190</c:v>
                </c:pt>
                <c:pt idx="107">
                  <c:v>205</c:v>
                </c:pt>
                <c:pt idx="108">
                  <c:v>220</c:v>
                </c:pt>
                <c:pt idx="109">
                  <c:v>235</c:v>
                </c:pt>
                <c:pt idx="110">
                  <c:v>250</c:v>
                </c:pt>
                <c:pt idx="111">
                  <c:v>265</c:v>
                </c:pt>
                <c:pt idx="112">
                  <c:v>280</c:v>
                </c:pt>
                <c:pt idx="113">
                  <c:v>295</c:v>
                </c:pt>
                <c:pt idx="114">
                  <c:v>310</c:v>
                </c:pt>
                <c:pt idx="115">
                  <c:v>325</c:v>
                </c:pt>
                <c:pt idx="116">
                  <c:v>340</c:v>
                </c:pt>
                <c:pt idx="117">
                  <c:v>355</c:v>
                </c:pt>
                <c:pt idx="118">
                  <c:v>370</c:v>
                </c:pt>
                <c:pt idx="119">
                  <c:v>385</c:v>
                </c:pt>
                <c:pt idx="120">
                  <c:v>400</c:v>
                </c:pt>
                <c:pt idx="121">
                  <c:v>415</c:v>
                </c:pt>
                <c:pt idx="122">
                  <c:v>430</c:v>
                </c:pt>
                <c:pt idx="123">
                  <c:v>445</c:v>
                </c:pt>
                <c:pt idx="124">
                  <c:v>460</c:v>
                </c:pt>
                <c:pt idx="125">
                  <c:v>475</c:v>
                </c:pt>
                <c:pt idx="126">
                  <c:v>5</c:v>
                </c:pt>
                <c:pt idx="127">
                  <c:v>20</c:v>
                </c:pt>
                <c:pt idx="128">
                  <c:v>35</c:v>
                </c:pt>
                <c:pt idx="129">
                  <c:v>50</c:v>
                </c:pt>
                <c:pt idx="130">
                  <c:v>65</c:v>
                </c:pt>
                <c:pt idx="131">
                  <c:v>80</c:v>
                </c:pt>
                <c:pt idx="132">
                  <c:v>95</c:v>
                </c:pt>
                <c:pt idx="133">
                  <c:v>110</c:v>
                </c:pt>
                <c:pt idx="134">
                  <c:v>125</c:v>
                </c:pt>
                <c:pt idx="135">
                  <c:v>140</c:v>
                </c:pt>
                <c:pt idx="136">
                  <c:v>8</c:v>
                </c:pt>
                <c:pt idx="137">
                  <c:v>23</c:v>
                </c:pt>
                <c:pt idx="138">
                  <c:v>38</c:v>
                </c:pt>
                <c:pt idx="139">
                  <c:v>53</c:v>
                </c:pt>
                <c:pt idx="140">
                  <c:v>68</c:v>
                </c:pt>
                <c:pt idx="141">
                  <c:v>83</c:v>
                </c:pt>
                <c:pt idx="142">
                  <c:v>98</c:v>
                </c:pt>
                <c:pt idx="143">
                  <c:v>113</c:v>
                </c:pt>
                <c:pt idx="144">
                  <c:v>128</c:v>
                </c:pt>
                <c:pt idx="145">
                  <c:v>143</c:v>
                </c:pt>
                <c:pt idx="146">
                  <c:v>158</c:v>
                </c:pt>
                <c:pt idx="147">
                  <c:v>173</c:v>
                </c:pt>
                <c:pt idx="148">
                  <c:v>13</c:v>
                </c:pt>
                <c:pt idx="149">
                  <c:v>28</c:v>
                </c:pt>
                <c:pt idx="150">
                  <c:v>43</c:v>
                </c:pt>
                <c:pt idx="151">
                  <c:v>58</c:v>
                </c:pt>
                <c:pt idx="152">
                  <c:v>73</c:v>
                </c:pt>
                <c:pt idx="153">
                  <c:v>88</c:v>
                </c:pt>
                <c:pt idx="154">
                  <c:v>4</c:v>
                </c:pt>
                <c:pt idx="155">
                  <c:v>19</c:v>
                </c:pt>
                <c:pt idx="156">
                  <c:v>34</c:v>
                </c:pt>
                <c:pt idx="157">
                  <c:v>49</c:v>
                </c:pt>
                <c:pt idx="158">
                  <c:v>64</c:v>
                </c:pt>
                <c:pt idx="159">
                  <c:v>79</c:v>
                </c:pt>
                <c:pt idx="160">
                  <c:v>94</c:v>
                </c:pt>
                <c:pt idx="161">
                  <c:v>109</c:v>
                </c:pt>
                <c:pt idx="162">
                  <c:v>124</c:v>
                </c:pt>
                <c:pt idx="163">
                  <c:v>139</c:v>
                </c:pt>
                <c:pt idx="164">
                  <c:v>154</c:v>
                </c:pt>
                <c:pt idx="165">
                  <c:v>169</c:v>
                </c:pt>
                <c:pt idx="166">
                  <c:v>184</c:v>
                </c:pt>
                <c:pt idx="167">
                  <c:v>199</c:v>
                </c:pt>
                <c:pt idx="168">
                  <c:v>214</c:v>
                </c:pt>
                <c:pt idx="169">
                  <c:v>229</c:v>
                </c:pt>
                <c:pt idx="170">
                  <c:v>244</c:v>
                </c:pt>
                <c:pt idx="171">
                  <c:v>259</c:v>
                </c:pt>
                <c:pt idx="172">
                  <c:v>274</c:v>
                </c:pt>
                <c:pt idx="173">
                  <c:v>289</c:v>
                </c:pt>
                <c:pt idx="174">
                  <c:v>304</c:v>
                </c:pt>
                <c:pt idx="175">
                  <c:v>319</c:v>
                </c:pt>
                <c:pt idx="176">
                  <c:v>334</c:v>
                </c:pt>
                <c:pt idx="177">
                  <c:v>349</c:v>
                </c:pt>
                <c:pt idx="178">
                  <c:v>364</c:v>
                </c:pt>
                <c:pt idx="179">
                  <c:v>379</c:v>
                </c:pt>
                <c:pt idx="180">
                  <c:v>394</c:v>
                </c:pt>
                <c:pt idx="181">
                  <c:v>409</c:v>
                </c:pt>
                <c:pt idx="182">
                  <c:v>424</c:v>
                </c:pt>
                <c:pt idx="183">
                  <c:v>439</c:v>
                </c:pt>
                <c:pt idx="184">
                  <c:v>454</c:v>
                </c:pt>
                <c:pt idx="185">
                  <c:v>469</c:v>
                </c:pt>
                <c:pt idx="186">
                  <c:v>484</c:v>
                </c:pt>
                <c:pt idx="187">
                  <c:v>499</c:v>
                </c:pt>
                <c:pt idx="188">
                  <c:v>514</c:v>
                </c:pt>
                <c:pt idx="189">
                  <c:v>529</c:v>
                </c:pt>
                <c:pt idx="190">
                  <c:v>544</c:v>
                </c:pt>
                <c:pt idx="191">
                  <c:v>0</c:v>
                </c:pt>
                <c:pt idx="192">
                  <c:v>15</c:v>
                </c:pt>
                <c:pt idx="193">
                  <c:v>30</c:v>
                </c:pt>
                <c:pt idx="194">
                  <c:v>45</c:v>
                </c:pt>
                <c:pt idx="195">
                  <c:v>60</c:v>
                </c:pt>
                <c:pt idx="196">
                  <c:v>75</c:v>
                </c:pt>
                <c:pt idx="197">
                  <c:v>90</c:v>
                </c:pt>
                <c:pt idx="198">
                  <c:v>105</c:v>
                </c:pt>
                <c:pt idx="199">
                  <c:v>120</c:v>
                </c:pt>
              </c:strCache>
            </c:strRef>
          </c:xVal>
          <c:yVal>
            <c:numRef>
              <c:f>'Adv - x1 to x2 (xy)'!$B$2:$B$201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7940-B287-B18CBD95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55200"/>
        <c:axId val="231011744"/>
      </c:scatterChart>
      <c:valAx>
        <c:axId val="2311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11744"/>
        <c:crosses val="autoZero"/>
        <c:crossBetween val="midCat"/>
      </c:valAx>
      <c:valAx>
        <c:axId val="2310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5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'Adv - x1 to x2 (xy)'!$A$2:$A$201</c:f>
              <c:strCache>
                <c:ptCount val="200"/>
                <c:pt idx="0">
                  <c:v>wo_duration</c:v>
                </c:pt>
                <c:pt idx="33">
                  <c:v>0</c:v>
                </c:pt>
                <c:pt idx="34">
                  <c:v>15</c:v>
                </c:pt>
                <c:pt idx="35">
                  <c:v>30</c:v>
                </c:pt>
                <c:pt idx="36">
                  <c:v>45</c:v>
                </c:pt>
                <c:pt idx="37">
                  <c:v>60</c:v>
                </c:pt>
                <c:pt idx="38">
                  <c:v>75</c:v>
                </c:pt>
                <c:pt idx="39">
                  <c:v>90</c:v>
                </c:pt>
                <c:pt idx="40">
                  <c:v>105</c:v>
                </c:pt>
                <c:pt idx="41">
                  <c:v>120</c:v>
                </c:pt>
                <c:pt idx="42">
                  <c:v>135</c:v>
                </c:pt>
                <c:pt idx="43">
                  <c:v>0</c:v>
                </c:pt>
                <c:pt idx="44">
                  <c:v>15</c:v>
                </c:pt>
                <c:pt idx="45">
                  <c:v>30</c:v>
                </c:pt>
                <c:pt idx="46">
                  <c:v>45</c:v>
                </c:pt>
                <c:pt idx="47">
                  <c:v>60</c:v>
                </c:pt>
                <c:pt idx="48">
                  <c:v>75</c:v>
                </c:pt>
                <c:pt idx="49">
                  <c:v>90</c:v>
                </c:pt>
                <c:pt idx="50">
                  <c:v>105</c:v>
                </c:pt>
                <c:pt idx="51">
                  <c:v>120</c:v>
                </c:pt>
                <c:pt idx="52">
                  <c:v>135</c:v>
                </c:pt>
                <c:pt idx="53">
                  <c:v>150</c:v>
                </c:pt>
                <c:pt idx="54">
                  <c:v>165</c:v>
                </c:pt>
                <c:pt idx="55">
                  <c:v>180</c:v>
                </c:pt>
                <c:pt idx="56">
                  <c:v>195</c:v>
                </c:pt>
                <c:pt idx="57">
                  <c:v>210</c:v>
                </c:pt>
                <c:pt idx="58">
                  <c:v>225</c:v>
                </c:pt>
                <c:pt idx="59">
                  <c:v>240</c:v>
                </c:pt>
                <c:pt idx="60">
                  <c:v>255</c:v>
                </c:pt>
                <c:pt idx="61">
                  <c:v>270</c:v>
                </c:pt>
                <c:pt idx="62">
                  <c:v>285</c:v>
                </c:pt>
                <c:pt idx="63">
                  <c:v>300</c:v>
                </c:pt>
                <c:pt idx="64">
                  <c:v>315</c:v>
                </c:pt>
                <c:pt idx="65">
                  <c:v>330</c:v>
                </c:pt>
                <c:pt idx="66">
                  <c:v>345</c:v>
                </c:pt>
                <c:pt idx="67">
                  <c:v>360</c:v>
                </c:pt>
                <c:pt idx="68">
                  <c:v>375</c:v>
                </c:pt>
                <c:pt idx="69">
                  <c:v>390</c:v>
                </c:pt>
                <c:pt idx="70">
                  <c:v>0</c:v>
                </c:pt>
                <c:pt idx="71">
                  <c:v>15</c:v>
                </c:pt>
                <c:pt idx="72">
                  <c:v>30</c:v>
                </c:pt>
                <c:pt idx="73">
                  <c:v>45</c:v>
                </c:pt>
                <c:pt idx="74">
                  <c:v>60</c:v>
                </c:pt>
                <c:pt idx="75">
                  <c:v>75</c:v>
                </c:pt>
                <c:pt idx="76">
                  <c:v>90</c:v>
                </c:pt>
                <c:pt idx="77">
                  <c:v>105</c:v>
                </c:pt>
                <c:pt idx="78">
                  <c:v>120</c:v>
                </c:pt>
                <c:pt idx="79">
                  <c:v>135</c:v>
                </c:pt>
                <c:pt idx="80">
                  <c:v>150</c:v>
                </c:pt>
                <c:pt idx="81">
                  <c:v>165</c:v>
                </c:pt>
                <c:pt idx="82">
                  <c:v>180</c:v>
                </c:pt>
                <c:pt idx="83">
                  <c:v>195</c:v>
                </c:pt>
                <c:pt idx="84">
                  <c:v>210</c:v>
                </c:pt>
                <c:pt idx="85">
                  <c:v>225</c:v>
                </c:pt>
                <c:pt idx="86">
                  <c:v>240</c:v>
                </c:pt>
                <c:pt idx="87">
                  <c:v>255</c:v>
                </c:pt>
                <c:pt idx="88">
                  <c:v>270</c:v>
                </c:pt>
                <c:pt idx="89">
                  <c:v>285</c:v>
                </c:pt>
                <c:pt idx="90">
                  <c:v>300</c:v>
                </c:pt>
                <c:pt idx="91">
                  <c:v>315</c:v>
                </c:pt>
                <c:pt idx="92">
                  <c:v>330</c:v>
                </c:pt>
                <c:pt idx="93">
                  <c:v>345</c:v>
                </c:pt>
                <c:pt idx="94">
                  <c:v>10</c:v>
                </c:pt>
                <c:pt idx="95">
                  <c:v>25</c:v>
                </c:pt>
                <c:pt idx="96">
                  <c:v>40</c:v>
                </c:pt>
                <c:pt idx="97">
                  <c:v>55</c:v>
                </c:pt>
                <c:pt idx="98">
                  <c:v>70</c:v>
                </c:pt>
                <c:pt idx="99">
                  <c:v>85</c:v>
                </c:pt>
                <c:pt idx="100">
                  <c:v>100</c:v>
                </c:pt>
                <c:pt idx="101">
                  <c:v>115</c:v>
                </c:pt>
                <c:pt idx="102">
                  <c:v>130</c:v>
                </c:pt>
                <c:pt idx="103">
                  <c:v>145</c:v>
                </c:pt>
                <c:pt idx="104">
                  <c:v>160</c:v>
                </c:pt>
                <c:pt idx="105">
                  <c:v>175</c:v>
                </c:pt>
                <c:pt idx="106">
                  <c:v>190</c:v>
                </c:pt>
                <c:pt idx="107">
                  <c:v>205</c:v>
                </c:pt>
                <c:pt idx="108">
                  <c:v>220</c:v>
                </c:pt>
                <c:pt idx="109">
                  <c:v>235</c:v>
                </c:pt>
                <c:pt idx="110">
                  <c:v>250</c:v>
                </c:pt>
                <c:pt idx="111">
                  <c:v>265</c:v>
                </c:pt>
                <c:pt idx="112">
                  <c:v>280</c:v>
                </c:pt>
                <c:pt idx="113">
                  <c:v>295</c:v>
                </c:pt>
                <c:pt idx="114">
                  <c:v>310</c:v>
                </c:pt>
                <c:pt idx="115">
                  <c:v>325</c:v>
                </c:pt>
                <c:pt idx="116">
                  <c:v>340</c:v>
                </c:pt>
                <c:pt idx="117">
                  <c:v>355</c:v>
                </c:pt>
                <c:pt idx="118">
                  <c:v>370</c:v>
                </c:pt>
                <c:pt idx="119">
                  <c:v>385</c:v>
                </c:pt>
                <c:pt idx="120">
                  <c:v>400</c:v>
                </c:pt>
                <c:pt idx="121">
                  <c:v>415</c:v>
                </c:pt>
                <c:pt idx="122">
                  <c:v>430</c:v>
                </c:pt>
                <c:pt idx="123">
                  <c:v>445</c:v>
                </c:pt>
                <c:pt idx="124">
                  <c:v>460</c:v>
                </c:pt>
                <c:pt idx="125">
                  <c:v>475</c:v>
                </c:pt>
                <c:pt idx="126">
                  <c:v>5</c:v>
                </c:pt>
                <c:pt idx="127">
                  <c:v>20</c:v>
                </c:pt>
                <c:pt idx="128">
                  <c:v>35</c:v>
                </c:pt>
                <c:pt idx="129">
                  <c:v>50</c:v>
                </c:pt>
                <c:pt idx="130">
                  <c:v>65</c:v>
                </c:pt>
                <c:pt idx="131">
                  <c:v>80</c:v>
                </c:pt>
                <c:pt idx="132">
                  <c:v>95</c:v>
                </c:pt>
                <c:pt idx="133">
                  <c:v>110</c:v>
                </c:pt>
                <c:pt idx="134">
                  <c:v>125</c:v>
                </c:pt>
                <c:pt idx="135">
                  <c:v>140</c:v>
                </c:pt>
                <c:pt idx="136">
                  <c:v>8</c:v>
                </c:pt>
                <c:pt idx="137">
                  <c:v>23</c:v>
                </c:pt>
                <c:pt idx="138">
                  <c:v>38</c:v>
                </c:pt>
                <c:pt idx="139">
                  <c:v>53</c:v>
                </c:pt>
                <c:pt idx="140">
                  <c:v>68</c:v>
                </c:pt>
                <c:pt idx="141">
                  <c:v>83</c:v>
                </c:pt>
                <c:pt idx="142">
                  <c:v>98</c:v>
                </c:pt>
                <c:pt idx="143">
                  <c:v>113</c:v>
                </c:pt>
                <c:pt idx="144">
                  <c:v>128</c:v>
                </c:pt>
                <c:pt idx="145">
                  <c:v>143</c:v>
                </c:pt>
                <c:pt idx="146">
                  <c:v>158</c:v>
                </c:pt>
                <c:pt idx="147">
                  <c:v>173</c:v>
                </c:pt>
                <c:pt idx="148">
                  <c:v>13</c:v>
                </c:pt>
                <c:pt idx="149">
                  <c:v>28</c:v>
                </c:pt>
                <c:pt idx="150">
                  <c:v>43</c:v>
                </c:pt>
                <c:pt idx="151">
                  <c:v>58</c:v>
                </c:pt>
                <c:pt idx="152">
                  <c:v>73</c:v>
                </c:pt>
                <c:pt idx="153">
                  <c:v>88</c:v>
                </c:pt>
                <c:pt idx="154">
                  <c:v>4</c:v>
                </c:pt>
                <c:pt idx="155">
                  <c:v>19</c:v>
                </c:pt>
                <c:pt idx="156">
                  <c:v>34</c:v>
                </c:pt>
                <c:pt idx="157">
                  <c:v>49</c:v>
                </c:pt>
                <c:pt idx="158">
                  <c:v>64</c:v>
                </c:pt>
                <c:pt idx="159">
                  <c:v>79</c:v>
                </c:pt>
                <c:pt idx="160">
                  <c:v>94</c:v>
                </c:pt>
                <c:pt idx="161">
                  <c:v>109</c:v>
                </c:pt>
                <c:pt idx="162">
                  <c:v>124</c:v>
                </c:pt>
                <c:pt idx="163">
                  <c:v>139</c:v>
                </c:pt>
                <c:pt idx="164">
                  <c:v>154</c:v>
                </c:pt>
                <c:pt idx="165">
                  <c:v>169</c:v>
                </c:pt>
                <c:pt idx="166">
                  <c:v>184</c:v>
                </c:pt>
                <c:pt idx="167">
                  <c:v>199</c:v>
                </c:pt>
                <c:pt idx="168">
                  <c:v>214</c:v>
                </c:pt>
                <c:pt idx="169">
                  <c:v>229</c:v>
                </c:pt>
                <c:pt idx="170">
                  <c:v>244</c:v>
                </c:pt>
                <c:pt idx="171">
                  <c:v>259</c:v>
                </c:pt>
                <c:pt idx="172">
                  <c:v>274</c:v>
                </c:pt>
                <c:pt idx="173">
                  <c:v>289</c:v>
                </c:pt>
                <c:pt idx="174">
                  <c:v>304</c:v>
                </c:pt>
                <c:pt idx="175">
                  <c:v>319</c:v>
                </c:pt>
                <c:pt idx="176">
                  <c:v>334</c:v>
                </c:pt>
                <c:pt idx="177">
                  <c:v>349</c:v>
                </c:pt>
                <c:pt idx="178">
                  <c:v>364</c:v>
                </c:pt>
                <c:pt idx="179">
                  <c:v>379</c:v>
                </c:pt>
                <c:pt idx="180">
                  <c:v>394</c:v>
                </c:pt>
                <c:pt idx="181">
                  <c:v>409</c:v>
                </c:pt>
                <c:pt idx="182">
                  <c:v>424</c:v>
                </c:pt>
                <c:pt idx="183">
                  <c:v>439</c:v>
                </c:pt>
                <c:pt idx="184">
                  <c:v>454</c:v>
                </c:pt>
                <c:pt idx="185">
                  <c:v>469</c:v>
                </c:pt>
                <c:pt idx="186">
                  <c:v>484</c:v>
                </c:pt>
                <c:pt idx="187">
                  <c:v>499</c:v>
                </c:pt>
                <c:pt idx="188">
                  <c:v>514</c:v>
                </c:pt>
                <c:pt idx="189">
                  <c:v>529</c:v>
                </c:pt>
                <c:pt idx="190">
                  <c:v>544</c:v>
                </c:pt>
                <c:pt idx="191">
                  <c:v>0</c:v>
                </c:pt>
                <c:pt idx="192">
                  <c:v>15</c:v>
                </c:pt>
                <c:pt idx="193">
                  <c:v>30</c:v>
                </c:pt>
                <c:pt idx="194">
                  <c:v>45</c:v>
                </c:pt>
                <c:pt idx="195">
                  <c:v>60</c:v>
                </c:pt>
                <c:pt idx="196">
                  <c:v>75</c:v>
                </c:pt>
                <c:pt idx="197">
                  <c:v>90</c:v>
                </c:pt>
                <c:pt idx="198">
                  <c:v>105</c:v>
                </c:pt>
                <c:pt idx="199">
                  <c:v>120</c:v>
                </c:pt>
              </c:strCache>
            </c:strRef>
          </c:xVal>
          <c:yVal>
            <c:numRef>
              <c:f>'Adv - x1 to x2 (xy)'!$Q$41:$Q$240</c:f>
              <c:numCache>
                <c:formatCode>General</c:formatCode>
                <c:ptCount val="200"/>
                <c:pt idx="0">
                  <c:v>13.748773923069386</c:v>
                </c:pt>
                <c:pt idx="1">
                  <c:v>17.007906570672759</c:v>
                </c:pt>
                <c:pt idx="2">
                  <c:v>23.866658301704941</c:v>
                </c:pt>
                <c:pt idx="3">
                  <c:v>17.993751434392799</c:v>
                </c:pt>
                <c:pt idx="4">
                  <c:v>-12.783956467410963</c:v>
                </c:pt>
                <c:pt idx="5">
                  <c:v>26.947222027484187</c:v>
                </c:pt>
                <c:pt idx="6">
                  <c:v>10.384691460657439</c:v>
                </c:pt>
                <c:pt idx="7">
                  <c:v>-3.4095844930318435</c:v>
                </c:pt>
                <c:pt idx="8">
                  <c:v>-19.85183016397723</c:v>
                </c:pt>
                <c:pt idx="9">
                  <c:v>-21.16404008974105</c:v>
                </c:pt>
                <c:pt idx="10">
                  <c:v>-16.696820073660387</c:v>
                </c:pt>
                <c:pt idx="11">
                  <c:v>9.4736438010617263E-2</c:v>
                </c:pt>
                <c:pt idx="12">
                  <c:v>13.004102938158702</c:v>
                </c:pt>
                <c:pt idx="13">
                  <c:v>-15.194431954774322</c:v>
                </c:pt>
                <c:pt idx="14">
                  <c:v>9.0952041431000339</c:v>
                </c:pt>
                <c:pt idx="15">
                  <c:v>23.977663485956445</c:v>
                </c:pt>
                <c:pt idx="16">
                  <c:v>14.087067181183762</c:v>
                </c:pt>
                <c:pt idx="17">
                  <c:v>15.062548142778155</c:v>
                </c:pt>
                <c:pt idx="18">
                  <c:v>-2.02620213835635</c:v>
                </c:pt>
                <c:pt idx="19">
                  <c:v>0.63355939301313313</c:v>
                </c:pt>
                <c:pt idx="20">
                  <c:v>3.759667522083177</c:v>
                </c:pt>
                <c:pt idx="21">
                  <c:v>-19.020416100246905</c:v>
                </c:pt>
                <c:pt idx="22">
                  <c:v>-6.0954293567518807</c:v>
                </c:pt>
                <c:pt idx="23">
                  <c:v>-7.1341655232361845</c:v>
                </c:pt>
                <c:pt idx="24">
                  <c:v>-9.8608033491943718</c:v>
                </c:pt>
                <c:pt idx="25">
                  <c:v>-20.862107277584656</c:v>
                </c:pt>
                <c:pt idx="26">
                  <c:v>6.0752629687106285</c:v>
                </c:pt>
                <c:pt idx="27">
                  <c:v>-7.4460069307885526</c:v>
                </c:pt>
                <c:pt idx="28">
                  <c:v>2.8715337263550396</c:v>
                </c:pt>
                <c:pt idx="29">
                  <c:v>-6.539471457896461</c:v>
                </c:pt>
                <c:pt idx="30">
                  <c:v>3.6535501608415224</c:v>
                </c:pt>
                <c:pt idx="31">
                  <c:v>-5.5403944697155509</c:v>
                </c:pt>
                <c:pt idx="32">
                  <c:v>-21.291588529158584</c:v>
                </c:pt>
                <c:pt idx="33">
                  <c:v>-4.3876981081263011</c:v>
                </c:pt>
                <c:pt idx="34">
                  <c:v>-21.377371401079895</c:v>
                </c:pt>
                <c:pt idx="35">
                  <c:v>-20.525598051309728</c:v>
                </c:pt>
                <c:pt idx="36">
                  <c:v>19.399980380872165</c:v>
                </c:pt>
                <c:pt idx="37">
                  <c:v>26.821668392021781</c:v>
                </c:pt>
                <c:pt idx="38">
                  <c:v>4.4211758902128757</c:v>
                </c:pt>
                <c:pt idx="39">
                  <c:v>13.668677902379557</c:v>
                </c:pt>
                <c:pt idx="40">
                  <c:v>-1.4896309202826963</c:v>
                </c:pt>
                <c:pt idx="41">
                  <c:v>9.8520602570550508</c:v>
                </c:pt>
                <c:pt idx="42">
                  <c:v>3.0469155010714637</c:v>
                </c:pt>
                <c:pt idx="43">
                  <c:v>-15.43133449598019</c:v>
                </c:pt>
                <c:pt idx="44">
                  <c:v>3.5917814271571658</c:v>
                </c:pt>
                <c:pt idx="45">
                  <c:v>-1.0299313807119397</c:v>
                </c:pt>
                <c:pt idx="46">
                  <c:v>-12.820502888765128</c:v>
                </c:pt>
                <c:pt idx="47">
                  <c:v>17.355888686288608</c:v>
                </c:pt>
                <c:pt idx="48">
                  <c:v>-8.2237396293118081</c:v>
                </c:pt>
                <c:pt idx="49">
                  <c:v>-10.804402541969022</c:v>
                </c:pt>
                <c:pt idx="50">
                  <c:v>-20.66404008974105</c:v>
                </c:pt>
                <c:pt idx="51">
                  <c:v>-13.221918402393124</c:v>
                </c:pt>
                <c:pt idx="52">
                  <c:v>17.778623692854769</c:v>
                </c:pt>
                <c:pt idx="53">
                  <c:v>22.598982978894607</c:v>
                </c:pt>
                <c:pt idx="54">
                  <c:v>4.4397883394925017</c:v>
                </c:pt>
                <c:pt idx="55">
                  <c:v>25.644490187106161</c:v>
                </c:pt>
                <c:pt idx="56">
                  <c:v>6.1604913470243048</c:v>
                </c:pt>
                <c:pt idx="57">
                  <c:v>-3.9612338592045511</c:v>
                </c:pt>
                <c:pt idx="58">
                  <c:v>25.731700971015215</c:v>
                </c:pt>
                <c:pt idx="59">
                  <c:v>5.6326487795537936</c:v>
                </c:pt>
                <c:pt idx="60">
                  <c:v>-20.377396197799381</c:v>
                </c:pt>
                <c:pt idx="61">
                  <c:v>18.353057659032615</c:v>
                </c:pt>
                <c:pt idx="62">
                  <c:v>-8.638424462479918</c:v>
                </c:pt>
                <c:pt idx="63">
                  <c:v>6.756282001219553</c:v>
                </c:pt>
                <c:pt idx="64">
                  <c:v>19.687104376262997</c:v>
                </c:pt>
                <c:pt idx="65">
                  <c:v>-13.224306521279189</c:v>
                </c:pt>
                <c:pt idx="66">
                  <c:v>2.4311216806880864</c:v>
                </c:pt>
                <c:pt idx="67">
                  <c:v>-8.6906159239005127</c:v>
                </c:pt>
                <c:pt idx="68">
                  <c:v>3.3795838997530936</c:v>
                </c:pt>
                <c:pt idx="69">
                  <c:v>19.974832458700448</c:v>
                </c:pt>
                <c:pt idx="70">
                  <c:v>6.8425945700290036</c:v>
                </c:pt>
                <c:pt idx="71">
                  <c:v>-8.6110124050195864</c:v>
                </c:pt>
                <c:pt idx="72">
                  <c:v>10.875668682001319</c:v>
                </c:pt>
                <c:pt idx="73">
                  <c:v>-17.396782878581153</c:v>
                </c:pt>
                <c:pt idx="74">
                  <c:v>0.70705794901214958</c:v>
                </c:pt>
                <c:pt idx="75">
                  <c:v>21.669501727320682</c:v>
                </c:pt>
                <c:pt idx="76">
                  <c:v>-20.530965977768737</c:v>
                </c:pt>
                <c:pt idx="77">
                  <c:v>5.4875720813524147</c:v>
                </c:pt>
                <c:pt idx="78">
                  <c:v>7.97849970925731</c:v>
                </c:pt>
                <c:pt idx="79">
                  <c:v>-15.269776534411513</c:v>
                </c:pt>
                <c:pt idx="80">
                  <c:v>4.105555646865934</c:v>
                </c:pt>
                <c:pt idx="81">
                  <c:v>-20.043163505172814</c:v>
                </c:pt>
                <c:pt idx="82">
                  <c:v>-2.2840184592096939</c:v>
                </c:pt>
                <c:pt idx="83">
                  <c:v>21.981380329952287</c:v>
                </c:pt>
                <c:pt idx="84">
                  <c:v>19.106110140473568</c:v>
                </c:pt>
                <c:pt idx="85">
                  <c:v>-5.3014847261948113</c:v>
                </c:pt>
                <c:pt idx="86">
                  <c:v>4.9065034554045113</c:v>
                </c:pt>
                <c:pt idx="87">
                  <c:v>17.6804573181332</c:v>
                </c:pt>
                <c:pt idx="88">
                  <c:v>2.7927664307749858</c:v>
                </c:pt>
                <c:pt idx="89">
                  <c:v>24.88898759498041</c:v>
                </c:pt>
                <c:pt idx="90">
                  <c:v>-18.24322549697154</c:v>
                </c:pt>
                <c:pt idx="91">
                  <c:v>-20.641391871693109</c:v>
                </c:pt>
                <c:pt idx="92">
                  <c:v>9.566302181853235</c:v>
                </c:pt>
                <c:pt idx="93">
                  <c:v>12.251629747044873</c:v>
                </c:pt>
                <c:pt idx="94">
                  <c:v>-8.888265000093682</c:v>
                </c:pt>
                <c:pt idx="95">
                  <c:v>8.1819100268404306</c:v>
                </c:pt>
                <c:pt idx="96">
                  <c:v>-20.243188301892307</c:v>
                </c:pt>
                <c:pt idx="97">
                  <c:v>-2.6228166174927203</c:v>
                </c:pt>
                <c:pt idx="98">
                  <c:v>17.683880034076061</c:v>
                </c:pt>
                <c:pt idx="99">
                  <c:v>18.548244226181247</c:v>
                </c:pt>
                <c:pt idx="100">
                  <c:v>-19.678244819459998</c:v>
                </c:pt>
                <c:pt idx="101">
                  <c:v>11.62037686199124</c:v>
                </c:pt>
                <c:pt idx="102">
                  <c:v>-14.426078154758892</c:v>
                </c:pt>
                <c:pt idx="103">
                  <c:v>-6.4512508736501033</c:v>
                </c:pt>
                <c:pt idx="104">
                  <c:v>10.172001431444453</c:v>
                </c:pt>
                <c:pt idx="105">
                  <c:v>23.222653395639597</c:v>
                </c:pt>
                <c:pt idx="106">
                  <c:v>-11.107270764304253</c:v>
                </c:pt>
                <c:pt idx="107">
                  <c:v>-22.427137548535182</c:v>
                </c:pt>
                <c:pt idx="108">
                  <c:v>-21.594481548213306</c:v>
                </c:pt>
                <c:pt idx="109">
                  <c:v>2.6089783628087986</c:v>
                </c:pt>
                <c:pt idx="110">
                  <c:v>-15.810470309771699</c:v>
                </c:pt>
                <c:pt idx="111">
                  <c:v>13.838828132594177</c:v>
                </c:pt>
                <c:pt idx="112">
                  <c:v>-8.1356182319434165</c:v>
                </c:pt>
                <c:pt idx="113">
                  <c:v>-3.2569253265218308</c:v>
                </c:pt>
                <c:pt idx="114">
                  <c:v>24.1884950931715</c:v>
                </c:pt>
                <c:pt idx="115">
                  <c:v>12.417877157867466</c:v>
                </c:pt>
                <c:pt idx="116">
                  <c:v>-8.8896681153619319</c:v>
                </c:pt>
                <c:pt idx="117">
                  <c:v>-21.794444353134065</c:v>
                </c:pt>
                <c:pt idx="118">
                  <c:v>13.838286037346286</c:v>
                </c:pt>
                <c:pt idx="119">
                  <c:v>-6.0541934861438058</c:v>
                </c:pt>
                <c:pt idx="120">
                  <c:v>3.5904279053278998</c:v>
                </c:pt>
                <c:pt idx="121">
                  <c:v>-0.34850663491232936</c:v>
                </c:pt>
                <c:pt idx="122">
                  <c:v>-21.593409756077271</c:v>
                </c:pt>
                <c:pt idx="123">
                  <c:v>11.562929059349354</c:v>
                </c:pt>
                <c:pt idx="124">
                  <c:v>8.2544607743008633</c:v>
                </c:pt>
                <c:pt idx="125">
                  <c:v>-10.896807675300643</c:v>
                </c:pt>
                <c:pt idx="126">
                  <c:v>16.955752304331405</c:v>
                </c:pt>
                <c:pt idx="127">
                  <c:v>-22.630461077600085</c:v>
                </c:pt>
                <c:pt idx="128">
                  <c:v>25.04165915985017</c:v>
                </c:pt>
                <c:pt idx="129">
                  <c:v>-10.435212518652726</c:v>
                </c:pt>
                <c:pt idx="130">
                  <c:v>17.723046710570543</c:v>
                </c:pt>
                <c:pt idx="131">
                  <c:v>-21.483906873971986</c:v>
                </c:pt>
                <c:pt idx="132">
                  <c:v>5.2500654530999284</c:v>
                </c:pt>
                <c:pt idx="133">
                  <c:v>9.5463982025430667</c:v>
                </c:pt>
                <c:pt idx="134">
                  <c:v>16.379940019604799</c:v>
                </c:pt>
                <c:pt idx="135">
                  <c:v>24.671889846206746</c:v>
                </c:pt>
                <c:pt idx="136">
                  <c:v>16.887042384464269</c:v>
                </c:pt>
                <c:pt idx="137">
                  <c:v>4.4355294002487682</c:v>
                </c:pt>
                <c:pt idx="138">
                  <c:v>3.6221236987514516</c:v>
                </c:pt>
                <c:pt idx="139">
                  <c:v>20.277183382507278</c:v>
                </c:pt>
                <c:pt idx="140">
                  <c:v>-5.566010096976683</c:v>
                </c:pt>
                <c:pt idx="141">
                  <c:v>11.693776231112292</c:v>
                </c:pt>
                <c:pt idx="142">
                  <c:v>9.2397635427730123</c:v>
                </c:pt>
                <c:pt idx="143">
                  <c:v>-17.161726361013461</c:v>
                </c:pt>
                <c:pt idx="144">
                  <c:v>-7.9821104437727897</c:v>
                </c:pt>
                <c:pt idx="145">
                  <c:v>-21.300094009286308</c:v>
                </c:pt>
                <c:pt idx="146">
                  <c:v>-16.846006930788551</c:v>
                </c:pt>
                <c:pt idx="147">
                  <c:v>24.824611004515486</c:v>
                </c:pt>
                <c:pt idx="148">
                  <c:v>18.069514125680421</c:v>
                </c:pt>
                <c:pt idx="149">
                  <c:v>3.5060109535956059</c:v>
                </c:pt>
                <c:pt idx="150">
                  <c:v>-10.630817197451789</c:v>
                </c:pt>
                <c:pt idx="151">
                  <c:v>-14.617166961340482</c:v>
                </c:pt>
                <c:pt idx="152">
                  <c:v>-0.44318830189230596</c:v>
                </c:pt>
                <c:pt idx="153">
                  <c:v>16.206085343754083</c:v>
                </c:pt>
                <c:pt idx="154">
                  <c:v>-2.5503030651115211</c:v>
                </c:pt>
                <c:pt idx="155">
                  <c:v>-10.309178779741158</c:v>
                </c:pt>
                <c:pt idx="156">
                  <c:v>20.739689152614538</c:v>
                </c:pt>
                <c:pt idx="157">
                  <c:v>-21.99013582045135</c:v>
                </c:pt>
                <c:pt idx="158">
                  <c:v>14.918787771326809</c:v>
                </c:pt>
                <c:pt idx="159">
                  <c:v>-4.7185824749684784</c:v>
                </c:pt>
                <c:pt idx="160">
                  <c:v>-5.4052883587088729</c:v>
                </c:pt>
                <c:pt idx="161">
                  <c:v>13.117409452778045</c:v>
                </c:pt>
                <c:pt idx="162">
                  <c:v>-5.5559899163429982</c:v>
                </c:pt>
                <c:pt idx="163">
                  <c:v>13.38001440976327</c:v>
                </c:pt>
                <c:pt idx="164">
                  <c:v>-8.2811502368744634</c:v>
                </c:pt>
                <c:pt idx="165">
                  <c:v>-20.692929652628106</c:v>
                </c:pt>
                <c:pt idx="166">
                  <c:v>15.560023641934887</c:v>
                </c:pt>
                <c:pt idx="167">
                  <c:v>-18.630386687441611</c:v>
                </c:pt>
                <c:pt idx="168">
                  <c:v>-0.3118982217594386</c:v>
                </c:pt>
                <c:pt idx="169">
                  <c:v>-13.964938304840649</c:v>
                </c:pt>
                <c:pt idx="170">
                  <c:v>-10.744222898949102</c:v>
                </c:pt>
                <c:pt idx="171">
                  <c:v>-2.5294636756225231</c:v>
                </c:pt>
                <c:pt idx="172">
                  <c:v>-1.9560891032209646</c:v>
                </c:pt>
                <c:pt idx="173">
                  <c:v>-16.36642820862712</c:v>
                </c:pt>
                <c:pt idx="174">
                  <c:v>-20.57824481946</c:v>
                </c:pt>
                <c:pt idx="175">
                  <c:v>24.405199527014226</c:v>
                </c:pt>
                <c:pt idx="176">
                  <c:v>5.9753249605093579</c:v>
                </c:pt>
                <c:pt idx="177">
                  <c:v>-15.683488762321549</c:v>
                </c:pt>
                <c:pt idx="178">
                  <c:v>-22.192904855908612</c:v>
                </c:pt>
                <c:pt idx="179">
                  <c:v>-13.439889569546896</c:v>
                </c:pt>
                <c:pt idx="180">
                  <c:v>-20.754586801074748</c:v>
                </c:pt>
                <c:pt idx="181">
                  <c:v>-18.541280286455404</c:v>
                </c:pt>
                <c:pt idx="182">
                  <c:v>-16.702987028341028</c:v>
                </c:pt>
                <c:pt idx="183">
                  <c:v>18.403784013386229</c:v>
                </c:pt>
                <c:pt idx="184">
                  <c:v>-2.9758567005739316</c:v>
                </c:pt>
                <c:pt idx="185">
                  <c:v>21.286673866252819</c:v>
                </c:pt>
                <c:pt idx="186">
                  <c:v>-21.092511540977668</c:v>
                </c:pt>
                <c:pt idx="187">
                  <c:v>5.0184192531153542</c:v>
                </c:pt>
                <c:pt idx="188">
                  <c:v>-10.681051049996499</c:v>
                </c:pt>
                <c:pt idx="189">
                  <c:v>-9.9475588263737489</c:v>
                </c:pt>
                <c:pt idx="190">
                  <c:v>18.855296997601734</c:v>
                </c:pt>
                <c:pt idx="191">
                  <c:v>-11.785914076286851</c:v>
                </c:pt>
                <c:pt idx="192">
                  <c:v>-17.93334169829506</c:v>
                </c:pt>
                <c:pt idx="193">
                  <c:v>18.54873672799015</c:v>
                </c:pt>
                <c:pt idx="194">
                  <c:v>12.310811988087231</c:v>
                </c:pt>
                <c:pt idx="195">
                  <c:v>-18.532381491396734</c:v>
                </c:pt>
                <c:pt idx="196">
                  <c:v>-17.8631542730012</c:v>
                </c:pt>
                <c:pt idx="197">
                  <c:v>-14.247939742944947</c:v>
                </c:pt>
                <c:pt idx="198">
                  <c:v>17.441696354929405</c:v>
                </c:pt>
                <c:pt idx="199">
                  <c:v>-15.4701822477022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7-BC4C-B1CC-7BBF0260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6992"/>
        <c:axId val="149369376"/>
      </c:scatterChart>
      <c:valAx>
        <c:axId val="19670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369376"/>
        <c:crosses val="autoZero"/>
        <c:crossBetween val="midCat"/>
      </c:valAx>
      <c:valAx>
        <c:axId val="14936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706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96157</xdr:colOff>
      <xdr:row>0</xdr:row>
      <xdr:rowOff>55334</xdr:rowOff>
    </xdr:from>
    <xdr:ext cx="4910960" cy="18785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F39D0C2-A660-2B4E-AA02-742726EAB15D}"/>
                </a:ext>
              </a:extLst>
            </xdr:cNvPr>
            <xdr:cNvSpPr txBox="1"/>
          </xdr:nvSpPr>
          <xdr:spPr>
            <a:xfrm>
              <a:off x="96157" y="55334"/>
              <a:ext cx="4910960" cy="187859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𝜖</m:t>
                    </m:r>
                  </m:oMath>
                </m:oMathPara>
              </a14:m>
              <a:endParaRPr lang="en-US" sz="2000" b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𝑊h𝑒𝑟𝑒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:</m:t>
                    </m:r>
                  </m:oMath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: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𝑚𝑢𝑙𝑡𝑖𝑝𝑙𝑒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𝑟𝑒𝑔𝑟𝑒𝑠𝑠𝑖𝑜𝑛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𝑚𝑜𝑑𝑒𝑙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𝑖𝑛𝑡𝑒𝑟𝑐𝑒𝑝𝑡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…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𝐼𝑛𝑑𝑒𝑝𝑒𝑛𝑑𝑒𝑛𝑑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𝑣𝑎𝑟𝑖𝑎𝑏𝑙𝑒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𝑐𝑜𝑒𝑓𝑓𝑖𝑐𝑖𝑒𝑛𝑡</m:t>
                    </m:r>
                  </m:oMath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𝜖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𝐸𝑟𝑟𝑜𝑟</m:t>
                    </m:r>
                  </m:oMath>
                </m:oMathPara>
              </a14:m>
              <a:endParaRPr lang="en-US" sz="20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F39D0C2-A660-2B4E-AA02-742726EAB15D}"/>
                </a:ext>
              </a:extLst>
            </xdr:cNvPr>
            <xdr:cNvSpPr txBox="1"/>
          </xdr:nvSpPr>
          <xdr:spPr>
            <a:xfrm>
              <a:off x="96157" y="55334"/>
              <a:ext cx="4910960" cy="1878591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𝑦=𝛽_0+𝛽_1 𝑥_1+𝛽_2 𝑥_2+…+𝛽_𝑛 𝑥_𝑛+𝜖</a:t>
              </a:r>
              <a:endParaRPr lang="en-US" sz="2000" b="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𝑊ℎ𝑒𝑟𝑒:</a:t>
              </a:r>
              <a:br>
                <a:rPr lang="en-US" sz="2000" b="0" i="1">
                  <a:latin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</a:rPr>
                <a:t>𝑦 :𝑚𝑢𝑙𝑡𝑖𝑝𝑙𝑒 𝑟𝑒𝑔𝑟𝑒𝑠𝑠𝑖𝑜𝑛 𝑚𝑜𝑑𝑒𝑙</a:t>
              </a:r>
              <a:br>
                <a:rPr lang="en-US" sz="2000" b="0" i="1">
                  <a:latin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</a:rPr>
                <a:t>𝛽_0:𝑦−𝑖𝑛𝑡𝑒𝑟𝑐𝑒𝑝𝑡</a:t>
              </a:r>
              <a:br>
                <a:rPr lang="en-US" sz="2000" b="0" i="1">
                  <a:latin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</a:rPr>
                <a:t>𝛽_1…𝛽_𝑛:𝐼𝑛𝑑𝑒𝑝𝑒𝑛𝑑𝑒𝑛𝑑 𝑣𝑎𝑟𝑖𝑎𝑏𝑙𝑒 𝑐𝑜𝑒𝑓𝑓𝑖𝑐𝑖𝑒𝑛𝑡</a:t>
              </a:r>
              <a:br>
                <a:rPr lang="en-US" sz="2000" b="0" i="1">
                  <a:latin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</a:rPr>
                <a:t>𝜖:𝐸𝑟𝑟𝑜𝑟</a:t>
              </a:r>
              <a:endParaRPr lang="en-US" sz="2000" b="0"/>
            </a:p>
          </xdr:txBody>
        </xdr:sp>
      </mc:Fallback>
    </mc:AlternateContent>
    <xdr:clientData/>
  </xdr:oneCellAnchor>
  <xdr:oneCellAnchor>
    <xdr:from>
      <xdr:col>0</xdr:col>
      <xdr:colOff>87085</xdr:colOff>
      <xdr:row>10</xdr:row>
      <xdr:rowOff>28122</xdr:rowOff>
    </xdr:from>
    <xdr:ext cx="4259499" cy="12523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AFA4259-4A18-634D-B82E-B74CBDE4E63C}"/>
                </a:ext>
              </a:extLst>
            </xdr:cNvPr>
            <xdr:cNvSpPr txBox="1"/>
          </xdr:nvSpPr>
          <xdr:spPr>
            <a:xfrm>
              <a:off x="87085" y="2023836"/>
              <a:ext cx="4259499" cy="125239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2000" b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𝑊h𝑒𝑟𝑒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:</m:t>
                    </m:r>
                  </m:oMath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𝑀𝑢𝑙𝑡𝑖𝑝𝑙𝑒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𝑟𝑒𝑔𝑟𝑒𝑠𝑠𝑖𝑜𝑛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𝑒𝑞𝑢𝑎𝑡𝑖𝑜𝑛</m:t>
                    </m:r>
                  </m:oMath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𝜖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𝑎𝑠𝑠𝑢𝑚𝑒𝑑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0</m:t>
                    </m:r>
                  </m:oMath>
                </m:oMathPara>
              </a14:m>
              <a:endParaRPr lang="en-US" sz="20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AFA4259-4A18-634D-B82E-B74CBDE4E63C}"/>
                </a:ext>
              </a:extLst>
            </xdr:cNvPr>
            <xdr:cNvSpPr txBox="1"/>
          </xdr:nvSpPr>
          <xdr:spPr>
            <a:xfrm>
              <a:off x="87085" y="2023836"/>
              <a:ext cx="4259499" cy="125239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𝐸(𝑦)=𝛽_0+𝛽_1 𝑥_1+𝛽_2 𝑥_2+…+𝛽_𝑛 𝑥_𝑛</a:t>
              </a:r>
              <a:endParaRPr lang="en-US" sz="2000" b="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𝑊ℎ𝑒𝑟𝑒:</a:t>
              </a:r>
              <a:br>
                <a:rPr lang="en-US" sz="2000" b="0" i="1">
                  <a:latin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</a:rPr>
                <a:t>𝐸(𝑦):𝑀𝑢𝑙𝑡𝑖𝑝𝑙𝑒 𝑟𝑒𝑔𝑟𝑒𝑠𝑠𝑖𝑜𝑛 𝑒𝑞𝑢𝑎𝑡𝑖𝑜𝑛</a:t>
              </a:r>
              <a:br>
                <a:rPr lang="en-US" sz="2000" b="0" i="1">
                  <a:latin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</a:rPr>
                <a:t> 𝑒𝑟𝑟𝑜𝑟 (𝜖)  𝑖𝑠 𝑎𝑠𝑠𝑢𝑚𝑒𝑑 𝑎𝑠 0</a:t>
              </a:r>
              <a:endParaRPr lang="en-US" sz="2000" b="0"/>
            </a:p>
          </xdr:txBody>
        </xdr:sp>
      </mc:Fallback>
    </mc:AlternateContent>
    <xdr:clientData/>
  </xdr:oneCellAnchor>
  <xdr:oneCellAnchor>
    <xdr:from>
      <xdr:col>0</xdr:col>
      <xdr:colOff>90714</xdr:colOff>
      <xdr:row>16</xdr:row>
      <xdr:rowOff>181428</xdr:rowOff>
    </xdr:from>
    <xdr:ext cx="3860800" cy="12523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C044739-5CA7-9842-8296-45258F03214D}"/>
                </a:ext>
              </a:extLst>
            </xdr:cNvPr>
            <xdr:cNvSpPr txBox="1"/>
          </xdr:nvSpPr>
          <xdr:spPr>
            <a:xfrm>
              <a:off x="90714" y="3374571"/>
              <a:ext cx="3860800" cy="125239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2000" b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𝑊h𝑒𝑟𝑒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: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𝑖𝑛𝑡𝑒𝑟𝑐𝑒𝑝𝑡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…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𝐼𝑉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𝑐𝑜𝑒𝑓𝑓𝑖𝑐𝑖𝑒𝑛𝑡</m:t>
                    </m:r>
                  </m:oMath>
                </m:oMathPara>
              </a14:m>
              <a:endParaRPr lang="en-US" sz="2000" b="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C044739-5CA7-9842-8296-45258F03214D}"/>
                </a:ext>
              </a:extLst>
            </xdr:cNvPr>
            <xdr:cNvSpPr txBox="1"/>
          </xdr:nvSpPr>
          <xdr:spPr>
            <a:xfrm>
              <a:off x="90714" y="3374571"/>
              <a:ext cx="3860800" cy="125239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𝑦 ̂=𝑏_0+𝑏_1 𝑥_1+𝑏_2 𝑥_2+…+𝑏_𝑛 𝑥_𝑛</a:t>
              </a:r>
              <a:endParaRPr lang="en-US" sz="2000" b="0"/>
            </a:p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𝑊ℎ𝑒𝑟𝑒:</a:t>
              </a:r>
              <a:br>
                <a:rPr lang="en-US" sz="2000" b="0" i="1">
                  <a:latin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</a:rPr>
                <a:t>𝑏_0:𝑦−𝑖𝑛𝑡𝑒𝑟𝑐𝑒𝑝𝑡</a:t>
              </a:r>
              <a:br>
                <a:rPr lang="en-US" sz="2000" b="0" i="1">
                  <a:latin typeface="Cambria Math" panose="02040503050406030204" pitchFamily="18" charset="0"/>
                </a:rPr>
              </a:br>
              <a:r>
                <a:rPr lang="en-US" sz="2000" b="0" i="0">
                  <a:latin typeface="Cambria Math" panose="02040503050406030204" pitchFamily="18" charset="0"/>
                </a:rPr>
                <a:t>𝑏_1…𝑏_𝑛:𝐼𝑉 𝑐𝑜𝑒𝑓𝑓𝑖𝑐𝑖𝑒𝑛𝑡</a:t>
              </a:r>
              <a:endParaRPr lang="en-US" sz="20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8468</xdr:colOff>
      <xdr:row>5</xdr:row>
      <xdr:rowOff>131232</xdr:rowOff>
    </xdr:from>
    <xdr:to>
      <xdr:col>19</xdr:col>
      <xdr:colOff>770467</xdr:colOff>
      <xdr:row>25</xdr:row>
      <xdr:rowOff>59265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3849CCA-EEBB-424E-AE1A-C74611A25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732366</xdr:colOff>
      <xdr:row>27</xdr:row>
      <xdr:rowOff>38101</xdr:rowOff>
    </xdr:from>
    <xdr:to>
      <xdr:col>27</xdr:col>
      <xdr:colOff>732366</xdr:colOff>
      <xdr:row>36</xdr:row>
      <xdr:rowOff>190501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188B2E-3C8E-CD46-BBB1-65BEDF4E9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622300</xdr:colOff>
      <xdr:row>27</xdr:row>
      <xdr:rowOff>55033</xdr:rowOff>
    </xdr:from>
    <xdr:to>
      <xdr:col>21</xdr:col>
      <xdr:colOff>639233</xdr:colOff>
      <xdr:row>36</xdr:row>
      <xdr:rowOff>194733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7448D6-888E-F74D-9D0B-F6829066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328082</xdr:colOff>
      <xdr:row>5</xdr:row>
      <xdr:rowOff>136524</xdr:rowOff>
    </xdr:from>
    <xdr:to>
      <xdr:col>25</xdr:col>
      <xdr:colOff>772582</xdr:colOff>
      <xdr:row>19</xdr:row>
      <xdr:rowOff>64557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56B9F-8294-F94B-A01C-41DC8C77D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5</xdr:row>
      <xdr:rowOff>63500</xdr:rowOff>
    </xdr:from>
    <xdr:to>
      <xdr:col>22</xdr:col>
      <xdr:colOff>381000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177DB-E397-9346-A556-5A5E64A02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101600</xdr:colOff>
      <xdr:row>27</xdr:row>
      <xdr:rowOff>127000</xdr:rowOff>
    </xdr:from>
    <xdr:to>
      <xdr:col>29</xdr:col>
      <xdr:colOff>101600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F61F2-47A8-5E44-9FBE-94600047F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723900</xdr:colOff>
      <xdr:row>27</xdr:row>
      <xdr:rowOff>127000</xdr:rowOff>
    </xdr:from>
    <xdr:to>
      <xdr:col>22</xdr:col>
      <xdr:colOff>723900</xdr:colOff>
      <xdr:row>37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0970C-7D51-E848-B5A7-43E4B0473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412750</xdr:colOff>
      <xdr:row>0</xdr:row>
      <xdr:rowOff>165100</xdr:rowOff>
    </xdr:from>
    <xdr:to>
      <xdr:col>19</xdr:col>
      <xdr:colOff>31750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03171-9507-B54F-8502-B601269C1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787400</xdr:colOff>
      <xdr:row>15</xdr:row>
      <xdr:rowOff>12700</xdr:rowOff>
    </xdr:from>
    <xdr:to>
      <xdr:col>28</xdr:col>
      <xdr:colOff>787400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C13334-5C1A-1543-AFF3-80F7A3A5B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596900</xdr:colOff>
      <xdr:row>15</xdr:row>
      <xdr:rowOff>25400</xdr:rowOff>
    </xdr:from>
    <xdr:to>
      <xdr:col>22</xdr:col>
      <xdr:colOff>596900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85011-D3B8-2C42-BF96-84CD80B75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781050</xdr:colOff>
      <xdr:row>12</xdr:row>
      <xdr:rowOff>57150</xdr:rowOff>
    </xdr:from>
    <xdr:to>
      <xdr:col>7</xdr:col>
      <xdr:colOff>1933575</xdr:colOff>
      <xdr:row>17</xdr:row>
      <xdr:rowOff>0</xdr:rowOff>
    </xdr:to>
    <xdr:pic>
      <xdr:nvPicPr>
        <xdr:cNvPr id="16" name="Picture 1">
          <a:extLst>
            <a:ext uri="{FF2B5EF4-FFF2-40B4-BE49-F238E27FC236}">
              <a16:creationId xmlns:a16="http://schemas.microsoft.com/office/drawing/2014/main" id="{E66AA5F4-1A02-D470-C52D-351191706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3175" y="2524125"/>
          <a:ext cx="3276600" cy="9429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5</xdr:row>
      <xdr:rowOff>88900</xdr:rowOff>
    </xdr:from>
    <xdr:to>
      <xdr:col>22</xdr:col>
      <xdr:colOff>685800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113C3-2E3D-A94A-A2E7-2934E1DE1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27</xdr:row>
      <xdr:rowOff>127000</xdr:rowOff>
    </xdr:from>
    <xdr:to>
      <xdr:col>29</xdr:col>
      <xdr:colOff>241300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56F62-8C84-0047-AC8B-E49934980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27</xdr:row>
      <xdr:rowOff>114300</xdr:rowOff>
    </xdr:from>
    <xdr:to>
      <xdr:col>23</xdr:col>
      <xdr:colOff>0</xdr:colOff>
      <xdr:row>37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22E19-EDEC-344D-91C6-AA51BCCBB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45770F3-0D60-4135-B23D-357E35361406}">
  <we:reference id="WA104379190" version="2.0.0.0" store="en-US" storeType="omex"/>
  <we:alternateReferences>
    <we:reference id="WA104379190" version="2.0.0.0" store="omex" storeType="omex"/>
  </we:alternateReferences>
  <we:properties/>
  <we:bindings>
    <we:binding id="RangeSelect" type="matrix" appref="{6AC46A02-A5C2-436E-AE67-176B05B9F0EE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1:L22"/>
  <sheetViews>
    <sheetView topLeftCell="A11" zoomScale="150" zoomScaleNormal="150" workbookViewId="0">
      <selection activeCell="H16" sqref="H16"/>
    </sheetView>
  </sheetViews>
  <sheetFormatPr defaultColWidth="11" defaultRowHeight="15.6"/>
  <cols>
    <col min="2" max="2" width="13.5" customWidth="1"/>
    <col min="7" max="7" width="17.5" bestFit="1" customWidth="1"/>
    <col min="8" max="8" width="11.5" bestFit="1" customWidth="1"/>
  </cols>
  <sheetData>
    <row r="1" spans="7:12" ht="25.9">
      <c r="H1" s="3" t="s">
        <v>0</v>
      </c>
    </row>
    <row r="3" spans="7:12">
      <c r="I3" s="13" t="s">
        <v>1</v>
      </c>
      <c r="J3" s="13" t="s">
        <v>2</v>
      </c>
      <c r="K3" s="13" t="s">
        <v>3</v>
      </c>
      <c r="L3" s="14" t="s">
        <v>4</v>
      </c>
    </row>
    <row r="4" spans="7:12"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</row>
    <row r="5" spans="7:12">
      <c r="H5" s="1">
        <v>1</v>
      </c>
      <c r="I5" s="11">
        <v>230.1</v>
      </c>
      <c r="J5" s="11">
        <v>37.799999999999997</v>
      </c>
      <c r="K5" s="11">
        <v>69.2</v>
      </c>
      <c r="L5" s="12">
        <v>22.1</v>
      </c>
    </row>
    <row r="6" spans="7:12">
      <c r="H6" s="1">
        <v>2</v>
      </c>
      <c r="I6" s="1">
        <v>44.5</v>
      </c>
      <c r="J6" s="1">
        <v>39.299999999999997</v>
      </c>
      <c r="K6" s="1">
        <v>45.1</v>
      </c>
      <c r="L6" s="1">
        <v>10.4</v>
      </c>
    </row>
    <row r="7" spans="7:12">
      <c r="H7" s="1">
        <v>3</v>
      </c>
      <c r="I7" s="1">
        <v>17.2</v>
      </c>
      <c r="J7" s="1">
        <v>45.9</v>
      </c>
      <c r="K7" s="1">
        <v>69.3</v>
      </c>
      <c r="L7" s="1">
        <v>9.3000000000000007</v>
      </c>
    </row>
    <row r="8" spans="7:12">
      <c r="H8" s="1">
        <v>4</v>
      </c>
      <c r="I8" s="1">
        <v>151.5</v>
      </c>
      <c r="J8" s="1">
        <v>41.3</v>
      </c>
      <c r="K8" s="1">
        <v>58.5</v>
      </c>
      <c r="L8" s="1">
        <v>18.5</v>
      </c>
    </row>
    <row r="9" spans="7:12">
      <c r="H9" s="1">
        <v>5</v>
      </c>
      <c r="I9" s="1">
        <v>180.8</v>
      </c>
      <c r="J9" s="1">
        <v>10.8</v>
      </c>
      <c r="K9" s="1">
        <v>58.4</v>
      </c>
      <c r="L9" s="1">
        <v>12.9</v>
      </c>
    </row>
    <row r="11" spans="7:12" ht="25.9">
      <c r="H11" s="3" t="s">
        <v>10</v>
      </c>
    </row>
    <row r="14" spans="7:12">
      <c r="H14" t="s">
        <v>11</v>
      </c>
    </row>
    <row r="15" spans="7:12">
      <c r="H15" t="s">
        <v>12</v>
      </c>
    </row>
    <row r="16" spans="7:12">
      <c r="G16" s="15" t="s">
        <v>13</v>
      </c>
      <c r="H16" t="s">
        <v>14</v>
      </c>
    </row>
    <row r="17" spans="7:8">
      <c r="G17" s="15" t="s">
        <v>15</v>
      </c>
      <c r="H17" t="s">
        <v>16</v>
      </c>
    </row>
    <row r="18" spans="7:8">
      <c r="H18" t="s">
        <v>17</v>
      </c>
    </row>
    <row r="19" spans="7:8">
      <c r="H19" t="s">
        <v>18</v>
      </c>
    </row>
    <row r="21" spans="7:8">
      <c r="H21" t="s">
        <v>19</v>
      </c>
    </row>
    <row r="22" spans="7:8">
      <c r="H22" t="s">
        <v>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02"/>
  <sheetViews>
    <sheetView workbookViewId="0">
      <selection activeCell="A2" sqref="A2"/>
    </sheetView>
  </sheetViews>
  <sheetFormatPr defaultColWidth="11" defaultRowHeight="15.6"/>
  <sheetData>
    <row r="1" spans="1:11">
      <c r="A1" t="s">
        <v>1</v>
      </c>
      <c r="B1" t="s">
        <v>2</v>
      </c>
      <c r="C1" t="s">
        <v>3</v>
      </c>
      <c r="D1" t="s">
        <v>4</v>
      </c>
    </row>
    <row r="2" spans="1:11" ht="21">
      <c r="A2" t="s">
        <v>6</v>
      </c>
      <c r="B2" t="s">
        <v>7</v>
      </c>
      <c r="C2" t="s">
        <v>8</v>
      </c>
      <c r="D2" t="s">
        <v>9</v>
      </c>
      <c r="F2" s="10" t="s">
        <v>36</v>
      </c>
    </row>
    <row r="3" spans="1:11">
      <c r="A3">
        <v>230.1</v>
      </c>
      <c r="B3">
        <v>37.799999999999997</v>
      </c>
      <c r="C3">
        <v>69.2</v>
      </c>
      <c r="D3">
        <v>22.1</v>
      </c>
      <c r="F3" t="s">
        <v>37</v>
      </c>
    </row>
    <row r="4" spans="1:11" ht="16.149999999999999" thickBot="1">
      <c r="A4">
        <v>44.5</v>
      </c>
      <c r="B4">
        <v>39.299999999999997</v>
      </c>
      <c r="C4">
        <v>45.1</v>
      </c>
      <c r="D4">
        <v>10.4</v>
      </c>
    </row>
    <row r="5" spans="1:11">
      <c r="A5">
        <v>17.2</v>
      </c>
      <c r="B5">
        <v>45.9</v>
      </c>
      <c r="C5">
        <v>69.3</v>
      </c>
      <c r="D5">
        <v>9.3000000000000007</v>
      </c>
      <c r="F5" s="6" t="s">
        <v>38</v>
      </c>
      <c r="G5" s="6"/>
    </row>
    <row r="6" spans="1:11">
      <c r="A6">
        <v>151.5</v>
      </c>
      <c r="B6">
        <v>41.3</v>
      </c>
      <c r="C6">
        <v>58.5</v>
      </c>
      <c r="D6">
        <v>18.5</v>
      </c>
      <c r="F6" t="s">
        <v>68</v>
      </c>
      <c r="G6">
        <v>0.94721203443524304</v>
      </c>
    </row>
    <row r="7" spans="1:11">
      <c r="A7">
        <v>180.8</v>
      </c>
      <c r="B7">
        <v>10.8</v>
      </c>
      <c r="C7">
        <v>58.4</v>
      </c>
      <c r="D7">
        <v>12.9</v>
      </c>
      <c r="F7" t="s">
        <v>40</v>
      </c>
      <c r="G7">
        <v>0.89721063817895208</v>
      </c>
    </row>
    <row r="8" spans="1:11">
      <c r="A8">
        <v>8.6999999999999993</v>
      </c>
      <c r="B8">
        <v>48.9</v>
      </c>
      <c r="C8">
        <v>75</v>
      </c>
      <c r="D8">
        <v>7.2</v>
      </c>
      <c r="F8" t="s">
        <v>41</v>
      </c>
      <c r="G8">
        <v>0.89563733162046666</v>
      </c>
    </row>
    <row r="9" spans="1:11">
      <c r="A9">
        <v>57.5</v>
      </c>
      <c r="B9">
        <v>32.799999999999997</v>
      </c>
      <c r="C9">
        <v>23.5</v>
      </c>
      <c r="D9">
        <v>11.8</v>
      </c>
      <c r="F9" t="s">
        <v>42</v>
      </c>
      <c r="G9">
        <v>1.6855103734147443</v>
      </c>
    </row>
    <row r="10" spans="1:11" ht="16.149999999999999" thickBot="1">
      <c r="A10">
        <v>120.2</v>
      </c>
      <c r="B10">
        <v>19.600000000000001</v>
      </c>
      <c r="C10">
        <v>11.6</v>
      </c>
      <c r="D10">
        <v>13.2</v>
      </c>
      <c r="F10" s="4" t="s">
        <v>43</v>
      </c>
      <c r="G10" s="4">
        <v>200</v>
      </c>
    </row>
    <row r="11" spans="1:11">
      <c r="A11">
        <v>8.6</v>
      </c>
      <c r="B11">
        <v>2.1</v>
      </c>
      <c r="C11">
        <v>1</v>
      </c>
      <c r="D11">
        <v>4.8</v>
      </c>
    </row>
    <row r="12" spans="1:11" ht="16.149999999999999" thickBot="1">
      <c r="A12">
        <v>199.8</v>
      </c>
      <c r="B12">
        <v>2.6</v>
      </c>
      <c r="C12">
        <v>21.2</v>
      </c>
      <c r="D12">
        <v>10.6</v>
      </c>
      <c r="F12" t="s">
        <v>44</v>
      </c>
    </row>
    <row r="13" spans="1:11">
      <c r="A13">
        <v>66.099999999999994</v>
      </c>
      <c r="B13">
        <v>5.8</v>
      </c>
      <c r="C13">
        <v>24.2</v>
      </c>
      <c r="D13">
        <v>8.6</v>
      </c>
      <c r="F13" s="5"/>
      <c r="G13" s="5" t="s">
        <v>45</v>
      </c>
      <c r="H13" s="5" t="s">
        <v>46</v>
      </c>
      <c r="I13" s="5" t="s">
        <v>47</v>
      </c>
      <c r="J13" s="5" t="s">
        <v>48</v>
      </c>
      <c r="K13" s="5" t="s">
        <v>49</v>
      </c>
    </row>
    <row r="14" spans="1:11">
      <c r="A14">
        <v>214.7</v>
      </c>
      <c r="B14">
        <v>24</v>
      </c>
      <c r="C14">
        <v>4</v>
      </c>
      <c r="D14">
        <v>17.399999999999999</v>
      </c>
      <c r="F14" t="s">
        <v>50</v>
      </c>
      <c r="G14">
        <v>3</v>
      </c>
      <c r="H14">
        <v>4860.3234870978104</v>
      </c>
      <c r="I14">
        <v>1620.1078290326034</v>
      </c>
      <c r="J14">
        <v>570.27070365909378</v>
      </c>
      <c r="K14">
        <v>1.5752272560925405E-96</v>
      </c>
    </row>
    <row r="15" spans="1:11">
      <c r="A15">
        <v>23.8</v>
      </c>
      <c r="B15">
        <v>35.1</v>
      </c>
      <c r="C15">
        <v>65.900000000000006</v>
      </c>
      <c r="D15">
        <v>9.1999999999999993</v>
      </c>
      <c r="F15" t="s">
        <v>51</v>
      </c>
      <c r="G15">
        <v>196</v>
      </c>
      <c r="H15">
        <v>556.82526290218732</v>
      </c>
      <c r="I15">
        <v>2.8409452188887108</v>
      </c>
    </row>
    <row r="16" spans="1:11" ht="16.149999999999999" thickBot="1">
      <c r="A16">
        <v>97.5</v>
      </c>
      <c r="B16">
        <v>7.6</v>
      </c>
      <c r="C16">
        <v>7.2</v>
      </c>
      <c r="D16">
        <v>9.6999999999999993</v>
      </c>
      <c r="F16" s="4" t="s">
        <v>52</v>
      </c>
      <c r="G16" s="4">
        <v>199</v>
      </c>
      <c r="H16" s="4">
        <v>5417.1487499999976</v>
      </c>
      <c r="I16" s="4"/>
      <c r="J16" s="4"/>
      <c r="K16" s="4"/>
    </row>
    <row r="17" spans="1:14" ht="16.149999999999999" thickBot="1">
      <c r="A17">
        <v>204.1</v>
      </c>
      <c r="B17">
        <v>32.9</v>
      </c>
      <c r="C17">
        <v>46</v>
      </c>
      <c r="D17">
        <v>19</v>
      </c>
    </row>
    <row r="18" spans="1:14">
      <c r="A18">
        <v>195.4</v>
      </c>
      <c r="B18">
        <v>47.7</v>
      </c>
      <c r="C18">
        <v>52.9</v>
      </c>
      <c r="D18">
        <v>22.4</v>
      </c>
      <c r="F18" s="5"/>
      <c r="G18" s="5" t="s">
        <v>53</v>
      </c>
      <c r="H18" s="5" t="s">
        <v>42</v>
      </c>
      <c r="I18" s="5" t="s">
        <v>54</v>
      </c>
      <c r="J18" s="5" t="s">
        <v>55</v>
      </c>
      <c r="K18" s="5" t="s">
        <v>56</v>
      </c>
      <c r="L18" s="5" t="s">
        <v>57</v>
      </c>
      <c r="M18" s="5" t="s">
        <v>58</v>
      </c>
      <c r="N18" s="5" t="s">
        <v>59</v>
      </c>
    </row>
    <row r="19" spans="1:14">
      <c r="A19">
        <v>67.8</v>
      </c>
      <c r="B19">
        <v>36.6</v>
      </c>
      <c r="C19">
        <v>114</v>
      </c>
      <c r="D19">
        <v>12.5</v>
      </c>
      <c r="F19" t="s">
        <v>60</v>
      </c>
      <c r="G19">
        <v>2.9388893694594174</v>
      </c>
      <c r="H19">
        <v>0.3119082363217911</v>
      </c>
      <c r="I19">
        <v>9.4222884400763594</v>
      </c>
      <c r="J19">
        <v>1.2672945051313229E-17</v>
      </c>
      <c r="K19">
        <v>2.3237622792333079</v>
      </c>
      <c r="L19">
        <v>3.5540164596855268</v>
      </c>
      <c r="M19">
        <v>2.3237622792333079</v>
      </c>
      <c r="N19">
        <v>3.5540164596855268</v>
      </c>
    </row>
    <row r="20" spans="1:14">
      <c r="A20">
        <v>281.39999999999998</v>
      </c>
      <c r="B20">
        <v>39.6</v>
      </c>
      <c r="C20">
        <v>55.8</v>
      </c>
      <c r="D20">
        <v>24.4</v>
      </c>
      <c r="F20" t="s">
        <v>6</v>
      </c>
      <c r="G20">
        <v>4.576464545539756E-2</v>
      </c>
      <c r="H20">
        <v>1.3948968069749748E-3</v>
      </c>
      <c r="I20">
        <v>32.808624427669656</v>
      </c>
      <c r="J20">
        <v>1.5099599548145318E-81</v>
      </c>
      <c r="K20">
        <v>4.301371196239745E-2</v>
      </c>
      <c r="L20">
        <v>4.851557894839767E-2</v>
      </c>
      <c r="M20">
        <v>4.301371196239745E-2</v>
      </c>
      <c r="N20">
        <v>4.851557894839767E-2</v>
      </c>
    </row>
    <row r="21" spans="1:14">
      <c r="A21">
        <v>69.2</v>
      </c>
      <c r="B21">
        <v>20.5</v>
      </c>
      <c r="C21">
        <v>18.3</v>
      </c>
      <c r="D21">
        <v>11.3</v>
      </c>
      <c r="F21" t="s">
        <v>7</v>
      </c>
      <c r="G21">
        <v>0.18853001691820431</v>
      </c>
      <c r="H21">
        <v>8.6112339673019428E-3</v>
      </c>
      <c r="I21">
        <v>21.893496058065441</v>
      </c>
      <c r="J21">
        <v>1.5053389205757539E-54</v>
      </c>
      <c r="K21">
        <v>0.1715474474419118</v>
      </c>
      <c r="L21">
        <v>0.20551258639449682</v>
      </c>
      <c r="M21">
        <v>0.1715474474419118</v>
      </c>
      <c r="N21">
        <v>0.20551258639449682</v>
      </c>
    </row>
    <row r="22" spans="1:14" ht="16.149999999999999" thickBot="1">
      <c r="A22">
        <v>147.30000000000001</v>
      </c>
      <c r="B22">
        <v>23.9</v>
      </c>
      <c r="C22">
        <v>19.100000000000001</v>
      </c>
      <c r="D22">
        <v>14.6</v>
      </c>
      <c r="F22" s="4" t="s">
        <v>8</v>
      </c>
      <c r="G22" s="4">
        <v>-1.037493042476263E-3</v>
      </c>
      <c r="H22" s="4">
        <v>5.8710096470863671E-3</v>
      </c>
      <c r="I22" s="4">
        <v>-0.17671458656027664</v>
      </c>
      <c r="J22" s="4">
        <v>0.85991505008057501</v>
      </c>
      <c r="K22" s="4">
        <v>-1.2615953180270797E-2</v>
      </c>
      <c r="L22" s="4">
        <v>1.0540967095318272E-2</v>
      </c>
      <c r="M22" s="4">
        <v>-1.2615953180270797E-2</v>
      </c>
      <c r="N22" s="4">
        <v>1.0540967095318272E-2</v>
      </c>
    </row>
    <row r="23" spans="1:14">
      <c r="A23">
        <v>218.4</v>
      </c>
      <c r="B23">
        <v>27.7</v>
      </c>
      <c r="C23">
        <v>53.4</v>
      </c>
      <c r="D23">
        <v>18</v>
      </c>
    </row>
    <row r="24" spans="1:14">
      <c r="A24">
        <v>237.4</v>
      </c>
      <c r="B24">
        <v>5.0999999999999996</v>
      </c>
      <c r="C24">
        <v>23.5</v>
      </c>
      <c r="D24">
        <v>12.5</v>
      </c>
    </row>
    <row r="25" spans="1:14">
      <c r="A25">
        <v>13.2</v>
      </c>
      <c r="B25">
        <v>15.9</v>
      </c>
      <c r="C25">
        <v>49.6</v>
      </c>
      <c r="D25">
        <v>5.6</v>
      </c>
      <c r="I25" s="17">
        <v>0.95</v>
      </c>
      <c r="J25">
        <v>0.05</v>
      </c>
    </row>
    <row r="26" spans="1:14">
      <c r="A26">
        <v>228.3</v>
      </c>
      <c r="B26">
        <v>16.899999999999999</v>
      </c>
      <c r="C26">
        <v>26.2</v>
      </c>
      <c r="D26">
        <v>15.5</v>
      </c>
      <c r="I26" s="17">
        <v>0.9</v>
      </c>
      <c r="J26">
        <v>0.1</v>
      </c>
    </row>
    <row r="27" spans="1:14">
      <c r="A27">
        <v>62.3</v>
      </c>
      <c r="B27">
        <v>12.6</v>
      </c>
      <c r="C27">
        <v>18.3</v>
      </c>
      <c r="D27">
        <v>9.6999999999999993</v>
      </c>
      <c r="I27" s="17">
        <v>0.99</v>
      </c>
      <c r="J27">
        <v>0.01</v>
      </c>
    </row>
    <row r="28" spans="1:14">
      <c r="A28">
        <v>262.89999999999998</v>
      </c>
      <c r="B28">
        <v>3.5</v>
      </c>
      <c r="C28">
        <v>19.5</v>
      </c>
      <c r="D28">
        <v>12</v>
      </c>
    </row>
    <row r="29" spans="1:14">
      <c r="A29">
        <v>142.9</v>
      </c>
      <c r="B29">
        <v>29.3</v>
      </c>
      <c r="C29">
        <v>12.6</v>
      </c>
      <c r="D29">
        <v>15</v>
      </c>
    </row>
    <row r="30" spans="1:14">
      <c r="A30">
        <v>240.1</v>
      </c>
      <c r="B30">
        <v>16.7</v>
      </c>
      <c r="C30">
        <v>22.9</v>
      </c>
      <c r="D30">
        <v>15.9</v>
      </c>
    </row>
    <row r="31" spans="1:14">
      <c r="A31">
        <v>248.8</v>
      </c>
      <c r="B31">
        <v>27.1</v>
      </c>
      <c r="C31">
        <v>22.9</v>
      </c>
      <c r="D31">
        <v>18.899999999999999</v>
      </c>
    </row>
    <row r="32" spans="1:14">
      <c r="A32">
        <v>70.599999999999994</v>
      </c>
      <c r="B32">
        <v>16</v>
      </c>
      <c r="C32">
        <v>40.799999999999997</v>
      </c>
      <c r="D32">
        <v>10.5</v>
      </c>
    </row>
    <row r="33" spans="1:4">
      <c r="A33">
        <v>292.89999999999998</v>
      </c>
      <c r="B33">
        <v>28.3</v>
      </c>
      <c r="C33">
        <v>43.2</v>
      </c>
      <c r="D33">
        <v>21.4</v>
      </c>
    </row>
    <row r="34" spans="1:4">
      <c r="A34">
        <v>112.9</v>
      </c>
      <c r="B34">
        <v>17.399999999999999</v>
      </c>
      <c r="C34">
        <v>38.6</v>
      </c>
      <c r="D34">
        <v>11.9</v>
      </c>
    </row>
    <row r="35" spans="1:4">
      <c r="A35">
        <v>97.2</v>
      </c>
      <c r="B35">
        <v>1.5</v>
      </c>
      <c r="C35">
        <v>30</v>
      </c>
      <c r="D35">
        <v>9.6</v>
      </c>
    </row>
    <row r="36" spans="1:4">
      <c r="A36">
        <v>265.60000000000002</v>
      </c>
      <c r="B36">
        <v>20</v>
      </c>
      <c r="C36">
        <v>0.3</v>
      </c>
      <c r="D36">
        <v>17.399999999999999</v>
      </c>
    </row>
    <row r="37" spans="1:4">
      <c r="A37">
        <v>95.7</v>
      </c>
      <c r="B37">
        <v>1.4</v>
      </c>
      <c r="C37">
        <v>7.4</v>
      </c>
      <c r="D37">
        <v>9.5</v>
      </c>
    </row>
    <row r="38" spans="1:4">
      <c r="A38">
        <v>290.7</v>
      </c>
      <c r="B38">
        <v>4.0999999999999996</v>
      </c>
      <c r="C38">
        <v>8.5</v>
      </c>
      <c r="D38">
        <v>12.8</v>
      </c>
    </row>
    <row r="39" spans="1:4">
      <c r="A39">
        <v>266.89999999999998</v>
      </c>
      <c r="B39">
        <v>43.8</v>
      </c>
      <c r="C39">
        <v>5</v>
      </c>
      <c r="D39">
        <v>25.4</v>
      </c>
    </row>
    <row r="40" spans="1:4">
      <c r="A40">
        <v>74.7</v>
      </c>
      <c r="B40">
        <v>49.4</v>
      </c>
      <c r="C40">
        <v>45.7</v>
      </c>
      <c r="D40">
        <v>14.7</v>
      </c>
    </row>
    <row r="41" spans="1:4">
      <c r="A41">
        <v>43.1</v>
      </c>
      <c r="B41">
        <v>26.7</v>
      </c>
      <c r="C41">
        <v>35.1</v>
      </c>
      <c r="D41">
        <v>10.1</v>
      </c>
    </row>
    <row r="42" spans="1:4">
      <c r="A42">
        <v>228</v>
      </c>
      <c r="B42">
        <v>37.700000000000003</v>
      </c>
      <c r="C42">
        <v>32</v>
      </c>
      <c r="D42">
        <v>21.5</v>
      </c>
    </row>
    <row r="43" spans="1:4">
      <c r="A43">
        <v>202.5</v>
      </c>
      <c r="B43">
        <v>22.3</v>
      </c>
      <c r="C43">
        <v>31.6</v>
      </c>
      <c r="D43">
        <v>16.600000000000001</v>
      </c>
    </row>
    <row r="44" spans="1:4">
      <c r="A44">
        <v>177</v>
      </c>
      <c r="B44">
        <v>33.4</v>
      </c>
      <c r="C44">
        <v>38.700000000000003</v>
      </c>
      <c r="D44">
        <v>17.100000000000001</v>
      </c>
    </row>
    <row r="45" spans="1:4">
      <c r="A45">
        <v>293.60000000000002</v>
      </c>
      <c r="B45">
        <v>27.7</v>
      </c>
      <c r="C45">
        <v>1.8</v>
      </c>
      <c r="D45">
        <v>20.7</v>
      </c>
    </row>
    <row r="46" spans="1:4">
      <c r="A46">
        <v>206.9</v>
      </c>
      <c r="B46">
        <v>8.4</v>
      </c>
      <c r="C46">
        <v>26.4</v>
      </c>
      <c r="D46">
        <v>12.9</v>
      </c>
    </row>
    <row r="47" spans="1:4">
      <c r="A47">
        <v>25.1</v>
      </c>
      <c r="B47">
        <v>25.7</v>
      </c>
      <c r="C47">
        <v>43.3</v>
      </c>
      <c r="D47">
        <v>8.5</v>
      </c>
    </row>
    <row r="48" spans="1:4">
      <c r="A48">
        <v>175.1</v>
      </c>
      <c r="B48">
        <v>22.5</v>
      </c>
      <c r="C48">
        <v>31.5</v>
      </c>
      <c r="D48">
        <v>14.9</v>
      </c>
    </row>
    <row r="49" spans="1:4">
      <c r="A49">
        <v>89.7</v>
      </c>
      <c r="B49">
        <v>9.9</v>
      </c>
      <c r="C49">
        <v>35.700000000000003</v>
      </c>
      <c r="D49">
        <v>10.6</v>
      </c>
    </row>
    <row r="50" spans="1:4">
      <c r="A50">
        <v>239.9</v>
      </c>
      <c r="B50">
        <v>41.5</v>
      </c>
      <c r="C50">
        <v>18.5</v>
      </c>
      <c r="D50">
        <v>23.2</v>
      </c>
    </row>
    <row r="51" spans="1:4">
      <c r="A51">
        <v>227.2</v>
      </c>
      <c r="B51">
        <v>15.8</v>
      </c>
      <c r="C51">
        <v>49.9</v>
      </c>
      <c r="D51">
        <v>14.8</v>
      </c>
    </row>
    <row r="52" spans="1:4">
      <c r="A52">
        <v>66.900000000000006</v>
      </c>
      <c r="B52">
        <v>11.7</v>
      </c>
      <c r="C52">
        <v>36.799999999999997</v>
      </c>
      <c r="D52">
        <v>9.6999999999999993</v>
      </c>
    </row>
    <row r="53" spans="1:4">
      <c r="A53">
        <v>199.8</v>
      </c>
      <c r="B53">
        <v>3.1</v>
      </c>
      <c r="C53">
        <v>34.6</v>
      </c>
      <c r="D53">
        <v>11.4</v>
      </c>
    </row>
    <row r="54" spans="1:4">
      <c r="A54">
        <v>100.4</v>
      </c>
      <c r="B54">
        <v>9.6</v>
      </c>
      <c r="C54">
        <v>3.6</v>
      </c>
      <c r="D54">
        <v>10.7</v>
      </c>
    </row>
    <row r="55" spans="1:4">
      <c r="A55">
        <v>216.4</v>
      </c>
      <c r="B55">
        <v>41.7</v>
      </c>
      <c r="C55">
        <v>39.6</v>
      </c>
      <c r="D55">
        <v>22.6</v>
      </c>
    </row>
    <row r="56" spans="1:4">
      <c r="A56">
        <v>182.6</v>
      </c>
      <c r="B56">
        <v>46.2</v>
      </c>
      <c r="C56">
        <v>58.7</v>
      </c>
      <c r="D56">
        <v>21.2</v>
      </c>
    </row>
    <row r="57" spans="1:4">
      <c r="A57">
        <v>262.7</v>
      </c>
      <c r="B57">
        <v>28.8</v>
      </c>
      <c r="C57">
        <v>15.9</v>
      </c>
      <c r="D57">
        <v>20.2</v>
      </c>
    </row>
    <row r="58" spans="1:4">
      <c r="A58">
        <v>198.9</v>
      </c>
      <c r="B58">
        <v>49.4</v>
      </c>
      <c r="C58">
        <v>60</v>
      </c>
      <c r="D58">
        <v>23.7</v>
      </c>
    </row>
    <row r="59" spans="1:4">
      <c r="A59">
        <v>7.3</v>
      </c>
      <c r="B59">
        <v>28.1</v>
      </c>
      <c r="C59">
        <v>41.4</v>
      </c>
      <c r="D59">
        <v>5.5</v>
      </c>
    </row>
    <row r="60" spans="1:4">
      <c r="A60">
        <v>136.19999999999999</v>
      </c>
      <c r="B60">
        <v>19.2</v>
      </c>
      <c r="C60">
        <v>16.600000000000001</v>
      </c>
      <c r="D60">
        <v>13.2</v>
      </c>
    </row>
    <row r="61" spans="1:4">
      <c r="A61">
        <v>210.8</v>
      </c>
      <c r="B61">
        <v>49.6</v>
      </c>
      <c r="C61">
        <v>37.700000000000003</v>
      </c>
      <c r="D61">
        <v>23.8</v>
      </c>
    </row>
    <row r="62" spans="1:4">
      <c r="A62">
        <v>210.7</v>
      </c>
      <c r="B62">
        <v>29.5</v>
      </c>
      <c r="C62">
        <v>9.3000000000000007</v>
      </c>
      <c r="D62">
        <v>18.399999999999999</v>
      </c>
    </row>
    <row r="63" spans="1:4">
      <c r="A63">
        <v>53.5</v>
      </c>
      <c r="B63">
        <v>2</v>
      </c>
      <c r="C63">
        <v>21.4</v>
      </c>
      <c r="D63">
        <v>8.1</v>
      </c>
    </row>
    <row r="64" spans="1:4">
      <c r="A64">
        <v>261.3</v>
      </c>
      <c r="B64">
        <v>42.7</v>
      </c>
      <c r="C64">
        <v>54.7</v>
      </c>
      <c r="D64">
        <v>24.2</v>
      </c>
    </row>
    <row r="65" spans="1:4">
      <c r="A65">
        <v>239.3</v>
      </c>
      <c r="B65">
        <v>15.5</v>
      </c>
      <c r="C65">
        <v>27.3</v>
      </c>
      <c r="D65">
        <v>15.7</v>
      </c>
    </row>
    <row r="66" spans="1:4">
      <c r="A66">
        <v>102.7</v>
      </c>
      <c r="B66">
        <v>29.6</v>
      </c>
      <c r="C66">
        <v>8.4</v>
      </c>
      <c r="D66">
        <v>14</v>
      </c>
    </row>
    <row r="67" spans="1:4">
      <c r="A67">
        <v>131.1</v>
      </c>
      <c r="B67">
        <v>42.8</v>
      </c>
      <c r="C67">
        <v>28.9</v>
      </c>
      <c r="D67">
        <v>18</v>
      </c>
    </row>
    <row r="68" spans="1:4">
      <c r="A68">
        <v>69</v>
      </c>
      <c r="B68">
        <v>9.3000000000000007</v>
      </c>
      <c r="C68">
        <v>0.9</v>
      </c>
      <c r="D68">
        <v>9.3000000000000007</v>
      </c>
    </row>
    <row r="69" spans="1:4">
      <c r="A69">
        <v>31.5</v>
      </c>
      <c r="B69">
        <v>24.6</v>
      </c>
      <c r="C69">
        <v>2.2000000000000002</v>
      </c>
      <c r="D69">
        <v>9.5</v>
      </c>
    </row>
    <row r="70" spans="1:4">
      <c r="A70">
        <v>139.30000000000001</v>
      </c>
      <c r="B70">
        <v>14.5</v>
      </c>
      <c r="C70">
        <v>10.199999999999999</v>
      </c>
      <c r="D70">
        <v>13.4</v>
      </c>
    </row>
    <row r="71" spans="1:4">
      <c r="A71">
        <v>237.4</v>
      </c>
      <c r="B71">
        <v>27.5</v>
      </c>
      <c r="C71">
        <v>11</v>
      </c>
      <c r="D71">
        <v>18.899999999999999</v>
      </c>
    </row>
    <row r="72" spans="1:4">
      <c r="A72">
        <v>216.8</v>
      </c>
      <c r="B72">
        <v>43.9</v>
      </c>
      <c r="C72">
        <v>27.2</v>
      </c>
      <c r="D72">
        <v>22.3</v>
      </c>
    </row>
    <row r="73" spans="1:4">
      <c r="A73">
        <v>199.1</v>
      </c>
      <c r="B73">
        <v>30.6</v>
      </c>
      <c r="C73">
        <v>38.700000000000003</v>
      </c>
      <c r="D73">
        <v>18.3</v>
      </c>
    </row>
    <row r="74" spans="1:4">
      <c r="A74">
        <v>109.8</v>
      </c>
      <c r="B74">
        <v>14.3</v>
      </c>
      <c r="C74">
        <v>31.7</v>
      </c>
      <c r="D74">
        <v>12.4</v>
      </c>
    </row>
    <row r="75" spans="1:4">
      <c r="A75">
        <v>26.8</v>
      </c>
      <c r="B75">
        <v>33</v>
      </c>
      <c r="C75">
        <v>19.3</v>
      </c>
      <c r="D75">
        <v>8.8000000000000007</v>
      </c>
    </row>
    <row r="76" spans="1:4">
      <c r="A76">
        <v>129.4</v>
      </c>
      <c r="B76">
        <v>5.7</v>
      </c>
      <c r="C76">
        <v>31.3</v>
      </c>
      <c r="D76">
        <v>11</v>
      </c>
    </row>
    <row r="77" spans="1:4">
      <c r="A77">
        <v>213.4</v>
      </c>
      <c r="B77">
        <v>24.6</v>
      </c>
      <c r="C77">
        <v>13.1</v>
      </c>
      <c r="D77">
        <v>17</v>
      </c>
    </row>
    <row r="78" spans="1:4">
      <c r="A78">
        <v>16.899999999999999</v>
      </c>
      <c r="B78">
        <v>43.7</v>
      </c>
      <c r="C78">
        <v>89.4</v>
      </c>
      <c r="D78">
        <v>8.6999999999999993</v>
      </c>
    </row>
    <row r="79" spans="1:4">
      <c r="A79">
        <v>27.5</v>
      </c>
      <c r="B79">
        <v>1.6</v>
      </c>
      <c r="C79">
        <v>20.7</v>
      </c>
      <c r="D79">
        <v>6.9</v>
      </c>
    </row>
    <row r="80" spans="1:4">
      <c r="A80">
        <v>120.5</v>
      </c>
      <c r="B80">
        <v>28.5</v>
      </c>
      <c r="C80">
        <v>14.2</v>
      </c>
      <c r="D80">
        <v>14.2</v>
      </c>
    </row>
    <row r="81" spans="1:4">
      <c r="A81">
        <v>5.4</v>
      </c>
      <c r="B81">
        <v>29.9</v>
      </c>
      <c r="C81">
        <v>9.4</v>
      </c>
      <c r="D81">
        <v>5.3</v>
      </c>
    </row>
    <row r="82" spans="1:4">
      <c r="A82">
        <v>116</v>
      </c>
      <c r="B82">
        <v>7.7</v>
      </c>
      <c r="C82">
        <v>23.1</v>
      </c>
      <c r="D82">
        <v>11</v>
      </c>
    </row>
    <row r="83" spans="1:4">
      <c r="A83">
        <v>76.400000000000006</v>
      </c>
      <c r="B83">
        <v>26.7</v>
      </c>
      <c r="C83">
        <v>22.3</v>
      </c>
      <c r="D83">
        <v>11.8</v>
      </c>
    </row>
    <row r="84" spans="1:4">
      <c r="A84">
        <v>239.8</v>
      </c>
      <c r="B84">
        <v>4.0999999999999996</v>
      </c>
      <c r="C84">
        <v>36.9</v>
      </c>
      <c r="D84">
        <v>12.3</v>
      </c>
    </row>
    <row r="85" spans="1:4">
      <c r="A85">
        <v>75.3</v>
      </c>
      <c r="B85">
        <v>20.3</v>
      </c>
      <c r="C85">
        <v>32.5</v>
      </c>
      <c r="D85">
        <v>11.3</v>
      </c>
    </row>
    <row r="86" spans="1:4">
      <c r="A86">
        <v>68.400000000000006</v>
      </c>
      <c r="B86">
        <v>44.5</v>
      </c>
      <c r="C86">
        <v>35.6</v>
      </c>
      <c r="D86">
        <v>13.6</v>
      </c>
    </row>
    <row r="87" spans="1:4">
      <c r="A87">
        <v>213.5</v>
      </c>
      <c r="B87">
        <v>43</v>
      </c>
      <c r="C87">
        <v>33.799999999999997</v>
      </c>
      <c r="D87">
        <v>21.7</v>
      </c>
    </row>
    <row r="88" spans="1:4">
      <c r="A88">
        <v>193.2</v>
      </c>
      <c r="B88">
        <v>18.399999999999999</v>
      </c>
      <c r="C88">
        <v>65.7</v>
      </c>
      <c r="D88">
        <v>15.2</v>
      </c>
    </row>
    <row r="89" spans="1:4">
      <c r="A89">
        <v>76.3</v>
      </c>
      <c r="B89">
        <v>27.5</v>
      </c>
      <c r="C89">
        <v>16</v>
      </c>
      <c r="D89">
        <v>12</v>
      </c>
    </row>
    <row r="90" spans="1:4">
      <c r="A90">
        <v>110.7</v>
      </c>
      <c r="B90">
        <v>40.6</v>
      </c>
      <c r="C90">
        <v>63.2</v>
      </c>
      <c r="D90">
        <v>16</v>
      </c>
    </row>
    <row r="91" spans="1:4">
      <c r="A91">
        <v>88.3</v>
      </c>
      <c r="B91">
        <v>25.5</v>
      </c>
      <c r="C91">
        <v>73.400000000000006</v>
      </c>
      <c r="D91">
        <v>12.9</v>
      </c>
    </row>
    <row r="92" spans="1:4">
      <c r="A92">
        <v>109.8</v>
      </c>
      <c r="B92">
        <v>47.8</v>
      </c>
      <c r="C92">
        <v>51.4</v>
      </c>
      <c r="D92">
        <v>16.7</v>
      </c>
    </row>
    <row r="93" spans="1:4">
      <c r="A93">
        <v>134.30000000000001</v>
      </c>
      <c r="B93">
        <v>4.9000000000000004</v>
      </c>
      <c r="C93">
        <v>9.3000000000000007</v>
      </c>
      <c r="D93">
        <v>11.2</v>
      </c>
    </row>
    <row r="94" spans="1:4">
      <c r="A94">
        <v>28.6</v>
      </c>
      <c r="B94">
        <v>1.5</v>
      </c>
      <c r="C94">
        <v>33</v>
      </c>
      <c r="D94">
        <v>7.3</v>
      </c>
    </row>
    <row r="95" spans="1:4">
      <c r="A95">
        <v>217.7</v>
      </c>
      <c r="B95">
        <v>33.5</v>
      </c>
      <c r="C95">
        <v>59</v>
      </c>
      <c r="D95">
        <v>19.399999999999999</v>
      </c>
    </row>
    <row r="96" spans="1:4">
      <c r="A96">
        <v>250.9</v>
      </c>
      <c r="B96">
        <v>36.5</v>
      </c>
      <c r="C96">
        <v>72.3</v>
      </c>
      <c r="D96">
        <v>22.2</v>
      </c>
    </row>
    <row r="97" spans="1:4">
      <c r="A97">
        <v>107.4</v>
      </c>
      <c r="B97">
        <v>14</v>
      </c>
      <c r="C97">
        <v>10.9</v>
      </c>
      <c r="D97">
        <v>11.5</v>
      </c>
    </row>
    <row r="98" spans="1:4">
      <c r="A98">
        <v>163.30000000000001</v>
      </c>
      <c r="B98">
        <v>31.6</v>
      </c>
      <c r="C98">
        <v>52.9</v>
      </c>
      <c r="D98">
        <v>16.899999999999999</v>
      </c>
    </row>
    <row r="99" spans="1:4">
      <c r="A99">
        <v>197.6</v>
      </c>
      <c r="B99">
        <v>3.5</v>
      </c>
      <c r="C99">
        <v>5.9</v>
      </c>
      <c r="D99">
        <v>11.7</v>
      </c>
    </row>
    <row r="100" spans="1:4">
      <c r="A100">
        <v>184.9</v>
      </c>
      <c r="B100">
        <v>21</v>
      </c>
      <c r="C100">
        <v>22</v>
      </c>
      <c r="D100">
        <v>15.5</v>
      </c>
    </row>
    <row r="101" spans="1:4">
      <c r="A101">
        <v>289.7</v>
      </c>
      <c r="B101">
        <v>42.3</v>
      </c>
      <c r="C101">
        <v>51.2</v>
      </c>
      <c r="D101">
        <v>25.4</v>
      </c>
    </row>
    <row r="102" spans="1:4">
      <c r="A102">
        <v>135.19999999999999</v>
      </c>
      <c r="B102">
        <v>41.7</v>
      </c>
      <c r="C102">
        <v>45.9</v>
      </c>
      <c r="D102">
        <v>17.2</v>
      </c>
    </row>
    <row r="103" spans="1:4">
      <c r="A103">
        <v>222.4</v>
      </c>
      <c r="B103">
        <v>4.3</v>
      </c>
      <c r="C103">
        <v>49.8</v>
      </c>
      <c r="D103">
        <v>11.7</v>
      </c>
    </row>
    <row r="104" spans="1:4">
      <c r="A104">
        <v>296.39999999999998</v>
      </c>
      <c r="B104">
        <v>36.299999999999997</v>
      </c>
      <c r="C104">
        <v>100.9</v>
      </c>
      <c r="D104">
        <v>23.8</v>
      </c>
    </row>
    <row r="105" spans="1:4">
      <c r="A105">
        <v>280.2</v>
      </c>
      <c r="B105">
        <v>10.1</v>
      </c>
      <c r="C105">
        <v>21.4</v>
      </c>
      <c r="D105">
        <v>14.8</v>
      </c>
    </row>
    <row r="106" spans="1:4">
      <c r="A106">
        <v>187.9</v>
      </c>
      <c r="B106">
        <v>17.2</v>
      </c>
      <c r="C106">
        <v>17.899999999999999</v>
      </c>
      <c r="D106">
        <v>14.7</v>
      </c>
    </row>
    <row r="107" spans="1:4">
      <c r="A107">
        <v>238.2</v>
      </c>
      <c r="B107">
        <v>34.299999999999997</v>
      </c>
      <c r="C107">
        <v>5.3</v>
      </c>
      <c r="D107">
        <v>20.7</v>
      </c>
    </row>
    <row r="108" spans="1:4">
      <c r="A108">
        <v>137.9</v>
      </c>
      <c r="B108">
        <v>46.4</v>
      </c>
      <c r="C108">
        <v>59</v>
      </c>
      <c r="D108">
        <v>19.2</v>
      </c>
    </row>
    <row r="109" spans="1:4">
      <c r="A109">
        <v>25</v>
      </c>
      <c r="B109">
        <v>11</v>
      </c>
      <c r="C109">
        <v>29.7</v>
      </c>
      <c r="D109">
        <v>7.2</v>
      </c>
    </row>
    <row r="110" spans="1:4">
      <c r="A110">
        <v>90.4</v>
      </c>
      <c r="B110">
        <v>0.3</v>
      </c>
      <c r="C110">
        <v>23.2</v>
      </c>
      <c r="D110">
        <v>8.6999999999999993</v>
      </c>
    </row>
    <row r="111" spans="1:4">
      <c r="A111">
        <v>13.1</v>
      </c>
      <c r="B111">
        <v>0.4</v>
      </c>
      <c r="C111">
        <v>25.6</v>
      </c>
      <c r="D111">
        <v>5.3</v>
      </c>
    </row>
    <row r="112" spans="1:4">
      <c r="A112">
        <v>255.4</v>
      </c>
      <c r="B112">
        <v>26.9</v>
      </c>
      <c r="C112">
        <v>5.5</v>
      </c>
      <c r="D112">
        <v>19.8</v>
      </c>
    </row>
    <row r="113" spans="1:4">
      <c r="A113">
        <v>225.8</v>
      </c>
      <c r="B113">
        <v>8.1999999999999993</v>
      </c>
      <c r="C113">
        <v>56.5</v>
      </c>
      <c r="D113">
        <v>13.4</v>
      </c>
    </row>
    <row r="114" spans="1:4">
      <c r="A114">
        <v>241.7</v>
      </c>
      <c r="B114">
        <v>38</v>
      </c>
      <c r="C114">
        <v>23.2</v>
      </c>
      <c r="D114">
        <v>21.8</v>
      </c>
    </row>
    <row r="115" spans="1:4">
      <c r="A115">
        <v>175.7</v>
      </c>
      <c r="B115">
        <v>15.4</v>
      </c>
      <c r="C115">
        <v>2.4</v>
      </c>
      <c r="D115">
        <v>14.1</v>
      </c>
    </row>
    <row r="116" spans="1:4">
      <c r="A116">
        <v>209.6</v>
      </c>
      <c r="B116">
        <v>20.6</v>
      </c>
      <c r="C116">
        <v>10.7</v>
      </c>
      <c r="D116">
        <v>15.9</v>
      </c>
    </row>
    <row r="117" spans="1:4">
      <c r="A117">
        <v>78.2</v>
      </c>
      <c r="B117">
        <v>46.8</v>
      </c>
      <c r="C117">
        <v>34.5</v>
      </c>
      <c r="D117">
        <v>14.6</v>
      </c>
    </row>
    <row r="118" spans="1:4">
      <c r="A118">
        <v>75.099999999999994</v>
      </c>
      <c r="B118">
        <v>35</v>
      </c>
      <c r="C118">
        <v>52.7</v>
      </c>
      <c r="D118">
        <v>12.6</v>
      </c>
    </row>
    <row r="119" spans="1:4">
      <c r="A119">
        <v>139.19999999999999</v>
      </c>
      <c r="B119">
        <v>14.3</v>
      </c>
      <c r="C119">
        <v>25.6</v>
      </c>
      <c r="D119">
        <v>12.2</v>
      </c>
    </row>
    <row r="120" spans="1:4">
      <c r="A120">
        <v>76.400000000000006</v>
      </c>
      <c r="B120">
        <v>0.8</v>
      </c>
      <c r="C120">
        <v>14.8</v>
      </c>
      <c r="D120">
        <v>9.4</v>
      </c>
    </row>
    <row r="121" spans="1:4">
      <c r="A121">
        <v>125.7</v>
      </c>
      <c r="B121">
        <v>36.9</v>
      </c>
      <c r="C121">
        <v>79.2</v>
      </c>
      <c r="D121">
        <v>15.9</v>
      </c>
    </row>
    <row r="122" spans="1:4">
      <c r="A122">
        <v>19.399999999999999</v>
      </c>
      <c r="B122">
        <v>16</v>
      </c>
      <c r="C122">
        <v>22.3</v>
      </c>
      <c r="D122">
        <v>6.6</v>
      </c>
    </row>
    <row r="123" spans="1:4">
      <c r="A123">
        <v>141.30000000000001</v>
      </c>
      <c r="B123">
        <v>26.8</v>
      </c>
      <c r="C123">
        <v>46.2</v>
      </c>
      <c r="D123">
        <v>15.5</v>
      </c>
    </row>
    <row r="124" spans="1:4">
      <c r="A124">
        <v>18.8</v>
      </c>
      <c r="B124">
        <v>21.7</v>
      </c>
      <c r="C124">
        <v>50.4</v>
      </c>
      <c r="D124">
        <v>7</v>
      </c>
    </row>
    <row r="125" spans="1:4">
      <c r="A125">
        <v>224</v>
      </c>
      <c r="B125">
        <v>2.4</v>
      </c>
      <c r="C125">
        <v>15.6</v>
      </c>
      <c r="D125">
        <v>11.6</v>
      </c>
    </row>
    <row r="126" spans="1:4">
      <c r="A126">
        <v>123.1</v>
      </c>
      <c r="B126">
        <v>34.6</v>
      </c>
      <c r="C126">
        <v>12.4</v>
      </c>
      <c r="D126">
        <v>15.2</v>
      </c>
    </row>
    <row r="127" spans="1:4">
      <c r="A127">
        <v>229.5</v>
      </c>
      <c r="B127">
        <v>32.299999999999997</v>
      </c>
      <c r="C127">
        <v>74.2</v>
      </c>
      <c r="D127">
        <v>19.7</v>
      </c>
    </row>
    <row r="128" spans="1:4">
      <c r="A128">
        <v>87.2</v>
      </c>
      <c r="B128">
        <v>11.8</v>
      </c>
      <c r="C128">
        <v>25.9</v>
      </c>
      <c r="D128">
        <v>10.6</v>
      </c>
    </row>
    <row r="129" spans="1:4">
      <c r="A129">
        <v>7.8</v>
      </c>
      <c r="B129">
        <v>38.9</v>
      </c>
      <c r="C129">
        <v>50.6</v>
      </c>
      <c r="D129">
        <v>6.6</v>
      </c>
    </row>
    <row r="130" spans="1:4">
      <c r="A130">
        <v>80.2</v>
      </c>
      <c r="B130">
        <v>0</v>
      </c>
      <c r="C130">
        <v>9.1999999999999993</v>
      </c>
      <c r="D130">
        <v>8.8000000000000007</v>
      </c>
    </row>
    <row r="131" spans="1:4">
      <c r="A131">
        <v>220.3</v>
      </c>
      <c r="B131">
        <v>49</v>
      </c>
      <c r="C131">
        <v>3.2</v>
      </c>
      <c r="D131">
        <v>24.7</v>
      </c>
    </row>
    <row r="132" spans="1:4">
      <c r="A132">
        <v>59.6</v>
      </c>
      <c r="B132">
        <v>12</v>
      </c>
      <c r="C132">
        <v>43.1</v>
      </c>
      <c r="D132">
        <v>9.6999999999999993</v>
      </c>
    </row>
    <row r="133" spans="1:4">
      <c r="A133">
        <v>0.7</v>
      </c>
      <c r="B133">
        <v>39.6</v>
      </c>
      <c r="C133">
        <v>8.6999999999999993</v>
      </c>
      <c r="D133">
        <v>1.6</v>
      </c>
    </row>
    <row r="134" spans="1:4">
      <c r="A134">
        <v>265.2</v>
      </c>
      <c r="B134">
        <v>2.9</v>
      </c>
      <c r="C134">
        <v>43</v>
      </c>
      <c r="D134">
        <v>12.7</v>
      </c>
    </row>
    <row r="135" spans="1:4">
      <c r="A135">
        <v>8.4</v>
      </c>
      <c r="B135">
        <v>27.2</v>
      </c>
      <c r="C135">
        <v>2.1</v>
      </c>
      <c r="D135">
        <v>5.7</v>
      </c>
    </row>
    <row r="136" spans="1:4">
      <c r="A136">
        <v>219.8</v>
      </c>
      <c r="B136">
        <v>33.5</v>
      </c>
      <c r="C136">
        <v>45.1</v>
      </c>
      <c r="D136">
        <v>19.600000000000001</v>
      </c>
    </row>
    <row r="137" spans="1:4">
      <c r="A137">
        <v>36.9</v>
      </c>
      <c r="B137">
        <v>38.6</v>
      </c>
      <c r="C137">
        <v>65.599999999999994</v>
      </c>
      <c r="D137">
        <v>10.8</v>
      </c>
    </row>
    <row r="138" spans="1:4">
      <c r="A138">
        <v>48.3</v>
      </c>
      <c r="B138">
        <v>47</v>
      </c>
      <c r="C138">
        <v>8.5</v>
      </c>
      <c r="D138">
        <v>11.6</v>
      </c>
    </row>
    <row r="139" spans="1:4">
      <c r="A139">
        <v>25.6</v>
      </c>
      <c r="B139">
        <v>39</v>
      </c>
      <c r="C139">
        <v>9.3000000000000007</v>
      </c>
      <c r="D139">
        <v>9.5</v>
      </c>
    </row>
    <row r="140" spans="1:4">
      <c r="A140">
        <v>273.7</v>
      </c>
      <c r="B140">
        <v>28.9</v>
      </c>
      <c r="C140">
        <v>59.7</v>
      </c>
      <c r="D140">
        <v>20.8</v>
      </c>
    </row>
    <row r="141" spans="1:4">
      <c r="A141">
        <v>43</v>
      </c>
      <c r="B141">
        <v>25.9</v>
      </c>
      <c r="C141">
        <v>20.5</v>
      </c>
      <c r="D141">
        <v>9.6</v>
      </c>
    </row>
    <row r="142" spans="1:4">
      <c r="A142">
        <v>184.9</v>
      </c>
      <c r="B142">
        <v>43.9</v>
      </c>
      <c r="C142">
        <v>1.7</v>
      </c>
      <c r="D142">
        <v>20.7</v>
      </c>
    </row>
    <row r="143" spans="1:4">
      <c r="A143">
        <v>73.400000000000006</v>
      </c>
      <c r="B143">
        <v>17</v>
      </c>
      <c r="C143">
        <v>12.9</v>
      </c>
      <c r="D143">
        <v>10.9</v>
      </c>
    </row>
    <row r="144" spans="1:4">
      <c r="A144">
        <v>193.7</v>
      </c>
      <c r="B144">
        <v>35.4</v>
      </c>
      <c r="C144">
        <v>75.599999999999994</v>
      </c>
      <c r="D144">
        <v>19.2</v>
      </c>
    </row>
    <row r="145" spans="1:4">
      <c r="A145">
        <v>220.5</v>
      </c>
      <c r="B145">
        <v>33.200000000000003</v>
      </c>
      <c r="C145">
        <v>37.9</v>
      </c>
      <c r="D145">
        <v>20.100000000000001</v>
      </c>
    </row>
    <row r="146" spans="1:4">
      <c r="A146">
        <v>104.6</v>
      </c>
      <c r="B146">
        <v>5.7</v>
      </c>
      <c r="C146">
        <v>34.4</v>
      </c>
      <c r="D146">
        <v>10.4</v>
      </c>
    </row>
    <row r="147" spans="1:4">
      <c r="A147">
        <v>96.2</v>
      </c>
      <c r="B147">
        <v>14.8</v>
      </c>
      <c r="C147">
        <v>38.9</v>
      </c>
      <c r="D147">
        <v>11.4</v>
      </c>
    </row>
    <row r="148" spans="1:4">
      <c r="A148">
        <v>140.30000000000001</v>
      </c>
      <c r="B148">
        <v>1.9</v>
      </c>
      <c r="C148">
        <v>9</v>
      </c>
      <c r="D148">
        <v>10.3</v>
      </c>
    </row>
    <row r="149" spans="1:4">
      <c r="A149">
        <v>240.1</v>
      </c>
      <c r="B149">
        <v>7.3</v>
      </c>
      <c r="C149">
        <v>8.6999999999999993</v>
      </c>
      <c r="D149">
        <v>13.2</v>
      </c>
    </row>
    <row r="150" spans="1:4">
      <c r="A150">
        <v>243.2</v>
      </c>
      <c r="B150">
        <v>49</v>
      </c>
      <c r="C150">
        <v>44.3</v>
      </c>
      <c r="D150">
        <v>25.4</v>
      </c>
    </row>
    <row r="151" spans="1:4">
      <c r="A151">
        <v>38</v>
      </c>
      <c r="B151">
        <v>40.299999999999997</v>
      </c>
      <c r="C151">
        <v>11.9</v>
      </c>
      <c r="D151">
        <v>10.9</v>
      </c>
    </row>
    <row r="152" spans="1:4">
      <c r="A152">
        <v>44.7</v>
      </c>
      <c r="B152">
        <v>25.8</v>
      </c>
      <c r="C152">
        <v>20.6</v>
      </c>
      <c r="D152">
        <v>10.1</v>
      </c>
    </row>
    <row r="153" spans="1:4">
      <c r="A153">
        <v>280.7</v>
      </c>
      <c r="B153">
        <v>13.9</v>
      </c>
      <c r="C153">
        <v>37</v>
      </c>
      <c r="D153">
        <v>16.100000000000001</v>
      </c>
    </row>
    <row r="154" spans="1:4">
      <c r="A154">
        <v>121</v>
      </c>
      <c r="B154">
        <v>8.4</v>
      </c>
      <c r="C154">
        <v>48.7</v>
      </c>
      <c r="D154">
        <v>11.6</v>
      </c>
    </row>
    <row r="155" spans="1:4">
      <c r="A155">
        <v>197.6</v>
      </c>
      <c r="B155">
        <v>23.3</v>
      </c>
      <c r="C155">
        <v>14.2</v>
      </c>
      <c r="D155">
        <v>16.600000000000001</v>
      </c>
    </row>
    <row r="156" spans="1:4">
      <c r="A156">
        <v>171.3</v>
      </c>
      <c r="B156">
        <v>39.700000000000003</v>
      </c>
      <c r="C156">
        <v>37.700000000000003</v>
      </c>
      <c r="D156">
        <v>19</v>
      </c>
    </row>
    <row r="157" spans="1:4">
      <c r="A157">
        <v>187.8</v>
      </c>
      <c r="B157">
        <v>21.1</v>
      </c>
      <c r="C157">
        <v>9.5</v>
      </c>
      <c r="D157">
        <v>15.6</v>
      </c>
    </row>
    <row r="158" spans="1:4">
      <c r="A158">
        <v>4.0999999999999996</v>
      </c>
      <c r="B158">
        <v>11.6</v>
      </c>
      <c r="C158">
        <v>5.7</v>
      </c>
      <c r="D158">
        <v>3.2</v>
      </c>
    </row>
    <row r="159" spans="1:4">
      <c r="A159">
        <v>93.9</v>
      </c>
      <c r="B159">
        <v>43.5</v>
      </c>
      <c r="C159">
        <v>50.5</v>
      </c>
      <c r="D159">
        <v>15.3</v>
      </c>
    </row>
    <row r="160" spans="1:4">
      <c r="A160">
        <v>149.80000000000001</v>
      </c>
      <c r="B160">
        <v>1.3</v>
      </c>
      <c r="C160">
        <v>24.3</v>
      </c>
      <c r="D160">
        <v>10.1</v>
      </c>
    </row>
    <row r="161" spans="1:4">
      <c r="A161">
        <v>11.7</v>
      </c>
      <c r="B161">
        <v>36.9</v>
      </c>
      <c r="C161">
        <v>45.2</v>
      </c>
      <c r="D161">
        <v>7.3</v>
      </c>
    </row>
    <row r="162" spans="1:4">
      <c r="A162">
        <v>131.69999999999999</v>
      </c>
      <c r="B162">
        <v>18.399999999999999</v>
      </c>
      <c r="C162">
        <v>34.6</v>
      </c>
      <c r="D162">
        <v>12.9</v>
      </c>
    </row>
    <row r="163" spans="1:4">
      <c r="A163">
        <v>172.5</v>
      </c>
      <c r="B163">
        <v>18.100000000000001</v>
      </c>
      <c r="C163">
        <v>30.7</v>
      </c>
      <c r="D163">
        <v>14.4</v>
      </c>
    </row>
    <row r="164" spans="1:4">
      <c r="A164">
        <v>85.7</v>
      </c>
      <c r="B164">
        <v>35.799999999999997</v>
      </c>
      <c r="C164">
        <v>49.3</v>
      </c>
      <c r="D164">
        <v>13.3</v>
      </c>
    </row>
    <row r="165" spans="1:4">
      <c r="A165">
        <v>188.4</v>
      </c>
      <c r="B165">
        <v>18.100000000000001</v>
      </c>
      <c r="C165">
        <v>25.6</v>
      </c>
      <c r="D165">
        <v>14.9</v>
      </c>
    </row>
    <row r="166" spans="1:4">
      <c r="A166">
        <v>163.5</v>
      </c>
      <c r="B166">
        <v>36.799999999999997</v>
      </c>
      <c r="C166">
        <v>7.4</v>
      </c>
      <c r="D166">
        <v>18</v>
      </c>
    </row>
    <row r="167" spans="1:4">
      <c r="A167">
        <v>117.2</v>
      </c>
      <c r="B167">
        <v>14.7</v>
      </c>
      <c r="C167">
        <v>5.4</v>
      </c>
      <c r="D167">
        <v>11.9</v>
      </c>
    </row>
    <row r="168" spans="1:4">
      <c r="A168">
        <v>234.5</v>
      </c>
      <c r="B168">
        <v>3.4</v>
      </c>
      <c r="C168">
        <v>84.8</v>
      </c>
      <c r="D168">
        <v>11.9</v>
      </c>
    </row>
    <row r="169" spans="1:4">
      <c r="A169">
        <v>17.899999999999999</v>
      </c>
      <c r="B169">
        <v>37.6</v>
      </c>
      <c r="C169">
        <v>21.6</v>
      </c>
      <c r="D169">
        <v>8</v>
      </c>
    </row>
    <row r="170" spans="1:4">
      <c r="A170">
        <v>206.8</v>
      </c>
      <c r="B170">
        <v>5.2</v>
      </c>
      <c r="C170">
        <v>19.399999999999999</v>
      </c>
      <c r="D170">
        <v>12.2</v>
      </c>
    </row>
    <row r="171" spans="1:4">
      <c r="A171">
        <v>215.4</v>
      </c>
      <c r="B171">
        <v>23.6</v>
      </c>
      <c r="C171">
        <v>57.6</v>
      </c>
      <c r="D171">
        <v>17.100000000000001</v>
      </c>
    </row>
    <row r="172" spans="1:4">
      <c r="A172">
        <v>284.3</v>
      </c>
      <c r="B172">
        <v>10.6</v>
      </c>
      <c r="C172">
        <v>6.4</v>
      </c>
      <c r="D172">
        <v>15</v>
      </c>
    </row>
    <row r="173" spans="1:4">
      <c r="A173">
        <v>50</v>
      </c>
      <c r="B173">
        <v>11.6</v>
      </c>
      <c r="C173">
        <v>18.399999999999999</v>
      </c>
      <c r="D173">
        <v>8.4</v>
      </c>
    </row>
    <row r="174" spans="1:4">
      <c r="A174">
        <v>164.5</v>
      </c>
      <c r="B174">
        <v>20.9</v>
      </c>
      <c r="C174">
        <v>47.4</v>
      </c>
      <c r="D174">
        <v>14.5</v>
      </c>
    </row>
    <row r="175" spans="1:4">
      <c r="A175">
        <v>19.600000000000001</v>
      </c>
      <c r="B175">
        <v>20.100000000000001</v>
      </c>
      <c r="C175">
        <v>17</v>
      </c>
      <c r="D175">
        <v>7.6</v>
      </c>
    </row>
    <row r="176" spans="1:4">
      <c r="A176">
        <v>168.4</v>
      </c>
      <c r="B176">
        <v>7.1</v>
      </c>
      <c r="C176">
        <v>12.8</v>
      </c>
      <c r="D176">
        <v>11.7</v>
      </c>
    </row>
    <row r="177" spans="1:4">
      <c r="A177">
        <v>222.4</v>
      </c>
      <c r="B177">
        <v>3.4</v>
      </c>
      <c r="C177">
        <v>13.1</v>
      </c>
      <c r="D177">
        <v>11.5</v>
      </c>
    </row>
    <row r="178" spans="1:4">
      <c r="A178">
        <v>276.89999999999998</v>
      </c>
      <c r="B178">
        <v>48.9</v>
      </c>
      <c r="C178">
        <v>41.8</v>
      </c>
      <c r="D178">
        <v>27</v>
      </c>
    </row>
    <row r="179" spans="1:4">
      <c r="A179">
        <v>248.4</v>
      </c>
      <c r="B179">
        <v>30.2</v>
      </c>
      <c r="C179">
        <v>20.3</v>
      </c>
      <c r="D179">
        <v>20.2</v>
      </c>
    </row>
    <row r="180" spans="1:4">
      <c r="A180">
        <v>170.2</v>
      </c>
      <c r="B180">
        <v>7.8</v>
      </c>
      <c r="C180">
        <v>35.200000000000003</v>
      </c>
      <c r="D180">
        <v>11.7</v>
      </c>
    </row>
    <row r="181" spans="1:4">
      <c r="A181">
        <v>276.7</v>
      </c>
      <c r="B181">
        <v>2.2999999999999998</v>
      </c>
      <c r="C181">
        <v>23.7</v>
      </c>
      <c r="D181">
        <v>11.8</v>
      </c>
    </row>
    <row r="182" spans="1:4">
      <c r="A182">
        <v>165.6</v>
      </c>
      <c r="B182">
        <v>10</v>
      </c>
      <c r="C182">
        <v>17.600000000000001</v>
      </c>
      <c r="D182">
        <v>12.6</v>
      </c>
    </row>
    <row r="183" spans="1:4">
      <c r="A183">
        <v>156.6</v>
      </c>
      <c r="B183">
        <v>2.6</v>
      </c>
      <c r="C183">
        <v>8.3000000000000007</v>
      </c>
      <c r="D183">
        <v>10.5</v>
      </c>
    </row>
    <row r="184" spans="1:4">
      <c r="A184">
        <v>218.5</v>
      </c>
      <c r="B184">
        <v>5.4</v>
      </c>
      <c r="C184">
        <v>27.4</v>
      </c>
      <c r="D184">
        <v>12.2</v>
      </c>
    </row>
    <row r="185" spans="1:4">
      <c r="A185">
        <v>56.2</v>
      </c>
      <c r="B185">
        <v>5.7</v>
      </c>
      <c r="C185">
        <v>29.7</v>
      </c>
      <c r="D185">
        <v>8.6999999999999993</v>
      </c>
    </row>
    <row r="186" spans="1:4">
      <c r="A186">
        <v>287.60000000000002</v>
      </c>
      <c r="B186">
        <v>43</v>
      </c>
      <c r="C186">
        <v>71.8</v>
      </c>
      <c r="D186">
        <v>26.2</v>
      </c>
    </row>
    <row r="187" spans="1:4">
      <c r="A187">
        <v>253.8</v>
      </c>
      <c r="B187">
        <v>21.3</v>
      </c>
      <c r="C187">
        <v>30</v>
      </c>
      <c r="D187">
        <v>17.600000000000001</v>
      </c>
    </row>
    <row r="188" spans="1:4">
      <c r="A188">
        <v>205</v>
      </c>
      <c r="B188">
        <v>45.1</v>
      </c>
      <c r="C188">
        <v>19.600000000000001</v>
      </c>
      <c r="D188">
        <v>22.6</v>
      </c>
    </row>
    <row r="189" spans="1:4">
      <c r="A189">
        <v>139.5</v>
      </c>
      <c r="B189">
        <v>2.1</v>
      </c>
      <c r="C189">
        <v>26.6</v>
      </c>
      <c r="D189">
        <v>10.3</v>
      </c>
    </row>
    <row r="190" spans="1:4">
      <c r="A190">
        <v>191.1</v>
      </c>
      <c r="B190">
        <v>28.7</v>
      </c>
      <c r="C190">
        <v>18.2</v>
      </c>
      <c r="D190">
        <v>17.3</v>
      </c>
    </row>
    <row r="191" spans="1:4">
      <c r="A191">
        <v>286</v>
      </c>
      <c r="B191">
        <v>13.9</v>
      </c>
      <c r="C191">
        <v>3.7</v>
      </c>
      <c r="D191">
        <v>15.9</v>
      </c>
    </row>
    <row r="192" spans="1:4">
      <c r="A192">
        <v>18.7</v>
      </c>
      <c r="B192">
        <v>12.1</v>
      </c>
      <c r="C192">
        <v>23.4</v>
      </c>
      <c r="D192">
        <v>6.7</v>
      </c>
    </row>
    <row r="193" spans="1:4">
      <c r="A193">
        <v>39.5</v>
      </c>
      <c r="B193">
        <v>41.1</v>
      </c>
      <c r="C193">
        <v>5.8</v>
      </c>
      <c r="D193">
        <v>10.8</v>
      </c>
    </row>
    <row r="194" spans="1:4">
      <c r="A194">
        <v>75.5</v>
      </c>
      <c r="B194">
        <v>10.8</v>
      </c>
      <c r="C194">
        <v>6</v>
      </c>
      <c r="D194">
        <v>9.9</v>
      </c>
    </row>
    <row r="195" spans="1:4">
      <c r="A195">
        <v>17.2</v>
      </c>
      <c r="B195">
        <v>4.0999999999999996</v>
      </c>
      <c r="C195">
        <v>31.6</v>
      </c>
      <c r="D195">
        <v>5.9</v>
      </c>
    </row>
    <row r="196" spans="1:4">
      <c r="A196">
        <v>166.8</v>
      </c>
      <c r="B196">
        <v>42</v>
      </c>
      <c r="C196">
        <v>3.6</v>
      </c>
      <c r="D196">
        <v>19.600000000000001</v>
      </c>
    </row>
    <row r="197" spans="1:4">
      <c r="A197">
        <v>149.69999999999999</v>
      </c>
      <c r="B197">
        <v>35.6</v>
      </c>
      <c r="C197">
        <v>6</v>
      </c>
      <c r="D197">
        <v>17.3</v>
      </c>
    </row>
    <row r="198" spans="1:4">
      <c r="A198">
        <v>38.200000000000003</v>
      </c>
      <c r="B198">
        <v>3.7</v>
      </c>
      <c r="C198">
        <v>13.8</v>
      </c>
      <c r="D198">
        <v>7.6</v>
      </c>
    </row>
    <row r="199" spans="1:4">
      <c r="A199">
        <v>94.2</v>
      </c>
      <c r="B199">
        <v>4.9000000000000004</v>
      </c>
      <c r="C199">
        <v>8.1</v>
      </c>
      <c r="D199">
        <v>9.6999999999999993</v>
      </c>
    </row>
    <row r="200" spans="1:4">
      <c r="A200">
        <v>177</v>
      </c>
      <c r="B200">
        <v>9.3000000000000007</v>
      </c>
      <c r="C200">
        <v>6.4</v>
      </c>
      <c r="D200">
        <v>12.8</v>
      </c>
    </row>
    <row r="201" spans="1:4">
      <c r="A201">
        <v>283.60000000000002</v>
      </c>
      <c r="B201">
        <v>42</v>
      </c>
      <c r="C201">
        <v>66.2</v>
      </c>
      <c r="D201">
        <v>25.5</v>
      </c>
    </row>
    <row r="202" spans="1:4">
      <c r="A202">
        <v>232.1</v>
      </c>
      <c r="B202">
        <v>8.6</v>
      </c>
      <c r="C202">
        <v>8.6999999999999993</v>
      </c>
      <c r="D202">
        <v>13.4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zoomScale="140" zoomScaleNormal="140" workbookViewId="0">
      <selection activeCell="E4" sqref="E4"/>
    </sheetView>
  </sheetViews>
  <sheetFormatPr defaultColWidth="11" defaultRowHeight="15.6"/>
  <cols>
    <col min="1" max="1" width="4.375" bestFit="1" customWidth="1"/>
  </cols>
  <sheetData>
    <row r="1" spans="1:5">
      <c r="A1" t="s">
        <v>5</v>
      </c>
      <c r="B1" s="16" t="s">
        <v>6</v>
      </c>
      <c r="C1" s="16" t="s">
        <v>7</v>
      </c>
      <c r="D1" s="16" t="s">
        <v>8</v>
      </c>
      <c r="E1" s="14" t="s">
        <v>9</v>
      </c>
    </row>
    <row r="2" spans="1:5">
      <c r="A2">
        <v>1</v>
      </c>
      <c r="B2">
        <v>230.1</v>
      </c>
      <c r="C2">
        <v>37.799999999999997</v>
      </c>
      <c r="D2">
        <v>69.2</v>
      </c>
      <c r="E2">
        <v>22.1</v>
      </c>
    </row>
    <row r="3" spans="1:5">
      <c r="A3">
        <v>2</v>
      </c>
      <c r="B3">
        <v>44.5</v>
      </c>
      <c r="C3">
        <v>39.299999999999997</v>
      </c>
      <c r="D3">
        <v>45.1</v>
      </c>
      <c r="E3">
        <v>10.4</v>
      </c>
    </row>
    <row r="4" spans="1:5">
      <c r="A4">
        <v>3</v>
      </c>
      <c r="B4">
        <v>17.2</v>
      </c>
      <c r="C4">
        <v>45.9</v>
      </c>
      <c r="D4">
        <v>69.3</v>
      </c>
      <c r="E4">
        <v>9.3000000000000007</v>
      </c>
    </row>
    <row r="5" spans="1:5">
      <c r="A5">
        <v>4</v>
      </c>
      <c r="B5">
        <v>151.5</v>
      </c>
      <c r="C5">
        <v>41.3</v>
      </c>
      <c r="D5">
        <v>58.5</v>
      </c>
      <c r="E5">
        <v>18.5</v>
      </c>
    </row>
    <row r="6" spans="1:5">
      <c r="A6">
        <v>5</v>
      </c>
      <c r="B6">
        <v>180.8</v>
      </c>
      <c r="C6">
        <v>10.8</v>
      </c>
      <c r="D6">
        <v>58.4</v>
      </c>
      <c r="E6">
        <v>12.9</v>
      </c>
    </row>
    <row r="7" spans="1:5">
      <c r="A7">
        <v>6</v>
      </c>
      <c r="B7">
        <v>8.6999999999999993</v>
      </c>
      <c r="C7">
        <v>48.9</v>
      </c>
      <c r="D7">
        <v>75</v>
      </c>
      <c r="E7">
        <v>7.2</v>
      </c>
    </row>
    <row r="8" spans="1:5">
      <c r="A8">
        <v>7</v>
      </c>
      <c r="B8">
        <v>57.5</v>
      </c>
      <c r="C8">
        <v>32.799999999999997</v>
      </c>
      <c r="D8">
        <v>23.5</v>
      </c>
      <c r="E8">
        <v>11.8</v>
      </c>
    </row>
    <row r="9" spans="1:5">
      <c r="A9">
        <v>8</v>
      </c>
      <c r="B9">
        <v>120.2</v>
      </c>
      <c r="C9">
        <v>19.600000000000001</v>
      </c>
      <c r="D9">
        <v>11.6</v>
      </c>
      <c r="E9">
        <v>13.2</v>
      </c>
    </row>
    <row r="10" spans="1:5">
      <c r="A10">
        <v>9</v>
      </c>
      <c r="B10">
        <v>8.6</v>
      </c>
      <c r="C10">
        <v>2.1</v>
      </c>
      <c r="D10">
        <v>1</v>
      </c>
      <c r="E10">
        <v>4.8</v>
      </c>
    </row>
    <row r="11" spans="1:5">
      <c r="A11">
        <v>10</v>
      </c>
      <c r="B11">
        <v>199.8</v>
      </c>
      <c r="C11">
        <v>2.6</v>
      </c>
      <c r="D11">
        <v>21.2</v>
      </c>
      <c r="E11">
        <v>10.6</v>
      </c>
    </row>
    <row r="12" spans="1:5">
      <c r="A12">
        <v>11</v>
      </c>
      <c r="B12">
        <v>66.099999999999994</v>
      </c>
      <c r="C12">
        <v>5.8</v>
      </c>
      <c r="D12">
        <v>24.2</v>
      </c>
      <c r="E12">
        <v>8.6</v>
      </c>
    </row>
    <row r="13" spans="1:5">
      <c r="A13">
        <v>12</v>
      </c>
      <c r="B13">
        <v>214.7</v>
      </c>
      <c r="C13">
        <v>24</v>
      </c>
      <c r="D13">
        <v>4</v>
      </c>
      <c r="E13">
        <v>17.399999999999999</v>
      </c>
    </row>
    <row r="14" spans="1:5">
      <c r="A14">
        <v>13</v>
      </c>
      <c r="B14">
        <v>23.8</v>
      </c>
      <c r="C14">
        <v>35.1</v>
      </c>
      <c r="D14">
        <v>65.900000000000006</v>
      </c>
      <c r="E14">
        <v>9.1999999999999993</v>
      </c>
    </row>
    <row r="15" spans="1:5">
      <c r="A15">
        <v>14</v>
      </c>
      <c r="B15">
        <v>97.5</v>
      </c>
      <c r="C15">
        <v>7.6</v>
      </c>
      <c r="D15">
        <v>7.2</v>
      </c>
      <c r="E15">
        <v>9.6999999999999993</v>
      </c>
    </row>
    <row r="16" spans="1:5">
      <c r="A16">
        <v>15</v>
      </c>
      <c r="B16">
        <v>204.1</v>
      </c>
      <c r="C16">
        <v>32.9</v>
      </c>
      <c r="D16">
        <v>46</v>
      </c>
      <c r="E16">
        <v>19</v>
      </c>
    </row>
    <row r="17" spans="1:5">
      <c r="A17">
        <v>16</v>
      </c>
      <c r="B17">
        <v>195.4</v>
      </c>
      <c r="C17">
        <v>47.7</v>
      </c>
      <c r="D17">
        <v>52.9</v>
      </c>
      <c r="E17">
        <v>22.4</v>
      </c>
    </row>
    <row r="18" spans="1:5">
      <c r="A18">
        <v>17</v>
      </c>
      <c r="B18">
        <v>67.8</v>
      </c>
      <c r="C18">
        <v>36.6</v>
      </c>
      <c r="D18">
        <v>114</v>
      </c>
      <c r="E18">
        <v>12.5</v>
      </c>
    </row>
    <row r="19" spans="1:5">
      <c r="A19">
        <v>18</v>
      </c>
      <c r="B19">
        <v>281.39999999999998</v>
      </c>
      <c r="C19">
        <v>39.6</v>
      </c>
      <c r="D19">
        <v>55.8</v>
      </c>
      <c r="E19">
        <v>24.4</v>
      </c>
    </row>
    <row r="20" spans="1:5">
      <c r="A20">
        <v>19</v>
      </c>
      <c r="B20">
        <v>69.2</v>
      </c>
      <c r="C20">
        <v>20.5</v>
      </c>
      <c r="D20">
        <v>18.3</v>
      </c>
      <c r="E20">
        <v>11.3</v>
      </c>
    </row>
    <row r="21" spans="1:5">
      <c r="A21">
        <v>20</v>
      </c>
      <c r="B21">
        <v>147.30000000000001</v>
      </c>
      <c r="C21">
        <v>23.9</v>
      </c>
      <c r="D21">
        <v>19.100000000000001</v>
      </c>
      <c r="E21">
        <v>14.6</v>
      </c>
    </row>
    <row r="22" spans="1:5">
      <c r="A22">
        <v>21</v>
      </c>
      <c r="B22">
        <v>218.4</v>
      </c>
      <c r="C22">
        <v>27.7</v>
      </c>
      <c r="D22">
        <v>53.4</v>
      </c>
      <c r="E22">
        <v>18</v>
      </c>
    </row>
    <row r="23" spans="1:5">
      <c r="A23">
        <v>22</v>
      </c>
      <c r="B23">
        <v>237.4</v>
      </c>
      <c r="C23">
        <v>5.0999999999999996</v>
      </c>
      <c r="D23">
        <v>23.5</v>
      </c>
      <c r="E23">
        <v>12.5</v>
      </c>
    </row>
    <row r="24" spans="1:5">
      <c r="A24">
        <v>23</v>
      </c>
      <c r="B24">
        <v>13.2</v>
      </c>
      <c r="C24">
        <v>15.9</v>
      </c>
      <c r="D24">
        <v>49.6</v>
      </c>
      <c r="E24">
        <v>5.6</v>
      </c>
    </row>
    <row r="25" spans="1:5">
      <c r="A25">
        <v>24</v>
      </c>
      <c r="B25">
        <v>228.3</v>
      </c>
      <c r="C25">
        <v>16.899999999999999</v>
      </c>
      <c r="D25">
        <v>26.2</v>
      </c>
      <c r="E25">
        <v>15.5</v>
      </c>
    </row>
    <row r="26" spans="1:5">
      <c r="A26">
        <v>25</v>
      </c>
      <c r="B26">
        <v>62.3</v>
      </c>
      <c r="C26">
        <v>12.6</v>
      </c>
      <c r="D26">
        <v>18.3</v>
      </c>
      <c r="E26">
        <v>9.6999999999999993</v>
      </c>
    </row>
    <row r="27" spans="1:5">
      <c r="A27">
        <v>26</v>
      </c>
      <c r="B27">
        <v>262.89999999999998</v>
      </c>
      <c r="C27">
        <v>3.5</v>
      </c>
      <c r="D27">
        <v>19.5</v>
      </c>
      <c r="E27">
        <v>12</v>
      </c>
    </row>
    <row r="28" spans="1:5">
      <c r="A28">
        <v>27</v>
      </c>
      <c r="B28">
        <v>142.9</v>
      </c>
      <c r="C28">
        <v>29.3</v>
      </c>
      <c r="D28">
        <v>12.6</v>
      </c>
      <c r="E28">
        <v>15</v>
      </c>
    </row>
    <row r="29" spans="1:5">
      <c r="A29">
        <v>28</v>
      </c>
      <c r="B29">
        <v>240.1</v>
      </c>
      <c r="C29">
        <v>16.7</v>
      </c>
      <c r="D29">
        <v>22.9</v>
      </c>
      <c r="E29">
        <v>15.9</v>
      </c>
    </row>
    <row r="30" spans="1:5">
      <c r="A30">
        <v>29</v>
      </c>
      <c r="B30">
        <v>248.8</v>
      </c>
      <c r="C30">
        <v>27.1</v>
      </c>
      <c r="D30">
        <v>22.9</v>
      </c>
      <c r="E30">
        <v>18.899999999999999</v>
      </c>
    </row>
    <row r="31" spans="1:5">
      <c r="A31">
        <v>30</v>
      </c>
      <c r="B31">
        <v>70.599999999999994</v>
      </c>
      <c r="C31">
        <v>16</v>
      </c>
      <c r="D31">
        <v>40.799999999999997</v>
      </c>
      <c r="E31">
        <v>10.5</v>
      </c>
    </row>
    <row r="32" spans="1:5">
      <c r="A32">
        <v>31</v>
      </c>
      <c r="B32">
        <v>292.89999999999998</v>
      </c>
      <c r="C32">
        <v>28.3</v>
      </c>
      <c r="D32">
        <v>43.2</v>
      </c>
      <c r="E32">
        <v>21.4</v>
      </c>
    </row>
    <row r="33" spans="1:5">
      <c r="A33">
        <v>32</v>
      </c>
      <c r="B33">
        <v>112.9</v>
      </c>
      <c r="C33">
        <v>17.399999999999999</v>
      </c>
      <c r="D33">
        <v>38.6</v>
      </c>
      <c r="E33">
        <v>11.9</v>
      </c>
    </row>
    <row r="34" spans="1:5">
      <c r="A34">
        <v>33</v>
      </c>
      <c r="B34">
        <v>97.2</v>
      </c>
      <c r="C34">
        <v>1.5</v>
      </c>
      <c r="D34">
        <v>30</v>
      </c>
      <c r="E34">
        <v>9.6</v>
      </c>
    </row>
    <row r="35" spans="1:5">
      <c r="A35">
        <v>34</v>
      </c>
      <c r="B35">
        <v>265.60000000000002</v>
      </c>
      <c r="C35">
        <v>20</v>
      </c>
      <c r="D35">
        <v>0.3</v>
      </c>
      <c r="E35">
        <v>17.399999999999999</v>
      </c>
    </row>
    <row r="36" spans="1:5">
      <c r="A36">
        <v>35</v>
      </c>
      <c r="B36">
        <v>95.7</v>
      </c>
      <c r="C36">
        <v>1.4</v>
      </c>
      <c r="D36">
        <v>7.4</v>
      </c>
      <c r="E36">
        <v>9.5</v>
      </c>
    </row>
    <row r="37" spans="1:5">
      <c r="A37">
        <v>36</v>
      </c>
      <c r="B37">
        <v>290.7</v>
      </c>
      <c r="C37">
        <v>4.0999999999999996</v>
      </c>
      <c r="D37">
        <v>8.5</v>
      </c>
      <c r="E37">
        <v>12.8</v>
      </c>
    </row>
    <row r="38" spans="1:5">
      <c r="A38">
        <v>37</v>
      </c>
      <c r="B38">
        <v>266.89999999999998</v>
      </c>
      <c r="C38">
        <v>43.8</v>
      </c>
      <c r="D38">
        <v>5</v>
      </c>
      <c r="E38">
        <v>25.4</v>
      </c>
    </row>
    <row r="39" spans="1:5">
      <c r="A39">
        <v>38</v>
      </c>
      <c r="B39">
        <v>74.7</v>
      </c>
      <c r="C39">
        <v>49.4</v>
      </c>
      <c r="D39">
        <v>45.7</v>
      </c>
      <c r="E39">
        <v>14.7</v>
      </c>
    </row>
    <row r="40" spans="1:5">
      <c r="A40">
        <v>39</v>
      </c>
      <c r="B40">
        <v>43.1</v>
      </c>
      <c r="C40">
        <v>26.7</v>
      </c>
      <c r="D40">
        <v>35.1</v>
      </c>
      <c r="E40">
        <v>10.1</v>
      </c>
    </row>
    <row r="41" spans="1:5">
      <c r="A41">
        <v>40</v>
      </c>
      <c r="B41">
        <v>228</v>
      </c>
      <c r="C41">
        <v>37.700000000000003</v>
      </c>
      <c r="D41">
        <v>32</v>
      </c>
      <c r="E41">
        <v>21.5</v>
      </c>
    </row>
    <row r="42" spans="1:5">
      <c r="A42">
        <v>41</v>
      </c>
      <c r="B42">
        <v>202.5</v>
      </c>
      <c r="C42">
        <v>22.3</v>
      </c>
      <c r="D42">
        <v>31.6</v>
      </c>
      <c r="E42">
        <v>16.600000000000001</v>
      </c>
    </row>
    <row r="43" spans="1:5">
      <c r="A43">
        <v>42</v>
      </c>
      <c r="B43">
        <v>177</v>
      </c>
      <c r="C43">
        <v>33.4</v>
      </c>
      <c r="D43">
        <v>38.700000000000003</v>
      </c>
      <c r="E43">
        <v>17.100000000000001</v>
      </c>
    </row>
    <row r="44" spans="1:5">
      <c r="A44">
        <v>43</v>
      </c>
      <c r="B44">
        <v>293.60000000000002</v>
      </c>
      <c r="C44">
        <v>27.7</v>
      </c>
      <c r="D44">
        <v>1.8</v>
      </c>
      <c r="E44">
        <v>20.7</v>
      </c>
    </row>
    <row r="45" spans="1:5">
      <c r="A45">
        <v>44</v>
      </c>
      <c r="B45">
        <v>206.9</v>
      </c>
      <c r="C45">
        <v>8.4</v>
      </c>
      <c r="D45">
        <v>26.4</v>
      </c>
      <c r="E45">
        <v>12.9</v>
      </c>
    </row>
    <row r="46" spans="1:5">
      <c r="A46">
        <v>45</v>
      </c>
      <c r="B46">
        <v>25.1</v>
      </c>
      <c r="C46">
        <v>25.7</v>
      </c>
      <c r="D46">
        <v>43.3</v>
      </c>
      <c r="E46">
        <v>8.5</v>
      </c>
    </row>
    <row r="47" spans="1:5">
      <c r="A47">
        <v>46</v>
      </c>
      <c r="B47">
        <v>175.1</v>
      </c>
      <c r="C47">
        <v>22.5</v>
      </c>
      <c r="D47">
        <v>31.5</v>
      </c>
      <c r="E47">
        <v>14.9</v>
      </c>
    </row>
    <row r="48" spans="1:5">
      <c r="A48">
        <v>47</v>
      </c>
      <c r="B48">
        <v>89.7</v>
      </c>
      <c r="C48">
        <v>9.9</v>
      </c>
      <c r="D48">
        <v>35.700000000000003</v>
      </c>
      <c r="E48">
        <v>10.6</v>
      </c>
    </row>
    <row r="49" spans="1:5">
      <c r="A49">
        <v>48</v>
      </c>
      <c r="B49">
        <v>239.9</v>
      </c>
      <c r="C49">
        <v>41.5</v>
      </c>
      <c r="D49">
        <v>18.5</v>
      </c>
      <c r="E49">
        <v>23.2</v>
      </c>
    </row>
    <row r="50" spans="1:5">
      <c r="A50">
        <v>49</v>
      </c>
      <c r="B50">
        <v>227.2</v>
      </c>
      <c r="C50">
        <v>15.8</v>
      </c>
      <c r="D50">
        <v>49.9</v>
      </c>
      <c r="E50">
        <v>14.8</v>
      </c>
    </row>
    <row r="51" spans="1:5">
      <c r="A51">
        <v>50</v>
      </c>
      <c r="B51">
        <v>66.900000000000006</v>
      </c>
      <c r="C51">
        <v>11.7</v>
      </c>
      <c r="D51">
        <v>36.799999999999997</v>
      </c>
      <c r="E51">
        <v>9.6999999999999993</v>
      </c>
    </row>
    <row r="52" spans="1:5">
      <c r="A52">
        <v>51</v>
      </c>
      <c r="B52">
        <v>199.8</v>
      </c>
      <c r="C52">
        <v>3.1</v>
      </c>
      <c r="D52">
        <v>34.6</v>
      </c>
      <c r="E52">
        <v>11.4</v>
      </c>
    </row>
    <row r="53" spans="1:5">
      <c r="A53">
        <v>52</v>
      </c>
      <c r="B53">
        <v>100.4</v>
      </c>
      <c r="C53">
        <v>9.6</v>
      </c>
      <c r="D53">
        <v>3.6</v>
      </c>
      <c r="E53">
        <v>10.7</v>
      </c>
    </row>
    <row r="54" spans="1:5">
      <c r="A54">
        <v>53</v>
      </c>
      <c r="B54">
        <v>216.4</v>
      </c>
      <c r="C54">
        <v>41.7</v>
      </c>
      <c r="D54">
        <v>39.6</v>
      </c>
      <c r="E54">
        <v>22.6</v>
      </c>
    </row>
    <row r="55" spans="1:5">
      <c r="A55">
        <v>54</v>
      </c>
      <c r="B55">
        <v>182.6</v>
      </c>
      <c r="C55">
        <v>46.2</v>
      </c>
      <c r="D55">
        <v>58.7</v>
      </c>
      <c r="E55">
        <v>21.2</v>
      </c>
    </row>
    <row r="56" spans="1:5">
      <c r="A56">
        <v>55</v>
      </c>
      <c r="B56">
        <v>262.7</v>
      </c>
      <c r="C56">
        <v>28.8</v>
      </c>
      <c r="D56">
        <v>15.9</v>
      </c>
      <c r="E56">
        <v>20.2</v>
      </c>
    </row>
    <row r="57" spans="1:5">
      <c r="A57">
        <v>56</v>
      </c>
      <c r="B57">
        <v>198.9</v>
      </c>
      <c r="C57">
        <v>49.4</v>
      </c>
      <c r="D57">
        <v>60</v>
      </c>
      <c r="E57">
        <v>23.7</v>
      </c>
    </row>
    <row r="58" spans="1:5">
      <c r="A58">
        <v>57</v>
      </c>
      <c r="B58">
        <v>7.3</v>
      </c>
      <c r="C58">
        <v>28.1</v>
      </c>
      <c r="D58">
        <v>41.4</v>
      </c>
      <c r="E58">
        <v>5.5</v>
      </c>
    </row>
    <row r="59" spans="1:5">
      <c r="A59">
        <v>58</v>
      </c>
      <c r="B59">
        <v>136.19999999999999</v>
      </c>
      <c r="C59">
        <v>19.2</v>
      </c>
      <c r="D59">
        <v>16.600000000000001</v>
      </c>
      <c r="E59">
        <v>13.2</v>
      </c>
    </row>
    <row r="60" spans="1:5">
      <c r="A60">
        <v>59</v>
      </c>
      <c r="B60">
        <v>210.8</v>
      </c>
      <c r="C60">
        <v>49.6</v>
      </c>
      <c r="D60">
        <v>37.700000000000003</v>
      </c>
      <c r="E60">
        <v>23.8</v>
      </c>
    </row>
    <row r="61" spans="1:5">
      <c r="A61">
        <v>60</v>
      </c>
      <c r="B61">
        <v>210.7</v>
      </c>
      <c r="C61">
        <v>29.5</v>
      </c>
      <c r="D61">
        <v>9.3000000000000007</v>
      </c>
      <c r="E61">
        <v>18.399999999999999</v>
      </c>
    </row>
    <row r="62" spans="1:5">
      <c r="A62">
        <v>61</v>
      </c>
      <c r="B62">
        <v>53.5</v>
      </c>
      <c r="C62">
        <v>2</v>
      </c>
      <c r="D62">
        <v>21.4</v>
      </c>
      <c r="E62">
        <v>8.1</v>
      </c>
    </row>
    <row r="63" spans="1:5">
      <c r="A63">
        <v>62</v>
      </c>
      <c r="B63">
        <v>261.3</v>
      </c>
      <c r="C63">
        <v>42.7</v>
      </c>
      <c r="D63">
        <v>54.7</v>
      </c>
      <c r="E63">
        <v>24.2</v>
      </c>
    </row>
    <row r="64" spans="1:5">
      <c r="A64">
        <v>63</v>
      </c>
      <c r="B64">
        <v>239.3</v>
      </c>
      <c r="C64">
        <v>15.5</v>
      </c>
      <c r="D64">
        <v>27.3</v>
      </c>
      <c r="E64">
        <v>15.7</v>
      </c>
    </row>
    <row r="65" spans="1:5">
      <c r="A65">
        <v>64</v>
      </c>
      <c r="B65">
        <v>102.7</v>
      </c>
      <c r="C65">
        <v>29.6</v>
      </c>
      <c r="D65">
        <v>8.4</v>
      </c>
      <c r="E65">
        <v>14</v>
      </c>
    </row>
    <row r="66" spans="1:5">
      <c r="A66">
        <v>65</v>
      </c>
      <c r="B66">
        <v>131.1</v>
      </c>
      <c r="C66">
        <v>42.8</v>
      </c>
      <c r="D66">
        <v>28.9</v>
      </c>
      <c r="E66">
        <v>18</v>
      </c>
    </row>
    <row r="67" spans="1:5">
      <c r="A67">
        <v>66</v>
      </c>
      <c r="B67">
        <v>69</v>
      </c>
      <c r="C67">
        <v>9.3000000000000007</v>
      </c>
      <c r="D67">
        <v>0.9</v>
      </c>
      <c r="E67">
        <v>9.3000000000000007</v>
      </c>
    </row>
    <row r="68" spans="1:5">
      <c r="A68">
        <v>67</v>
      </c>
      <c r="B68">
        <v>31.5</v>
      </c>
      <c r="C68">
        <v>24.6</v>
      </c>
      <c r="D68">
        <v>2.2000000000000002</v>
      </c>
      <c r="E68">
        <v>9.5</v>
      </c>
    </row>
    <row r="69" spans="1:5">
      <c r="A69">
        <v>68</v>
      </c>
      <c r="B69">
        <v>139.30000000000001</v>
      </c>
      <c r="C69">
        <v>14.5</v>
      </c>
      <c r="D69">
        <v>10.199999999999999</v>
      </c>
      <c r="E69">
        <v>13.4</v>
      </c>
    </row>
    <row r="70" spans="1:5">
      <c r="A70">
        <v>69</v>
      </c>
      <c r="B70">
        <v>237.4</v>
      </c>
      <c r="C70">
        <v>27.5</v>
      </c>
      <c r="D70">
        <v>11</v>
      </c>
      <c r="E70">
        <v>18.899999999999999</v>
      </c>
    </row>
    <row r="71" spans="1:5">
      <c r="A71">
        <v>70</v>
      </c>
      <c r="B71">
        <v>216.8</v>
      </c>
      <c r="C71">
        <v>43.9</v>
      </c>
      <c r="D71">
        <v>27.2</v>
      </c>
      <c r="E71">
        <v>22.3</v>
      </c>
    </row>
    <row r="72" spans="1:5">
      <c r="A72">
        <v>71</v>
      </c>
      <c r="B72">
        <v>199.1</v>
      </c>
      <c r="C72">
        <v>30.6</v>
      </c>
      <c r="D72">
        <v>38.700000000000003</v>
      </c>
      <c r="E72">
        <v>18.3</v>
      </c>
    </row>
    <row r="73" spans="1:5">
      <c r="A73">
        <v>72</v>
      </c>
      <c r="B73">
        <v>109.8</v>
      </c>
      <c r="C73">
        <v>14.3</v>
      </c>
      <c r="D73">
        <v>31.7</v>
      </c>
      <c r="E73">
        <v>12.4</v>
      </c>
    </row>
    <row r="74" spans="1:5">
      <c r="A74">
        <v>73</v>
      </c>
      <c r="B74">
        <v>26.8</v>
      </c>
      <c r="C74">
        <v>33</v>
      </c>
      <c r="D74">
        <v>19.3</v>
      </c>
      <c r="E74">
        <v>8.8000000000000007</v>
      </c>
    </row>
    <row r="75" spans="1:5">
      <c r="A75">
        <v>74</v>
      </c>
      <c r="B75">
        <v>129.4</v>
      </c>
      <c r="C75">
        <v>5.7</v>
      </c>
      <c r="D75">
        <v>31.3</v>
      </c>
      <c r="E75">
        <v>11</v>
      </c>
    </row>
    <row r="76" spans="1:5">
      <c r="A76">
        <v>75</v>
      </c>
      <c r="B76">
        <v>213.4</v>
      </c>
      <c r="C76">
        <v>24.6</v>
      </c>
      <c r="D76">
        <v>13.1</v>
      </c>
      <c r="E76">
        <v>17</v>
      </c>
    </row>
    <row r="77" spans="1:5">
      <c r="A77">
        <v>76</v>
      </c>
      <c r="B77">
        <v>16.899999999999999</v>
      </c>
      <c r="C77">
        <v>43.7</v>
      </c>
      <c r="D77">
        <v>89.4</v>
      </c>
      <c r="E77">
        <v>8.6999999999999993</v>
      </c>
    </row>
    <row r="78" spans="1:5">
      <c r="A78">
        <v>77</v>
      </c>
      <c r="B78">
        <v>27.5</v>
      </c>
      <c r="C78">
        <v>1.6</v>
      </c>
      <c r="D78">
        <v>20.7</v>
      </c>
      <c r="E78">
        <v>6.9</v>
      </c>
    </row>
    <row r="79" spans="1:5">
      <c r="A79">
        <v>78</v>
      </c>
      <c r="B79">
        <v>120.5</v>
      </c>
      <c r="C79">
        <v>28.5</v>
      </c>
      <c r="D79">
        <v>14.2</v>
      </c>
      <c r="E79">
        <v>14.2</v>
      </c>
    </row>
    <row r="80" spans="1:5">
      <c r="A80">
        <v>79</v>
      </c>
      <c r="B80">
        <v>5.4</v>
      </c>
      <c r="C80">
        <v>29.9</v>
      </c>
      <c r="D80">
        <v>9.4</v>
      </c>
      <c r="E80">
        <v>5.3</v>
      </c>
    </row>
    <row r="81" spans="1:5">
      <c r="A81">
        <v>80</v>
      </c>
      <c r="B81">
        <v>116</v>
      </c>
      <c r="C81">
        <v>7.7</v>
      </c>
      <c r="D81">
        <v>23.1</v>
      </c>
      <c r="E81">
        <v>11</v>
      </c>
    </row>
    <row r="82" spans="1:5">
      <c r="A82">
        <v>81</v>
      </c>
      <c r="B82">
        <v>76.400000000000006</v>
      </c>
      <c r="C82">
        <v>26.7</v>
      </c>
      <c r="D82">
        <v>22.3</v>
      </c>
      <c r="E82">
        <v>11.8</v>
      </c>
    </row>
    <row r="83" spans="1:5">
      <c r="A83">
        <v>82</v>
      </c>
      <c r="B83">
        <v>239.8</v>
      </c>
      <c r="C83">
        <v>4.0999999999999996</v>
      </c>
      <c r="D83">
        <v>36.9</v>
      </c>
      <c r="E83">
        <v>12.3</v>
      </c>
    </row>
    <row r="84" spans="1:5">
      <c r="A84">
        <v>83</v>
      </c>
      <c r="B84">
        <v>75.3</v>
      </c>
      <c r="C84">
        <v>20.3</v>
      </c>
      <c r="D84">
        <v>32.5</v>
      </c>
      <c r="E84">
        <v>11.3</v>
      </c>
    </row>
    <row r="85" spans="1:5">
      <c r="A85">
        <v>84</v>
      </c>
      <c r="B85">
        <v>68.400000000000006</v>
      </c>
      <c r="C85">
        <v>44.5</v>
      </c>
      <c r="D85">
        <v>35.6</v>
      </c>
      <c r="E85">
        <v>13.6</v>
      </c>
    </row>
    <row r="86" spans="1:5">
      <c r="A86">
        <v>85</v>
      </c>
      <c r="B86">
        <v>213.5</v>
      </c>
      <c r="C86">
        <v>43</v>
      </c>
      <c r="D86">
        <v>33.799999999999997</v>
      </c>
      <c r="E86">
        <v>21.7</v>
      </c>
    </row>
    <row r="87" spans="1:5">
      <c r="A87">
        <v>86</v>
      </c>
      <c r="B87">
        <v>193.2</v>
      </c>
      <c r="C87">
        <v>18.399999999999999</v>
      </c>
      <c r="D87">
        <v>65.7</v>
      </c>
      <c r="E87">
        <v>15.2</v>
      </c>
    </row>
    <row r="88" spans="1:5">
      <c r="A88">
        <v>87</v>
      </c>
      <c r="B88">
        <v>76.3</v>
      </c>
      <c r="C88">
        <v>27.5</v>
      </c>
      <c r="D88">
        <v>16</v>
      </c>
      <c r="E88">
        <v>12</v>
      </c>
    </row>
    <row r="89" spans="1:5">
      <c r="A89">
        <v>88</v>
      </c>
      <c r="B89">
        <v>110.7</v>
      </c>
      <c r="C89">
        <v>40.6</v>
      </c>
      <c r="D89">
        <v>63.2</v>
      </c>
      <c r="E89">
        <v>16</v>
      </c>
    </row>
    <row r="90" spans="1:5">
      <c r="A90">
        <v>89</v>
      </c>
      <c r="B90">
        <v>88.3</v>
      </c>
      <c r="C90">
        <v>25.5</v>
      </c>
      <c r="D90">
        <v>73.400000000000006</v>
      </c>
      <c r="E90">
        <v>12.9</v>
      </c>
    </row>
    <row r="91" spans="1:5">
      <c r="A91">
        <v>90</v>
      </c>
      <c r="B91">
        <v>109.8</v>
      </c>
      <c r="C91">
        <v>47.8</v>
      </c>
      <c r="D91">
        <v>51.4</v>
      </c>
      <c r="E91">
        <v>16.7</v>
      </c>
    </row>
    <row r="92" spans="1:5">
      <c r="A92">
        <v>91</v>
      </c>
      <c r="B92">
        <v>134.30000000000001</v>
      </c>
      <c r="C92">
        <v>4.9000000000000004</v>
      </c>
      <c r="D92">
        <v>9.3000000000000007</v>
      </c>
      <c r="E92">
        <v>11.2</v>
      </c>
    </row>
    <row r="93" spans="1:5">
      <c r="A93">
        <v>92</v>
      </c>
      <c r="B93">
        <v>28.6</v>
      </c>
      <c r="C93">
        <v>1.5</v>
      </c>
      <c r="D93">
        <v>33</v>
      </c>
      <c r="E93">
        <v>7.3</v>
      </c>
    </row>
    <row r="94" spans="1:5">
      <c r="A94">
        <v>93</v>
      </c>
      <c r="B94">
        <v>217.7</v>
      </c>
      <c r="C94">
        <v>33.5</v>
      </c>
      <c r="D94">
        <v>59</v>
      </c>
      <c r="E94">
        <v>19.399999999999999</v>
      </c>
    </row>
    <row r="95" spans="1:5">
      <c r="A95">
        <v>94</v>
      </c>
      <c r="B95">
        <v>250.9</v>
      </c>
      <c r="C95">
        <v>36.5</v>
      </c>
      <c r="D95">
        <v>72.3</v>
      </c>
      <c r="E95">
        <v>22.2</v>
      </c>
    </row>
    <row r="96" spans="1:5">
      <c r="A96">
        <v>95</v>
      </c>
      <c r="B96">
        <v>107.4</v>
      </c>
      <c r="C96">
        <v>14</v>
      </c>
      <c r="D96">
        <v>10.9</v>
      </c>
      <c r="E96">
        <v>11.5</v>
      </c>
    </row>
    <row r="97" spans="1:5">
      <c r="A97">
        <v>96</v>
      </c>
      <c r="B97">
        <v>163.30000000000001</v>
      </c>
      <c r="C97">
        <v>31.6</v>
      </c>
      <c r="D97">
        <v>52.9</v>
      </c>
      <c r="E97">
        <v>16.899999999999999</v>
      </c>
    </row>
    <row r="98" spans="1:5">
      <c r="A98">
        <v>97</v>
      </c>
      <c r="B98">
        <v>197.6</v>
      </c>
      <c r="C98">
        <v>3.5</v>
      </c>
      <c r="D98">
        <v>5.9</v>
      </c>
      <c r="E98">
        <v>11.7</v>
      </c>
    </row>
    <row r="99" spans="1:5">
      <c r="A99">
        <v>98</v>
      </c>
      <c r="B99">
        <v>184.9</v>
      </c>
      <c r="C99">
        <v>21</v>
      </c>
      <c r="D99">
        <v>22</v>
      </c>
      <c r="E99">
        <v>15.5</v>
      </c>
    </row>
    <row r="100" spans="1:5">
      <c r="A100">
        <v>99</v>
      </c>
      <c r="B100">
        <v>289.7</v>
      </c>
      <c r="C100">
        <v>42.3</v>
      </c>
      <c r="D100">
        <v>51.2</v>
      </c>
      <c r="E100">
        <v>25.4</v>
      </c>
    </row>
    <row r="101" spans="1:5">
      <c r="A101">
        <v>100</v>
      </c>
      <c r="B101">
        <v>135.19999999999999</v>
      </c>
      <c r="C101">
        <v>41.7</v>
      </c>
      <c r="D101">
        <v>45.9</v>
      </c>
      <c r="E101">
        <v>17.2</v>
      </c>
    </row>
    <row r="102" spans="1:5">
      <c r="A102">
        <v>101</v>
      </c>
      <c r="B102">
        <v>222.4</v>
      </c>
      <c r="C102">
        <v>4.3</v>
      </c>
      <c r="D102">
        <v>49.8</v>
      </c>
      <c r="E102">
        <v>11.7</v>
      </c>
    </row>
    <row r="103" spans="1:5">
      <c r="A103">
        <v>102</v>
      </c>
      <c r="B103">
        <v>296.39999999999998</v>
      </c>
      <c r="C103">
        <v>36.299999999999997</v>
      </c>
      <c r="D103">
        <v>100.9</v>
      </c>
      <c r="E103">
        <v>23.8</v>
      </c>
    </row>
    <row r="104" spans="1:5">
      <c r="A104">
        <v>103</v>
      </c>
      <c r="B104">
        <v>280.2</v>
      </c>
      <c r="C104">
        <v>10.1</v>
      </c>
      <c r="D104">
        <v>21.4</v>
      </c>
      <c r="E104">
        <v>14.8</v>
      </c>
    </row>
    <row r="105" spans="1:5">
      <c r="A105">
        <v>104</v>
      </c>
      <c r="B105">
        <v>187.9</v>
      </c>
      <c r="C105">
        <v>17.2</v>
      </c>
      <c r="D105">
        <v>17.899999999999999</v>
      </c>
      <c r="E105">
        <v>14.7</v>
      </c>
    </row>
    <row r="106" spans="1:5">
      <c r="A106">
        <v>105</v>
      </c>
      <c r="B106">
        <v>238.2</v>
      </c>
      <c r="C106">
        <v>34.299999999999997</v>
      </c>
      <c r="D106">
        <v>5.3</v>
      </c>
      <c r="E106">
        <v>20.7</v>
      </c>
    </row>
    <row r="107" spans="1:5">
      <c r="A107">
        <v>106</v>
      </c>
      <c r="B107">
        <v>137.9</v>
      </c>
      <c r="C107">
        <v>46.4</v>
      </c>
      <c r="D107">
        <v>59</v>
      </c>
      <c r="E107">
        <v>19.2</v>
      </c>
    </row>
    <row r="108" spans="1:5">
      <c r="A108">
        <v>107</v>
      </c>
      <c r="B108">
        <v>25</v>
      </c>
      <c r="C108">
        <v>11</v>
      </c>
      <c r="D108">
        <v>29.7</v>
      </c>
      <c r="E108">
        <v>7.2</v>
      </c>
    </row>
    <row r="109" spans="1:5">
      <c r="A109">
        <v>108</v>
      </c>
      <c r="B109">
        <v>90.4</v>
      </c>
      <c r="C109">
        <v>0.3</v>
      </c>
      <c r="D109">
        <v>23.2</v>
      </c>
      <c r="E109">
        <v>8.6999999999999993</v>
      </c>
    </row>
    <row r="110" spans="1:5">
      <c r="A110">
        <v>109</v>
      </c>
      <c r="B110">
        <v>13.1</v>
      </c>
      <c r="C110">
        <v>0.4</v>
      </c>
      <c r="D110">
        <v>25.6</v>
      </c>
      <c r="E110">
        <v>5.3</v>
      </c>
    </row>
    <row r="111" spans="1:5">
      <c r="A111">
        <v>110</v>
      </c>
      <c r="B111">
        <v>255.4</v>
      </c>
      <c r="C111">
        <v>26.9</v>
      </c>
      <c r="D111">
        <v>5.5</v>
      </c>
      <c r="E111">
        <v>19.8</v>
      </c>
    </row>
    <row r="112" spans="1:5">
      <c r="A112">
        <v>111</v>
      </c>
      <c r="B112">
        <v>225.8</v>
      </c>
      <c r="C112">
        <v>8.1999999999999993</v>
      </c>
      <c r="D112">
        <v>56.5</v>
      </c>
      <c r="E112">
        <v>13.4</v>
      </c>
    </row>
    <row r="113" spans="1:5">
      <c r="A113">
        <v>112</v>
      </c>
      <c r="B113">
        <v>241.7</v>
      </c>
      <c r="C113">
        <v>38</v>
      </c>
      <c r="D113">
        <v>23.2</v>
      </c>
      <c r="E113">
        <v>21.8</v>
      </c>
    </row>
    <row r="114" spans="1:5">
      <c r="A114">
        <v>113</v>
      </c>
      <c r="B114">
        <v>175.7</v>
      </c>
      <c r="C114">
        <v>15.4</v>
      </c>
      <c r="D114">
        <v>2.4</v>
      </c>
      <c r="E114">
        <v>14.1</v>
      </c>
    </row>
    <row r="115" spans="1:5">
      <c r="A115">
        <v>114</v>
      </c>
      <c r="B115">
        <v>209.6</v>
      </c>
      <c r="C115">
        <v>20.6</v>
      </c>
      <c r="D115">
        <v>10.7</v>
      </c>
      <c r="E115">
        <v>15.9</v>
      </c>
    </row>
    <row r="116" spans="1:5">
      <c r="A116">
        <v>115</v>
      </c>
      <c r="B116">
        <v>78.2</v>
      </c>
      <c r="C116">
        <v>46.8</v>
      </c>
      <c r="D116">
        <v>34.5</v>
      </c>
      <c r="E116">
        <v>14.6</v>
      </c>
    </row>
    <row r="117" spans="1:5">
      <c r="A117">
        <v>116</v>
      </c>
      <c r="B117">
        <v>75.099999999999994</v>
      </c>
      <c r="C117">
        <v>35</v>
      </c>
      <c r="D117">
        <v>52.7</v>
      </c>
      <c r="E117">
        <v>12.6</v>
      </c>
    </row>
    <row r="118" spans="1:5">
      <c r="A118">
        <v>117</v>
      </c>
      <c r="B118">
        <v>139.19999999999999</v>
      </c>
      <c r="C118">
        <v>14.3</v>
      </c>
      <c r="D118">
        <v>25.6</v>
      </c>
      <c r="E118">
        <v>12.2</v>
      </c>
    </row>
    <row r="119" spans="1:5">
      <c r="A119">
        <v>118</v>
      </c>
      <c r="B119">
        <v>76.400000000000006</v>
      </c>
      <c r="C119">
        <v>0.8</v>
      </c>
      <c r="D119">
        <v>14.8</v>
      </c>
      <c r="E119">
        <v>9.4</v>
      </c>
    </row>
    <row r="120" spans="1:5">
      <c r="A120">
        <v>119</v>
      </c>
      <c r="B120">
        <v>125.7</v>
      </c>
      <c r="C120">
        <v>36.9</v>
      </c>
      <c r="D120">
        <v>79.2</v>
      </c>
      <c r="E120">
        <v>15.9</v>
      </c>
    </row>
    <row r="121" spans="1:5">
      <c r="A121">
        <v>120</v>
      </c>
      <c r="B121">
        <v>19.399999999999999</v>
      </c>
      <c r="C121">
        <v>16</v>
      </c>
      <c r="D121">
        <v>22.3</v>
      </c>
      <c r="E121">
        <v>6.6</v>
      </c>
    </row>
    <row r="122" spans="1:5">
      <c r="A122">
        <v>121</v>
      </c>
      <c r="B122">
        <v>141.30000000000001</v>
      </c>
      <c r="C122">
        <v>26.8</v>
      </c>
      <c r="D122">
        <v>46.2</v>
      </c>
      <c r="E122">
        <v>15.5</v>
      </c>
    </row>
    <row r="123" spans="1:5">
      <c r="A123">
        <v>122</v>
      </c>
      <c r="B123">
        <v>18.8</v>
      </c>
      <c r="C123">
        <v>21.7</v>
      </c>
      <c r="D123">
        <v>50.4</v>
      </c>
      <c r="E123">
        <v>7</v>
      </c>
    </row>
    <row r="124" spans="1:5">
      <c r="A124">
        <v>123</v>
      </c>
      <c r="B124">
        <v>224</v>
      </c>
      <c r="C124">
        <v>2.4</v>
      </c>
      <c r="D124">
        <v>15.6</v>
      </c>
      <c r="E124">
        <v>11.6</v>
      </c>
    </row>
    <row r="125" spans="1:5">
      <c r="A125">
        <v>124</v>
      </c>
      <c r="B125">
        <v>123.1</v>
      </c>
      <c r="C125">
        <v>34.6</v>
      </c>
      <c r="D125">
        <v>12.4</v>
      </c>
      <c r="E125">
        <v>15.2</v>
      </c>
    </row>
    <row r="126" spans="1:5">
      <c r="A126">
        <v>125</v>
      </c>
      <c r="B126">
        <v>229.5</v>
      </c>
      <c r="C126">
        <v>32.299999999999997</v>
      </c>
      <c r="D126">
        <v>74.2</v>
      </c>
      <c r="E126">
        <v>19.7</v>
      </c>
    </row>
    <row r="127" spans="1:5">
      <c r="A127">
        <v>126</v>
      </c>
      <c r="B127">
        <v>87.2</v>
      </c>
      <c r="C127">
        <v>11.8</v>
      </c>
      <c r="D127">
        <v>25.9</v>
      </c>
      <c r="E127">
        <v>10.6</v>
      </c>
    </row>
    <row r="128" spans="1:5">
      <c r="A128">
        <v>127</v>
      </c>
      <c r="B128">
        <v>7.8</v>
      </c>
      <c r="C128">
        <v>38.9</v>
      </c>
      <c r="D128">
        <v>50.6</v>
      </c>
      <c r="E128">
        <v>6.6</v>
      </c>
    </row>
    <row r="129" spans="1:5">
      <c r="A129">
        <v>128</v>
      </c>
      <c r="B129">
        <v>80.2</v>
      </c>
      <c r="C129">
        <v>0</v>
      </c>
      <c r="D129">
        <v>9.1999999999999993</v>
      </c>
      <c r="E129">
        <v>8.8000000000000007</v>
      </c>
    </row>
    <row r="130" spans="1:5">
      <c r="A130">
        <v>129</v>
      </c>
      <c r="B130">
        <v>220.3</v>
      </c>
      <c r="C130">
        <v>49</v>
      </c>
      <c r="D130">
        <v>3.2</v>
      </c>
      <c r="E130">
        <v>24.7</v>
      </c>
    </row>
    <row r="131" spans="1:5">
      <c r="A131">
        <v>130</v>
      </c>
      <c r="B131">
        <v>59.6</v>
      </c>
      <c r="C131">
        <v>12</v>
      </c>
      <c r="D131">
        <v>43.1</v>
      </c>
      <c r="E131">
        <v>9.6999999999999993</v>
      </c>
    </row>
    <row r="132" spans="1:5">
      <c r="A132">
        <v>131</v>
      </c>
      <c r="B132">
        <v>0.7</v>
      </c>
      <c r="C132">
        <v>39.6</v>
      </c>
      <c r="D132">
        <v>8.6999999999999993</v>
      </c>
      <c r="E132">
        <v>1.6</v>
      </c>
    </row>
    <row r="133" spans="1:5">
      <c r="A133">
        <v>132</v>
      </c>
      <c r="B133">
        <v>265.2</v>
      </c>
      <c r="C133">
        <v>2.9</v>
      </c>
      <c r="D133">
        <v>43</v>
      </c>
      <c r="E133">
        <v>12.7</v>
      </c>
    </row>
    <row r="134" spans="1:5">
      <c r="A134">
        <v>133</v>
      </c>
      <c r="B134">
        <v>8.4</v>
      </c>
      <c r="C134">
        <v>27.2</v>
      </c>
      <c r="D134">
        <v>2.1</v>
      </c>
      <c r="E134">
        <v>5.7</v>
      </c>
    </row>
    <row r="135" spans="1:5">
      <c r="A135">
        <v>134</v>
      </c>
      <c r="B135">
        <v>219.8</v>
      </c>
      <c r="C135">
        <v>33.5</v>
      </c>
      <c r="D135">
        <v>45.1</v>
      </c>
      <c r="E135">
        <v>19.600000000000001</v>
      </c>
    </row>
    <row r="136" spans="1:5">
      <c r="A136">
        <v>135</v>
      </c>
      <c r="B136">
        <v>36.9</v>
      </c>
      <c r="C136">
        <v>38.6</v>
      </c>
      <c r="D136">
        <v>65.599999999999994</v>
      </c>
      <c r="E136">
        <v>10.8</v>
      </c>
    </row>
    <row r="137" spans="1:5">
      <c r="A137">
        <v>136</v>
      </c>
      <c r="B137">
        <v>48.3</v>
      </c>
      <c r="C137">
        <v>47</v>
      </c>
      <c r="D137">
        <v>8.5</v>
      </c>
      <c r="E137">
        <v>11.6</v>
      </c>
    </row>
    <row r="138" spans="1:5">
      <c r="A138">
        <v>137</v>
      </c>
      <c r="B138">
        <v>25.6</v>
      </c>
      <c r="C138">
        <v>39</v>
      </c>
      <c r="D138">
        <v>9.3000000000000007</v>
      </c>
      <c r="E138">
        <v>9.5</v>
      </c>
    </row>
    <row r="139" spans="1:5">
      <c r="A139">
        <v>138</v>
      </c>
      <c r="B139">
        <v>273.7</v>
      </c>
      <c r="C139">
        <v>28.9</v>
      </c>
      <c r="D139">
        <v>59.7</v>
      </c>
      <c r="E139">
        <v>20.8</v>
      </c>
    </row>
    <row r="140" spans="1:5">
      <c r="A140">
        <v>139</v>
      </c>
      <c r="B140">
        <v>43</v>
      </c>
      <c r="C140">
        <v>25.9</v>
      </c>
      <c r="D140">
        <v>20.5</v>
      </c>
      <c r="E140">
        <v>9.6</v>
      </c>
    </row>
    <row r="141" spans="1:5">
      <c r="A141">
        <v>140</v>
      </c>
      <c r="B141">
        <v>184.9</v>
      </c>
      <c r="C141">
        <v>43.9</v>
      </c>
      <c r="D141">
        <v>1.7</v>
      </c>
      <c r="E141">
        <v>20.7</v>
      </c>
    </row>
    <row r="142" spans="1:5">
      <c r="A142">
        <v>141</v>
      </c>
      <c r="B142">
        <v>73.400000000000006</v>
      </c>
      <c r="C142">
        <v>17</v>
      </c>
      <c r="D142">
        <v>12.9</v>
      </c>
      <c r="E142">
        <v>10.9</v>
      </c>
    </row>
    <row r="143" spans="1:5">
      <c r="A143">
        <v>142</v>
      </c>
      <c r="B143">
        <v>193.7</v>
      </c>
      <c r="C143">
        <v>35.4</v>
      </c>
      <c r="D143">
        <v>75.599999999999994</v>
      </c>
      <c r="E143">
        <v>19.2</v>
      </c>
    </row>
    <row r="144" spans="1:5">
      <c r="A144">
        <v>143</v>
      </c>
      <c r="B144">
        <v>220.5</v>
      </c>
      <c r="C144">
        <v>33.200000000000003</v>
      </c>
      <c r="D144">
        <v>37.9</v>
      </c>
      <c r="E144">
        <v>20.100000000000001</v>
      </c>
    </row>
    <row r="145" spans="1:5">
      <c r="A145">
        <v>144</v>
      </c>
      <c r="B145">
        <v>104.6</v>
      </c>
      <c r="C145">
        <v>5.7</v>
      </c>
      <c r="D145">
        <v>34.4</v>
      </c>
      <c r="E145">
        <v>10.4</v>
      </c>
    </row>
    <row r="146" spans="1:5">
      <c r="A146">
        <v>145</v>
      </c>
      <c r="B146">
        <v>96.2</v>
      </c>
      <c r="C146">
        <v>14.8</v>
      </c>
      <c r="D146">
        <v>38.9</v>
      </c>
      <c r="E146">
        <v>11.4</v>
      </c>
    </row>
    <row r="147" spans="1:5">
      <c r="A147">
        <v>146</v>
      </c>
      <c r="B147">
        <v>140.30000000000001</v>
      </c>
      <c r="C147">
        <v>1.9</v>
      </c>
      <c r="D147">
        <v>9</v>
      </c>
      <c r="E147">
        <v>10.3</v>
      </c>
    </row>
    <row r="148" spans="1:5">
      <c r="A148">
        <v>147</v>
      </c>
      <c r="B148">
        <v>240.1</v>
      </c>
      <c r="C148">
        <v>7.3</v>
      </c>
      <c r="D148">
        <v>8.6999999999999993</v>
      </c>
      <c r="E148">
        <v>13.2</v>
      </c>
    </row>
    <row r="149" spans="1:5">
      <c r="A149">
        <v>148</v>
      </c>
      <c r="B149">
        <v>243.2</v>
      </c>
      <c r="C149">
        <v>49</v>
      </c>
      <c r="D149">
        <v>44.3</v>
      </c>
      <c r="E149">
        <v>25.4</v>
      </c>
    </row>
    <row r="150" spans="1:5">
      <c r="A150">
        <v>149</v>
      </c>
      <c r="B150">
        <v>38</v>
      </c>
      <c r="C150">
        <v>40.299999999999997</v>
      </c>
      <c r="D150">
        <v>11.9</v>
      </c>
      <c r="E150">
        <v>10.9</v>
      </c>
    </row>
    <row r="151" spans="1:5">
      <c r="A151">
        <v>150</v>
      </c>
      <c r="B151">
        <v>44.7</v>
      </c>
      <c r="C151">
        <v>25.8</v>
      </c>
      <c r="D151">
        <v>20.6</v>
      </c>
      <c r="E151">
        <v>10.1</v>
      </c>
    </row>
    <row r="152" spans="1:5">
      <c r="A152">
        <v>151</v>
      </c>
      <c r="B152">
        <v>280.7</v>
      </c>
      <c r="C152">
        <v>13.9</v>
      </c>
      <c r="D152">
        <v>37</v>
      </c>
      <c r="E152">
        <v>16.100000000000001</v>
      </c>
    </row>
    <row r="153" spans="1:5">
      <c r="A153">
        <v>152</v>
      </c>
      <c r="B153">
        <v>121</v>
      </c>
      <c r="C153">
        <v>8.4</v>
      </c>
      <c r="D153">
        <v>48.7</v>
      </c>
      <c r="E153">
        <v>11.6</v>
      </c>
    </row>
    <row r="154" spans="1:5">
      <c r="A154">
        <v>153</v>
      </c>
      <c r="B154">
        <v>197.6</v>
      </c>
      <c r="C154">
        <v>23.3</v>
      </c>
      <c r="D154">
        <v>14.2</v>
      </c>
      <c r="E154">
        <v>16.600000000000001</v>
      </c>
    </row>
    <row r="155" spans="1:5">
      <c r="A155">
        <v>154</v>
      </c>
      <c r="B155">
        <v>171.3</v>
      </c>
      <c r="C155">
        <v>39.700000000000003</v>
      </c>
      <c r="D155">
        <v>37.700000000000003</v>
      </c>
      <c r="E155">
        <v>19</v>
      </c>
    </row>
    <row r="156" spans="1:5">
      <c r="A156">
        <v>155</v>
      </c>
      <c r="B156">
        <v>187.8</v>
      </c>
      <c r="C156">
        <v>21.1</v>
      </c>
      <c r="D156">
        <v>9.5</v>
      </c>
      <c r="E156">
        <v>15.6</v>
      </c>
    </row>
    <row r="157" spans="1:5">
      <c r="A157">
        <v>156</v>
      </c>
      <c r="B157">
        <v>4.0999999999999996</v>
      </c>
      <c r="C157">
        <v>11.6</v>
      </c>
      <c r="D157">
        <v>5.7</v>
      </c>
      <c r="E157">
        <v>3.2</v>
      </c>
    </row>
    <row r="158" spans="1:5">
      <c r="A158">
        <v>157</v>
      </c>
      <c r="B158">
        <v>93.9</v>
      </c>
      <c r="C158">
        <v>43.5</v>
      </c>
      <c r="D158">
        <v>50.5</v>
      </c>
      <c r="E158">
        <v>15.3</v>
      </c>
    </row>
    <row r="159" spans="1:5">
      <c r="A159">
        <v>158</v>
      </c>
      <c r="B159">
        <v>149.80000000000001</v>
      </c>
      <c r="C159">
        <v>1.3</v>
      </c>
      <c r="D159">
        <v>24.3</v>
      </c>
      <c r="E159">
        <v>10.1</v>
      </c>
    </row>
    <row r="160" spans="1:5">
      <c r="A160">
        <v>159</v>
      </c>
      <c r="B160">
        <v>11.7</v>
      </c>
      <c r="C160">
        <v>36.9</v>
      </c>
      <c r="D160">
        <v>45.2</v>
      </c>
      <c r="E160">
        <v>7.3</v>
      </c>
    </row>
    <row r="161" spans="1:5">
      <c r="A161">
        <v>160</v>
      </c>
      <c r="B161">
        <v>131.69999999999999</v>
      </c>
      <c r="C161">
        <v>18.399999999999999</v>
      </c>
      <c r="D161">
        <v>34.6</v>
      </c>
      <c r="E161">
        <v>12.9</v>
      </c>
    </row>
    <row r="162" spans="1:5">
      <c r="A162">
        <v>161</v>
      </c>
      <c r="B162">
        <v>172.5</v>
      </c>
      <c r="C162">
        <v>18.100000000000001</v>
      </c>
      <c r="D162">
        <v>30.7</v>
      </c>
      <c r="E162">
        <v>14.4</v>
      </c>
    </row>
    <row r="163" spans="1:5">
      <c r="A163">
        <v>162</v>
      </c>
      <c r="B163">
        <v>85.7</v>
      </c>
      <c r="C163">
        <v>35.799999999999997</v>
      </c>
      <c r="D163">
        <v>49.3</v>
      </c>
      <c r="E163">
        <v>13.3</v>
      </c>
    </row>
    <row r="164" spans="1:5">
      <c r="A164">
        <v>163</v>
      </c>
      <c r="B164">
        <v>188.4</v>
      </c>
      <c r="C164">
        <v>18.100000000000001</v>
      </c>
      <c r="D164">
        <v>25.6</v>
      </c>
      <c r="E164">
        <v>14.9</v>
      </c>
    </row>
    <row r="165" spans="1:5">
      <c r="A165">
        <v>164</v>
      </c>
      <c r="B165">
        <v>163.5</v>
      </c>
      <c r="C165">
        <v>36.799999999999997</v>
      </c>
      <c r="D165">
        <v>7.4</v>
      </c>
      <c r="E165">
        <v>18</v>
      </c>
    </row>
    <row r="166" spans="1:5">
      <c r="A166">
        <v>165</v>
      </c>
      <c r="B166">
        <v>117.2</v>
      </c>
      <c r="C166">
        <v>14.7</v>
      </c>
      <c r="D166">
        <v>5.4</v>
      </c>
      <c r="E166">
        <v>11.9</v>
      </c>
    </row>
    <row r="167" spans="1:5">
      <c r="A167">
        <v>166</v>
      </c>
      <c r="B167">
        <v>234.5</v>
      </c>
      <c r="C167">
        <v>3.4</v>
      </c>
      <c r="D167">
        <v>84.8</v>
      </c>
      <c r="E167">
        <v>11.9</v>
      </c>
    </row>
    <row r="168" spans="1:5">
      <c r="A168">
        <v>167</v>
      </c>
      <c r="B168">
        <v>17.899999999999999</v>
      </c>
      <c r="C168">
        <v>37.6</v>
      </c>
      <c r="D168">
        <v>21.6</v>
      </c>
      <c r="E168">
        <v>8</v>
      </c>
    </row>
    <row r="169" spans="1:5">
      <c r="A169">
        <v>168</v>
      </c>
      <c r="B169">
        <v>206.8</v>
      </c>
      <c r="C169">
        <v>5.2</v>
      </c>
      <c r="D169">
        <v>19.399999999999999</v>
      </c>
      <c r="E169">
        <v>12.2</v>
      </c>
    </row>
    <row r="170" spans="1:5">
      <c r="A170">
        <v>169</v>
      </c>
      <c r="B170">
        <v>215.4</v>
      </c>
      <c r="C170">
        <v>23.6</v>
      </c>
      <c r="D170">
        <v>57.6</v>
      </c>
      <c r="E170">
        <v>17.100000000000001</v>
      </c>
    </row>
    <row r="171" spans="1:5">
      <c r="A171">
        <v>170</v>
      </c>
      <c r="B171">
        <v>284.3</v>
      </c>
      <c r="C171">
        <v>10.6</v>
      </c>
      <c r="D171">
        <v>6.4</v>
      </c>
      <c r="E171">
        <v>15</v>
      </c>
    </row>
    <row r="172" spans="1:5">
      <c r="A172">
        <v>171</v>
      </c>
      <c r="B172">
        <v>50</v>
      </c>
      <c r="C172">
        <v>11.6</v>
      </c>
      <c r="D172">
        <v>18.399999999999999</v>
      </c>
      <c r="E172">
        <v>8.4</v>
      </c>
    </row>
    <row r="173" spans="1:5">
      <c r="A173">
        <v>172</v>
      </c>
      <c r="B173">
        <v>164.5</v>
      </c>
      <c r="C173">
        <v>20.9</v>
      </c>
      <c r="D173">
        <v>47.4</v>
      </c>
      <c r="E173">
        <v>14.5</v>
      </c>
    </row>
    <row r="174" spans="1:5">
      <c r="A174">
        <v>173</v>
      </c>
      <c r="B174">
        <v>19.600000000000001</v>
      </c>
      <c r="C174">
        <v>20.100000000000001</v>
      </c>
      <c r="D174">
        <v>17</v>
      </c>
      <c r="E174">
        <v>7.6</v>
      </c>
    </row>
    <row r="175" spans="1:5">
      <c r="A175">
        <v>174</v>
      </c>
      <c r="B175">
        <v>168.4</v>
      </c>
      <c r="C175">
        <v>7.1</v>
      </c>
      <c r="D175">
        <v>12.8</v>
      </c>
      <c r="E175">
        <v>11.7</v>
      </c>
    </row>
    <row r="176" spans="1:5">
      <c r="A176">
        <v>175</v>
      </c>
      <c r="B176">
        <v>222.4</v>
      </c>
      <c r="C176">
        <v>3.4</v>
      </c>
      <c r="D176">
        <v>13.1</v>
      </c>
      <c r="E176">
        <v>11.5</v>
      </c>
    </row>
    <row r="177" spans="1:5">
      <c r="A177">
        <v>176</v>
      </c>
      <c r="B177">
        <v>276.89999999999998</v>
      </c>
      <c r="C177">
        <v>48.9</v>
      </c>
      <c r="D177">
        <v>41.8</v>
      </c>
      <c r="E177">
        <v>27</v>
      </c>
    </row>
    <row r="178" spans="1:5">
      <c r="A178">
        <v>177</v>
      </c>
      <c r="B178">
        <v>248.4</v>
      </c>
      <c r="C178">
        <v>30.2</v>
      </c>
      <c r="D178">
        <v>20.3</v>
      </c>
      <c r="E178">
        <v>20.2</v>
      </c>
    </row>
    <row r="179" spans="1:5">
      <c r="A179">
        <v>178</v>
      </c>
      <c r="B179">
        <v>170.2</v>
      </c>
      <c r="C179">
        <v>7.8</v>
      </c>
      <c r="D179">
        <v>35.200000000000003</v>
      </c>
      <c r="E179">
        <v>11.7</v>
      </c>
    </row>
    <row r="180" spans="1:5">
      <c r="A180">
        <v>179</v>
      </c>
      <c r="B180">
        <v>276.7</v>
      </c>
      <c r="C180">
        <v>2.2999999999999998</v>
      </c>
      <c r="D180">
        <v>23.7</v>
      </c>
      <c r="E180">
        <v>11.8</v>
      </c>
    </row>
    <row r="181" spans="1:5">
      <c r="A181">
        <v>180</v>
      </c>
      <c r="B181">
        <v>165.6</v>
      </c>
      <c r="C181">
        <v>10</v>
      </c>
      <c r="D181">
        <v>17.600000000000001</v>
      </c>
      <c r="E181">
        <v>12.6</v>
      </c>
    </row>
    <row r="182" spans="1:5">
      <c r="A182">
        <v>181</v>
      </c>
      <c r="B182">
        <v>156.6</v>
      </c>
      <c r="C182">
        <v>2.6</v>
      </c>
      <c r="D182">
        <v>8.3000000000000007</v>
      </c>
      <c r="E182">
        <v>10.5</v>
      </c>
    </row>
    <row r="183" spans="1:5">
      <c r="A183">
        <v>182</v>
      </c>
      <c r="B183">
        <v>218.5</v>
      </c>
      <c r="C183">
        <v>5.4</v>
      </c>
      <c r="D183">
        <v>27.4</v>
      </c>
      <c r="E183">
        <v>12.2</v>
      </c>
    </row>
    <row r="184" spans="1:5">
      <c r="A184">
        <v>183</v>
      </c>
      <c r="B184">
        <v>56.2</v>
      </c>
      <c r="C184">
        <v>5.7</v>
      </c>
      <c r="D184">
        <v>29.7</v>
      </c>
      <c r="E184">
        <v>8.6999999999999993</v>
      </c>
    </row>
    <row r="185" spans="1:5">
      <c r="A185">
        <v>184</v>
      </c>
      <c r="B185">
        <v>287.60000000000002</v>
      </c>
      <c r="C185">
        <v>43</v>
      </c>
      <c r="D185">
        <v>71.8</v>
      </c>
      <c r="E185">
        <v>26.2</v>
      </c>
    </row>
    <row r="186" spans="1:5">
      <c r="A186">
        <v>185</v>
      </c>
      <c r="B186">
        <v>253.8</v>
      </c>
      <c r="C186">
        <v>21.3</v>
      </c>
      <c r="D186">
        <v>30</v>
      </c>
      <c r="E186">
        <v>17.600000000000001</v>
      </c>
    </row>
    <row r="187" spans="1:5">
      <c r="A187">
        <v>186</v>
      </c>
      <c r="B187">
        <v>205</v>
      </c>
      <c r="C187">
        <v>45.1</v>
      </c>
      <c r="D187">
        <v>19.600000000000001</v>
      </c>
      <c r="E187">
        <v>22.6</v>
      </c>
    </row>
    <row r="188" spans="1:5">
      <c r="A188">
        <v>187</v>
      </c>
      <c r="B188">
        <v>139.5</v>
      </c>
      <c r="C188">
        <v>2.1</v>
      </c>
      <c r="D188">
        <v>26.6</v>
      </c>
      <c r="E188">
        <v>10.3</v>
      </c>
    </row>
    <row r="189" spans="1:5">
      <c r="A189">
        <v>188</v>
      </c>
      <c r="B189">
        <v>191.1</v>
      </c>
      <c r="C189">
        <v>28.7</v>
      </c>
      <c r="D189">
        <v>18.2</v>
      </c>
      <c r="E189">
        <v>17.3</v>
      </c>
    </row>
    <row r="190" spans="1:5">
      <c r="A190">
        <v>189</v>
      </c>
      <c r="B190">
        <v>286</v>
      </c>
      <c r="C190">
        <v>13.9</v>
      </c>
      <c r="D190">
        <v>3.7</v>
      </c>
      <c r="E190">
        <v>15.9</v>
      </c>
    </row>
    <row r="191" spans="1:5">
      <c r="A191">
        <v>190</v>
      </c>
      <c r="B191">
        <v>18.7</v>
      </c>
      <c r="C191">
        <v>12.1</v>
      </c>
      <c r="D191">
        <v>23.4</v>
      </c>
      <c r="E191">
        <v>6.7</v>
      </c>
    </row>
    <row r="192" spans="1:5">
      <c r="A192">
        <v>191</v>
      </c>
      <c r="B192">
        <v>39.5</v>
      </c>
      <c r="C192">
        <v>41.1</v>
      </c>
      <c r="D192">
        <v>5.8</v>
      </c>
      <c r="E192">
        <v>10.8</v>
      </c>
    </row>
    <row r="193" spans="1:5">
      <c r="A193">
        <v>192</v>
      </c>
      <c r="B193">
        <v>75.5</v>
      </c>
      <c r="C193">
        <v>10.8</v>
      </c>
      <c r="D193">
        <v>6</v>
      </c>
      <c r="E193">
        <v>9.9</v>
      </c>
    </row>
    <row r="194" spans="1:5">
      <c r="A194">
        <v>193</v>
      </c>
      <c r="B194">
        <v>17.2</v>
      </c>
      <c r="C194">
        <v>4.0999999999999996</v>
      </c>
      <c r="D194">
        <v>31.6</v>
      </c>
      <c r="E194">
        <v>5.9</v>
      </c>
    </row>
    <row r="195" spans="1:5">
      <c r="A195">
        <v>194</v>
      </c>
      <c r="B195">
        <v>166.8</v>
      </c>
      <c r="C195">
        <v>42</v>
      </c>
      <c r="D195">
        <v>3.6</v>
      </c>
      <c r="E195">
        <v>19.600000000000001</v>
      </c>
    </row>
    <row r="196" spans="1:5">
      <c r="A196">
        <v>195</v>
      </c>
      <c r="B196">
        <v>149.69999999999999</v>
      </c>
      <c r="C196">
        <v>35.6</v>
      </c>
      <c r="D196">
        <v>6</v>
      </c>
      <c r="E196">
        <v>17.3</v>
      </c>
    </row>
    <row r="197" spans="1:5">
      <c r="A197">
        <v>196</v>
      </c>
      <c r="B197">
        <v>38.200000000000003</v>
      </c>
      <c r="C197">
        <v>3.7</v>
      </c>
      <c r="D197">
        <v>13.8</v>
      </c>
      <c r="E197">
        <v>7.6</v>
      </c>
    </row>
    <row r="198" spans="1:5">
      <c r="A198">
        <v>197</v>
      </c>
      <c r="B198">
        <v>94.2</v>
      </c>
      <c r="C198">
        <v>4.9000000000000004</v>
      </c>
      <c r="D198">
        <v>8.1</v>
      </c>
      <c r="E198">
        <v>9.6999999999999993</v>
      </c>
    </row>
    <row r="199" spans="1:5">
      <c r="A199">
        <v>198</v>
      </c>
      <c r="B199">
        <v>177</v>
      </c>
      <c r="C199">
        <v>9.3000000000000007</v>
      </c>
      <c r="D199">
        <v>6.4</v>
      </c>
      <c r="E199">
        <v>12.8</v>
      </c>
    </row>
    <row r="200" spans="1:5">
      <c r="A200">
        <v>199</v>
      </c>
      <c r="B200">
        <v>283.60000000000002</v>
      </c>
      <c r="C200">
        <v>42</v>
      </c>
      <c r="D200">
        <v>66.2</v>
      </c>
      <c r="E200">
        <v>25.5</v>
      </c>
    </row>
    <row r="201" spans="1:5">
      <c r="A201">
        <v>200</v>
      </c>
      <c r="B201">
        <v>232.1</v>
      </c>
      <c r="C201">
        <v>8.6</v>
      </c>
      <c r="D201">
        <v>8.6999999999999993</v>
      </c>
      <c r="E201">
        <v>13.4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74"/>
  <sheetViews>
    <sheetView topLeftCell="A18" zoomScaleNormal="100" workbookViewId="0">
      <selection activeCell="P36" sqref="P36"/>
    </sheetView>
  </sheetViews>
  <sheetFormatPr defaultColWidth="11" defaultRowHeight="15.75"/>
  <cols>
    <col min="1" max="1" width="11.125" bestFit="1" customWidth="1"/>
    <col min="2" max="2" width="21.375" bestFit="1" customWidth="1"/>
    <col min="7" max="7" width="9.125" bestFit="1" customWidth="1"/>
    <col min="8" max="9" width="12" bestFit="1" customWidth="1"/>
    <col min="15" max="15" width="21.625" customWidth="1"/>
    <col min="16" max="16" width="14.125" bestFit="1" customWidth="1"/>
    <col min="17" max="17" width="13.5" bestFit="1" customWidth="1"/>
    <col min="18" max="18" width="17.5" bestFit="1" customWidth="1"/>
    <col min="19" max="19" width="12.125" bestFit="1" customWidth="1"/>
  </cols>
  <sheetData>
    <row r="1" spans="1:31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31" ht="23.25">
      <c r="A2" s="20" t="s">
        <v>26</v>
      </c>
      <c r="B2" s="20" t="s">
        <v>27</v>
      </c>
      <c r="E2" t="s">
        <v>28</v>
      </c>
      <c r="G2" t="s">
        <v>29</v>
      </c>
      <c r="H2" t="s">
        <v>30</v>
      </c>
      <c r="I2" t="s">
        <v>31</v>
      </c>
      <c r="L2" t="s">
        <v>32</v>
      </c>
      <c r="O2" s="9" t="s">
        <v>33</v>
      </c>
    </row>
    <row r="3" spans="1:31">
      <c r="B3">
        <v>3</v>
      </c>
      <c r="C3">
        <f>AVERAGE(A3:A202)</f>
        <v>183.13690476190476</v>
      </c>
      <c r="D3">
        <f>A3-$C$3</f>
        <v>-183.13690476190476</v>
      </c>
      <c r="E3">
        <f>_xlfn.STDEV.S(A3:A202)</f>
        <v>140.68025177920862</v>
      </c>
      <c r="F3">
        <f>D3/$E$3</f>
        <v>-1.3017954008877519</v>
      </c>
      <c r="G3">
        <f>AVERAGE(B3:B202)</f>
        <v>3.56</v>
      </c>
      <c r="H3">
        <f>B3-$G$3</f>
        <v>-0.56000000000000005</v>
      </c>
      <c r="I3">
        <f>_xlfn.STDEV.S(B3:B202)</f>
        <v>0.57274793845550076</v>
      </c>
      <c r="J3">
        <f>H3/$I$3</f>
        <v>-0.97774249787807632</v>
      </c>
      <c r="K3">
        <f>F3*J3</f>
        <v>1.2728206869901824</v>
      </c>
      <c r="L3">
        <f>SUM(K3:K202)</f>
        <v>50.170821049280782</v>
      </c>
      <c r="M3" s="21">
        <f>(1/199)*L3</f>
        <v>0.25211467863960191</v>
      </c>
      <c r="AE3" s="7"/>
    </row>
    <row r="4" spans="1:31" ht="21">
      <c r="B4">
        <v>3</v>
      </c>
      <c r="D4">
        <f t="shared" ref="D4:D67" si="0">A4-$C$3</f>
        <v>-183.13690476190476</v>
      </c>
      <c r="F4">
        <f t="shared" ref="F4:F67" si="1">D4/$E$3</f>
        <v>-1.3017954008877519</v>
      </c>
      <c r="H4">
        <f t="shared" ref="H4:H67" si="2">B4-$G$3</f>
        <v>-0.56000000000000005</v>
      </c>
      <c r="J4">
        <f t="shared" ref="J4:J67" si="3">H4/$I$3</f>
        <v>-0.97774249787807632</v>
      </c>
      <c r="K4">
        <f t="shared" ref="K4:K67" si="4">F4*J4</f>
        <v>1.2728206869901824</v>
      </c>
      <c r="O4" s="10" t="s">
        <v>34</v>
      </c>
    </row>
    <row r="5" spans="1:31" ht="21">
      <c r="B5">
        <v>3</v>
      </c>
      <c r="D5">
        <f t="shared" si="0"/>
        <v>-183.13690476190476</v>
      </c>
      <c r="F5">
        <f t="shared" si="1"/>
        <v>-1.3017954008877519</v>
      </c>
      <c r="H5">
        <f t="shared" si="2"/>
        <v>-0.56000000000000005</v>
      </c>
      <c r="J5">
        <f t="shared" si="3"/>
        <v>-0.97774249787807632</v>
      </c>
      <c r="K5">
        <f t="shared" si="4"/>
        <v>1.2728206869901824</v>
      </c>
      <c r="O5" s="10" t="s">
        <v>35</v>
      </c>
    </row>
    <row r="6" spans="1:31">
      <c r="B6">
        <v>3</v>
      </c>
      <c r="D6">
        <f t="shared" si="0"/>
        <v>-183.13690476190476</v>
      </c>
      <c r="F6">
        <f t="shared" si="1"/>
        <v>-1.3017954008877519</v>
      </c>
      <c r="H6">
        <f t="shared" si="2"/>
        <v>-0.56000000000000005</v>
      </c>
      <c r="J6">
        <f t="shared" si="3"/>
        <v>-0.97774249787807632</v>
      </c>
      <c r="K6">
        <f t="shared" si="4"/>
        <v>1.2728206869901824</v>
      </c>
    </row>
    <row r="7" spans="1:31">
      <c r="B7">
        <v>3</v>
      </c>
      <c r="D7">
        <f t="shared" si="0"/>
        <v>-183.13690476190476</v>
      </c>
      <c r="F7">
        <f t="shared" si="1"/>
        <v>-1.3017954008877519</v>
      </c>
      <c r="H7">
        <f t="shared" si="2"/>
        <v>-0.56000000000000005</v>
      </c>
      <c r="J7">
        <f t="shared" si="3"/>
        <v>-0.97774249787807632</v>
      </c>
      <c r="K7">
        <f t="shared" si="4"/>
        <v>1.2728206869901824</v>
      </c>
    </row>
    <row r="8" spans="1:31">
      <c r="B8">
        <v>3</v>
      </c>
      <c r="D8">
        <f t="shared" si="0"/>
        <v>-183.13690476190476</v>
      </c>
      <c r="F8">
        <f t="shared" si="1"/>
        <v>-1.3017954008877519</v>
      </c>
      <c r="H8">
        <f t="shared" si="2"/>
        <v>-0.56000000000000005</v>
      </c>
      <c r="J8">
        <f t="shared" si="3"/>
        <v>-0.97774249787807632</v>
      </c>
      <c r="K8">
        <f t="shared" si="4"/>
        <v>1.2728206869901824</v>
      </c>
      <c r="O8" s="7"/>
      <c r="P8" s="7"/>
    </row>
    <row r="9" spans="1:31">
      <c r="B9">
        <v>3</v>
      </c>
      <c r="D9">
        <f t="shared" si="0"/>
        <v>-183.13690476190476</v>
      </c>
      <c r="F9">
        <f t="shared" si="1"/>
        <v>-1.3017954008877519</v>
      </c>
      <c r="H9">
        <f t="shared" si="2"/>
        <v>-0.56000000000000005</v>
      </c>
      <c r="J9">
        <f t="shared" si="3"/>
        <v>-0.97774249787807632</v>
      </c>
      <c r="K9">
        <f t="shared" si="4"/>
        <v>1.2728206869901824</v>
      </c>
    </row>
    <row r="10" spans="1:31">
      <c r="B10">
        <v>3</v>
      </c>
      <c r="D10">
        <f t="shared" si="0"/>
        <v>-183.13690476190476</v>
      </c>
      <c r="F10">
        <f t="shared" si="1"/>
        <v>-1.3017954008877519</v>
      </c>
      <c r="H10">
        <f t="shared" si="2"/>
        <v>-0.56000000000000005</v>
      </c>
      <c r="J10">
        <f t="shared" si="3"/>
        <v>-0.97774249787807632</v>
      </c>
      <c r="K10">
        <f t="shared" si="4"/>
        <v>1.2728206869901824</v>
      </c>
    </row>
    <row r="11" spans="1:31">
      <c r="B11">
        <v>3</v>
      </c>
      <c r="D11">
        <f t="shared" si="0"/>
        <v>-183.13690476190476</v>
      </c>
      <c r="F11">
        <f t="shared" si="1"/>
        <v>-1.3017954008877519</v>
      </c>
      <c r="H11">
        <f t="shared" si="2"/>
        <v>-0.56000000000000005</v>
      </c>
      <c r="J11">
        <f t="shared" si="3"/>
        <v>-0.97774249787807632</v>
      </c>
      <c r="K11">
        <f t="shared" si="4"/>
        <v>1.2728206869901824</v>
      </c>
      <c r="AE11" s="8"/>
    </row>
    <row r="12" spans="1:31">
      <c r="B12">
        <v>3</v>
      </c>
      <c r="D12">
        <f t="shared" si="0"/>
        <v>-183.13690476190476</v>
      </c>
      <c r="F12">
        <f t="shared" si="1"/>
        <v>-1.3017954008877519</v>
      </c>
      <c r="H12">
        <f t="shared" si="2"/>
        <v>-0.56000000000000005</v>
      </c>
      <c r="J12">
        <f t="shared" si="3"/>
        <v>-0.97774249787807632</v>
      </c>
      <c r="K12">
        <f t="shared" si="4"/>
        <v>1.2728206869901824</v>
      </c>
    </row>
    <row r="13" spans="1:31">
      <c r="B13">
        <v>3</v>
      </c>
      <c r="D13">
        <f t="shared" si="0"/>
        <v>-183.13690476190476</v>
      </c>
      <c r="F13">
        <f t="shared" si="1"/>
        <v>-1.3017954008877519</v>
      </c>
      <c r="H13">
        <f t="shared" si="2"/>
        <v>-0.56000000000000005</v>
      </c>
      <c r="J13">
        <f t="shared" si="3"/>
        <v>-0.97774249787807632</v>
      </c>
      <c r="K13">
        <f t="shared" si="4"/>
        <v>1.2728206869901824</v>
      </c>
    </row>
    <row r="14" spans="1:31">
      <c r="B14">
        <v>3</v>
      </c>
      <c r="D14">
        <f t="shared" si="0"/>
        <v>-183.13690476190476</v>
      </c>
      <c r="F14">
        <f t="shared" si="1"/>
        <v>-1.3017954008877519</v>
      </c>
      <c r="H14">
        <f t="shared" si="2"/>
        <v>-0.56000000000000005</v>
      </c>
      <c r="J14">
        <f t="shared" si="3"/>
        <v>-0.97774249787807632</v>
      </c>
      <c r="K14">
        <f t="shared" si="4"/>
        <v>1.2728206869901824</v>
      </c>
    </row>
    <row r="15" spans="1:31">
      <c r="B15">
        <v>3</v>
      </c>
      <c r="D15">
        <f t="shared" si="0"/>
        <v>-183.13690476190476</v>
      </c>
      <c r="F15">
        <f t="shared" si="1"/>
        <v>-1.3017954008877519</v>
      </c>
      <c r="H15">
        <f t="shared" si="2"/>
        <v>-0.56000000000000005</v>
      </c>
      <c r="J15">
        <f t="shared" si="3"/>
        <v>-0.97774249787807632</v>
      </c>
      <c r="K15">
        <f t="shared" si="4"/>
        <v>1.2728206869901824</v>
      </c>
    </row>
    <row r="16" spans="1:31">
      <c r="B16">
        <v>3</v>
      </c>
      <c r="D16">
        <f t="shared" si="0"/>
        <v>-183.13690476190476</v>
      </c>
      <c r="F16">
        <f t="shared" si="1"/>
        <v>-1.3017954008877519</v>
      </c>
      <c r="H16">
        <f t="shared" si="2"/>
        <v>-0.56000000000000005</v>
      </c>
      <c r="J16">
        <f t="shared" si="3"/>
        <v>-0.97774249787807632</v>
      </c>
      <c r="K16">
        <f t="shared" si="4"/>
        <v>1.2728206869901824</v>
      </c>
      <c r="O16" s="8"/>
      <c r="P16" s="8"/>
      <c r="Q16" s="8"/>
      <c r="R16" s="8"/>
      <c r="S16" s="8"/>
      <c r="T16" s="8"/>
      <c r="AE16" s="8"/>
    </row>
    <row r="17" spans="2:31">
      <c r="B17">
        <v>3</v>
      </c>
      <c r="D17">
        <f t="shared" si="0"/>
        <v>-183.13690476190476</v>
      </c>
      <c r="F17">
        <f t="shared" si="1"/>
        <v>-1.3017954008877519</v>
      </c>
      <c r="H17">
        <f t="shared" si="2"/>
        <v>-0.56000000000000005</v>
      </c>
      <c r="J17">
        <f t="shared" si="3"/>
        <v>-0.97774249787807632</v>
      </c>
      <c r="K17">
        <f t="shared" si="4"/>
        <v>1.2728206869901824</v>
      </c>
    </row>
    <row r="18" spans="2:31">
      <c r="B18">
        <v>3</v>
      </c>
      <c r="D18">
        <f t="shared" si="0"/>
        <v>-183.13690476190476</v>
      </c>
      <c r="F18">
        <f t="shared" si="1"/>
        <v>-1.3017954008877519</v>
      </c>
      <c r="H18">
        <f t="shared" si="2"/>
        <v>-0.56000000000000005</v>
      </c>
      <c r="J18">
        <f t="shared" si="3"/>
        <v>-0.97774249787807632</v>
      </c>
      <c r="K18">
        <f t="shared" si="4"/>
        <v>1.2728206869901824</v>
      </c>
    </row>
    <row r="19" spans="2:31">
      <c r="B19">
        <v>3</v>
      </c>
      <c r="D19">
        <f t="shared" si="0"/>
        <v>-183.13690476190476</v>
      </c>
      <c r="F19">
        <f t="shared" si="1"/>
        <v>-1.3017954008877519</v>
      </c>
      <c r="H19">
        <f t="shared" si="2"/>
        <v>-0.56000000000000005</v>
      </c>
      <c r="J19">
        <f t="shared" si="3"/>
        <v>-0.97774249787807632</v>
      </c>
      <c r="K19">
        <f t="shared" si="4"/>
        <v>1.2728206869901824</v>
      </c>
    </row>
    <row r="20" spans="2:31">
      <c r="B20">
        <v>3</v>
      </c>
      <c r="D20">
        <f t="shared" si="0"/>
        <v>-183.13690476190476</v>
      </c>
      <c r="F20">
        <f t="shared" si="1"/>
        <v>-1.3017954008877519</v>
      </c>
      <c r="H20">
        <f t="shared" si="2"/>
        <v>-0.56000000000000005</v>
      </c>
      <c r="J20">
        <f t="shared" si="3"/>
        <v>-0.97774249787807632</v>
      </c>
      <c r="K20">
        <f t="shared" si="4"/>
        <v>1.2728206869901824</v>
      </c>
    </row>
    <row r="21" spans="2:31">
      <c r="B21">
        <v>3</v>
      </c>
      <c r="D21">
        <f t="shared" si="0"/>
        <v>-183.13690476190476</v>
      </c>
      <c r="F21">
        <f t="shared" si="1"/>
        <v>-1.3017954008877519</v>
      </c>
      <c r="H21">
        <f t="shared" si="2"/>
        <v>-0.56000000000000005</v>
      </c>
      <c r="J21">
        <f t="shared" si="3"/>
        <v>-0.97774249787807632</v>
      </c>
      <c r="K21">
        <f t="shared" si="4"/>
        <v>1.2728206869901824</v>
      </c>
      <c r="O21" s="8"/>
      <c r="P21" s="8"/>
      <c r="Q21" s="8"/>
      <c r="R21" s="8"/>
      <c r="S21" s="8"/>
      <c r="T21" s="8"/>
      <c r="U21" s="8"/>
      <c r="V21" s="8"/>
      <c r="W21" s="8"/>
    </row>
    <row r="22" spans="2:31">
      <c r="B22">
        <v>3</v>
      </c>
      <c r="D22">
        <f t="shared" si="0"/>
        <v>-183.13690476190476</v>
      </c>
      <c r="F22">
        <f t="shared" si="1"/>
        <v>-1.3017954008877519</v>
      </c>
      <c r="H22">
        <f t="shared" si="2"/>
        <v>-0.56000000000000005</v>
      </c>
      <c r="J22">
        <f t="shared" si="3"/>
        <v>-0.97774249787807632</v>
      </c>
      <c r="K22">
        <f t="shared" si="4"/>
        <v>1.2728206869901824</v>
      </c>
    </row>
    <row r="23" spans="2:31">
      <c r="B23">
        <v>3</v>
      </c>
      <c r="D23">
        <f t="shared" si="0"/>
        <v>-183.13690476190476</v>
      </c>
      <c r="F23">
        <f t="shared" si="1"/>
        <v>-1.3017954008877519</v>
      </c>
      <c r="H23">
        <f t="shared" si="2"/>
        <v>-0.56000000000000005</v>
      </c>
      <c r="J23">
        <f t="shared" si="3"/>
        <v>-0.97774249787807632</v>
      </c>
      <c r="K23">
        <f t="shared" si="4"/>
        <v>1.2728206869901824</v>
      </c>
    </row>
    <row r="24" spans="2:31">
      <c r="B24">
        <v>3</v>
      </c>
      <c r="D24">
        <f t="shared" si="0"/>
        <v>-183.13690476190476</v>
      </c>
      <c r="F24">
        <f t="shared" si="1"/>
        <v>-1.3017954008877519</v>
      </c>
      <c r="H24">
        <f t="shared" si="2"/>
        <v>-0.56000000000000005</v>
      </c>
      <c r="J24">
        <f t="shared" si="3"/>
        <v>-0.97774249787807632</v>
      </c>
      <c r="K24">
        <f t="shared" si="4"/>
        <v>1.2728206869901824</v>
      </c>
      <c r="AE24" s="8"/>
    </row>
    <row r="25" spans="2:31">
      <c r="B25">
        <v>3</v>
      </c>
      <c r="D25">
        <f t="shared" si="0"/>
        <v>-183.13690476190476</v>
      </c>
      <c r="F25">
        <f t="shared" si="1"/>
        <v>-1.3017954008877519</v>
      </c>
      <c r="H25">
        <f t="shared" si="2"/>
        <v>-0.56000000000000005</v>
      </c>
      <c r="J25">
        <f t="shared" si="3"/>
        <v>-0.97774249787807632</v>
      </c>
      <c r="K25">
        <f t="shared" si="4"/>
        <v>1.2728206869901824</v>
      </c>
    </row>
    <row r="26" spans="2:31">
      <c r="B26">
        <v>3</v>
      </c>
      <c r="D26">
        <f t="shared" si="0"/>
        <v>-183.13690476190476</v>
      </c>
      <c r="F26">
        <f t="shared" si="1"/>
        <v>-1.3017954008877519</v>
      </c>
      <c r="H26">
        <f t="shared" si="2"/>
        <v>-0.56000000000000005</v>
      </c>
      <c r="J26">
        <f t="shared" si="3"/>
        <v>-0.97774249787807632</v>
      </c>
      <c r="K26">
        <f t="shared" si="4"/>
        <v>1.2728206869901824</v>
      </c>
    </row>
    <row r="27" spans="2:31">
      <c r="B27">
        <v>3</v>
      </c>
      <c r="D27">
        <f t="shared" si="0"/>
        <v>-183.13690476190476</v>
      </c>
      <c r="F27">
        <f t="shared" si="1"/>
        <v>-1.3017954008877519</v>
      </c>
      <c r="H27">
        <f t="shared" si="2"/>
        <v>-0.56000000000000005</v>
      </c>
      <c r="J27">
        <f t="shared" si="3"/>
        <v>-0.97774249787807632</v>
      </c>
      <c r="K27">
        <f t="shared" si="4"/>
        <v>1.2728206869901824</v>
      </c>
    </row>
    <row r="28" spans="2:31" ht="21">
      <c r="B28">
        <v>3</v>
      </c>
      <c r="D28">
        <f t="shared" si="0"/>
        <v>-183.13690476190476</v>
      </c>
      <c r="F28">
        <f t="shared" si="1"/>
        <v>-1.3017954008877519</v>
      </c>
      <c r="H28">
        <f t="shared" si="2"/>
        <v>-0.56000000000000005</v>
      </c>
      <c r="J28">
        <f t="shared" si="3"/>
        <v>-0.97774249787807632</v>
      </c>
      <c r="K28">
        <f t="shared" si="4"/>
        <v>1.2728206869901824</v>
      </c>
      <c r="O28" s="10" t="s">
        <v>36</v>
      </c>
    </row>
    <row r="29" spans="2:31">
      <c r="B29">
        <v>3</v>
      </c>
      <c r="D29">
        <f t="shared" si="0"/>
        <v>-183.13690476190476</v>
      </c>
      <c r="F29">
        <f t="shared" si="1"/>
        <v>-1.3017954008877519</v>
      </c>
      <c r="H29">
        <f t="shared" si="2"/>
        <v>-0.56000000000000005</v>
      </c>
      <c r="J29">
        <f t="shared" si="3"/>
        <v>-0.97774249787807632</v>
      </c>
      <c r="K29">
        <f t="shared" si="4"/>
        <v>1.2728206869901824</v>
      </c>
      <c r="O29" t="s">
        <v>37</v>
      </c>
    </row>
    <row r="30" spans="2:31">
      <c r="B30">
        <v>3</v>
      </c>
      <c r="D30">
        <f t="shared" si="0"/>
        <v>-183.13690476190476</v>
      </c>
      <c r="F30">
        <f t="shared" si="1"/>
        <v>-1.3017954008877519</v>
      </c>
      <c r="H30">
        <f t="shared" si="2"/>
        <v>-0.56000000000000005</v>
      </c>
      <c r="J30">
        <f t="shared" si="3"/>
        <v>-0.97774249787807632</v>
      </c>
      <c r="K30">
        <f t="shared" si="4"/>
        <v>1.2728206869901824</v>
      </c>
    </row>
    <row r="31" spans="2:31">
      <c r="B31">
        <v>3</v>
      </c>
      <c r="D31">
        <f t="shared" si="0"/>
        <v>-183.13690476190476</v>
      </c>
      <c r="F31">
        <f t="shared" si="1"/>
        <v>-1.3017954008877519</v>
      </c>
      <c r="H31">
        <f t="shared" si="2"/>
        <v>-0.56000000000000005</v>
      </c>
      <c r="J31">
        <f t="shared" si="3"/>
        <v>-0.97774249787807632</v>
      </c>
      <c r="K31">
        <f t="shared" si="4"/>
        <v>1.2728206869901824</v>
      </c>
      <c r="O31" s="6" t="s">
        <v>38</v>
      </c>
      <c r="P31" s="6"/>
    </row>
    <row r="32" spans="2:31">
      <c r="B32">
        <v>3</v>
      </c>
      <c r="D32">
        <f t="shared" si="0"/>
        <v>-183.13690476190476</v>
      </c>
      <c r="F32">
        <f t="shared" si="1"/>
        <v>-1.3017954008877519</v>
      </c>
      <c r="H32">
        <f t="shared" si="2"/>
        <v>-0.56000000000000005</v>
      </c>
      <c r="J32">
        <f t="shared" si="3"/>
        <v>-0.97774249787807632</v>
      </c>
      <c r="K32">
        <f t="shared" si="4"/>
        <v>1.2728206869901824</v>
      </c>
      <c r="O32" t="s">
        <v>39</v>
      </c>
      <c r="P32">
        <v>0.78222442486160626</v>
      </c>
    </row>
    <row r="33" spans="1:25">
      <c r="B33">
        <v>3</v>
      </c>
      <c r="D33">
        <f t="shared" si="0"/>
        <v>-183.13690476190476</v>
      </c>
      <c r="F33">
        <f t="shared" si="1"/>
        <v>-1.3017954008877519</v>
      </c>
      <c r="H33">
        <f t="shared" si="2"/>
        <v>-0.56000000000000005</v>
      </c>
      <c r="J33">
        <f t="shared" si="3"/>
        <v>-0.97774249787807632</v>
      </c>
      <c r="K33">
        <f t="shared" si="4"/>
        <v>1.2728206869901824</v>
      </c>
      <c r="O33" t="s">
        <v>40</v>
      </c>
      <c r="P33">
        <v>0.61187505085007066</v>
      </c>
    </row>
    <row r="34" spans="1:25">
      <c r="B34">
        <v>3</v>
      </c>
      <c r="D34">
        <f t="shared" si="0"/>
        <v>-183.13690476190476</v>
      </c>
      <c r="F34">
        <f t="shared" si="1"/>
        <v>-1.3017954008877519</v>
      </c>
      <c r="H34">
        <f t="shared" si="2"/>
        <v>-0.56000000000000005</v>
      </c>
      <c r="J34">
        <f t="shared" si="3"/>
        <v>-0.97774249787807632</v>
      </c>
      <c r="K34">
        <f t="shared" si="4"/>
        <v>1.2728206869901824</v>
      </c>
      <c r="O34" t="s">
        <v>41</v>
      </c>
      <c r="P34">
        <v>0.60991482383416196</v>
      </c>
    </row>
    <row r="35" spans="1:25">
      <c r="A35">
        <v>0</v>
      </c>
      <c r="B35">
        <v>3</v>
      </c>
      <c r="D35">
        <f t="shared" si="0"/>
        <v>-183.13690476190476</v>
      </c>
      <c r="F35">
        <f t="shared" si="1"/>
        <v>-1.3017954008877519</v>
      </c>
      <c r="H35">
        <f t="shared" si="2"/>
        <v>-0.56000000000000005</v>
      </c>
      <c r="J35">
        <f t="shared" si="3"/>
        <v>-0.97774249787807632</v>
      </c>
      <c r="K35">
        <f t="shared" si="4"/>
        <v>1.2728206869901824</v>
      </c>
      <c r="O35" t="s">
        <v>42</v>
      </c>
      <c r="P35">
        <v>3.2586563686504633</v>
      </c>
    </row>
    <row r="36" spans="1:25">
      <c r="A36">
        <v>15</v>
      </c>
      <c r="B36">
        <v>3</v>
      </c>
      <c r="D36">
        <f t="shared" si="0"/>
        <v>-168.13690476190476</v>
      </c>
      <c r="F36">
        <f t="shared" si="1"/>
        <v>-1.1951706272589571</v>
      </c>
      <c r="H36">
        <f t="shared" si="2"/>
        <v>-0.56000000000000005</v>
      </c>
      <c r="J36">
        <f t="shared" si="3"/>
        <v>-0.97774249787807632</v>
      </c>
      <c r="K36">
        <f t="shared" si="4"/>
        <v>1.1685691144866799</v>
      </c>
      <c r="O36" s="4" t="s">
        <v>43</v>
      </c>
      <c r="P36" s="4">
        <v>200</v>
      </c>
    </row>
    <row r="37" spans="1:25">
      <c r="A37">
        <v>30</v>
      </c>
      <c r="B37">
        <v>3</v>
      </c>
      <c r="D37">
        <f t="shared" si="0"/>
        <v>-153.13690476190476</v>
      </c>
      <c r="F37">
        <f t="shared" si="1"/>
        <v>-1.088545853630162</v>
      </c>
      <c r="H37">
        <f t="shared" si="2"/>
        <v>-0.56000000000000005</v>
      </c>
      <c r="J37">
        <f t="shared" si="3"/>
        <v>-0.97774249787807632</v>
      </c>
      <c r="K37">
        <f t="shared" si="4"/>
        <v>1.0643175419831774</v>
      </c>
    </row>
    <row r="38" spans="1:25">
      <c r="A38">
        <v>45</v>
      </c>
      <c r="B38">
        <v>3</v>
      </c>
      <c r="D38">
        <f t="shared" si="0"/>
        <v>-138.13690476190476</v>
      </c>
      <c r="F38">
        <f t="shared" si="1"/>
        <v>-0.98192108000136702</v>
      </c>
      <c r="H38">
        <f t="shared" si="2"/>
        <v>-0.56000000000000005</v>
      </c>
      <c r="J38">
        <f t="shared" si="3"/>
        <v>-0.97774249787807632</v>
      </c>
      <c r="K38">
        <f t="shared" si="4"/>
        <v>0.96006596947967504</v>
      </c>
      <c r="O38" t="s">
        <v>44</v>
      </c>
    </row>
    <row r="39" spans="1:25">
      <c r="A39">
        <v>60</v>
      </c>
      <c r="B39">
        <v>3</v>
      </c>
      <c r="D39">
        <f t="shared" si="0"/>
        <v>-123.13690476190476</v>
      </c>
      <c r="F39">
        <f t="shared" si="1"/>
        <v>-0.87529630637257205</v>
      </c>
      <c r="H39">
        <f t="shared" si="2"/>
        <v>-0.56000000000000005</v>
      </c>
      <c r="J39">
        <f t="shared" si="3"/>
        <v>-0.97774249787807632</v>
      </c>
      <c r="K39">
        <f t="shared" si="4"/>
        <v>0.85581439697617256</v>
      </c>
      <c r="O39" s="5"/>
      <c r="P39" s="5" t="s">
        <v>45</v>
      </c>
      <c r="Q39" s="5" t="s">
        <v>46</v>
      </c>
      <c r="R39" s="5" t="s">
        <v>47</v>
      </c>
      <c r="S39" s="5" t="s">
        <v>48</v>
      </c>
      <c r="T39" s="5" t="s">
        <v>49</v>
      </c>
    </row>
    <row r="40" spans="1:25">
      <c r="A40">
        <v>75</v>
      </c>
      <c r="B40">
        <v>3</v>
      </c>
      <c r="D40">
        <f t="shared" si="0"/>
        <v>-108.13690476190476</v>
      </c>
      <c r="F40">
        <f t="shared" si="1"/>
        <v>-0.76867153274377709</v>
      </c>
      <c r="H40">
        <f t="shared" si="2"/>
        <v>-0.56000000000000005</v>
      </c>
      <c r="J40">
        <f t="shared" si="3"/>
        <v>-0.97774249787807632</v>
      </c>
      <c r="K40">
        <f t="shared" si="4"/>
        <v>0.75156282447267009</v>
      </c>
      <c r="O40" t="s">
        <v>50</v>
      </c>
      <c r="P40">
        <v>1</v>
      </c>
      <c r="Q40">
        <v>3314.6181668686454</v>
      </c>
      <c r="R40">
        <v>3314.6181668686454</v>
      </c>
      <c r="S40">
        <v>312.14499437271246</v>
      </c>
      <c r="T40">
        <v>1.4673897001948028E-42</v>
      </c>
      <c r="U40">
        <v>0.05</v>
      </c>
    </row>
    <row r="41" spans="1:25">
      <c r="A41">
        <v>90</v>
      </c>
      <c r="B41">
        <v>3</v>
      </c>
      <c r="D41">
        <f t="shared" si="0"/>
        <v>-93.136904761904759</v>
      </c>
      <c r="F41">
        <f t="shared" si="1"/>
        <v>-0.66204675911498212</v>
      </c>
      <c r="H41">
        <f t="shared" si="2"/>
        <v>-0.56000000000000005</v>
      </c>
      <c r="J41">
        <f t="shared" si="3"/>
        <v>-0.97774249787807632</v>
      </c>
      <c r="K41">
        <f t="shared" si="4"/>
        <v>0.64731125196916772</v>
      </c>
      <c r="O41" t="s">
        <v>51</v>
      </c>
      <c r="P41">
        <v>198</v>
      </c>
      <c r="Q41">
        <v>2102.5305831313522</v>
      </c>
      <c r="R41">
        <v>10.618841328946223</v>
      </c>
    </row>
    <row r="42" spans="1:25">
      <c r="A42">
        <v>105</v>
      </c>
      <c r="B42">
        <v>3</v>
      </c>
      <c r="D42">
        <f t="shared" si="0"/>
        <v>-78.136904761904759</v>
      </c>
      <c r="F42">
        <f t="shared" si="1"/>
        <v>-0.55542198548618715</v>
      </c>
      <c r="H42">
        <f t="shared" si="2"/>
        <v>-0.56000000000000005</v>
      </c>
      <c r="J42">
        <f t="shared" si="3"/>
        <v>-0.97774249787807632</v>
      </c>
      <c r="K42">
        <f t="shared" si="4"/>
        <v>0.54305967946566525</v>
      </c>
      <c r="O42" s="4" t="s">
        <v>52</v>
      </c>
      <c r="P42" s="4">
        <v>199</v>
      </c>
      <c r="Q42">
        <v>2102.5305831313522</v>
      </c>
      <c r="R42" s="4"/>
      <c r="S42" s="4"/>
      <c r="T42" s="4"/>
    </row>
    <row r="43" spans="1:25">
      <c r="A43">
        <v>120</v>
      </c>
      <c r="B43">
        <v>3</v>
      </c>
      <c r="D43">
        <f t="shared" si="0"/>
        <v>-63.136904761904759</v>
      </c>
      <c r="F43">
        <f t="shared" si="1"/>
        <v>-0.44879721185739213</v>
      </c>
      <c r="H43">
        <f t="shared" si="2"/>
        <v>-0.56000000000000005</v>
      </c>
      <c r="J43">
        <f t="shared" si="3"/>
        <v>-0.97774249787807632</v>
      </c>
      <c r="K43">
        <f t="shared" si="4"/>
        <v>0.43880810696216277</v>
      </c>
    </row>
    <row r="44" spans="1:25">
      <c r="A44">
        <v>135</v>
      </c>
      <c r="B44">
        <v>3</v>
      </c>
      <c r="D44">
        <f t="shared" si="0"/>
        <v>-48.136904761904759</v>
      </c>
      <c r="F44">
        <f t="shared" si="1"/>
        <v>-0.34217243822859716</v>
      </c>
      <c r="H44">
        <f t="shared" si="2"/>
        <v>-0.56000000000000005</v>
      </c>
      <c r="J44">
        <f t="shared" si="3"/>
        <v>-0.97774249787807632</v>
      </c>
      <c r="K44">
        <f t="shared" si="4"/>
        <v>0.33455653445866035</v>
      </c>
      <c r="O44" s="5"/>
      <c r="P44" s="5" t="s">
        <v>53</v>
      </c>
      <c r="Q44" s="5" t="s">
        <v>42</v>
      </c>
      <c r="R44" s="5" t="s">
        <v>54</v>
      </c>
      <c r="S44" s="5" t="s">
        <v>55</v>
      </c>
      <c r="T44" s="5" t="s">
        <v>56</v>
      </c>
      <c r="U44" s="5" t="s">
        <v>57</v>
      </c>
      <c r="V44" s="5" t="s">
        <v>58</v>
      </c>
      <c r="W44" s="5" t="s">
        <v>59</v>
      </c>
      <c r="X44" s="8"/>
      <c r="Y44" s="8"/>
    </row>
    <row r="45" spans="1:25">
      <c r="A45">
        <v>0</v>
      </c>
      <c r="B45">
        <v>3</v>
      </c>
      <c r="D45">
        <f t="shared" si="0"/>
        <v>-183.13690476190476</v>
      </c>
      <c r="F45">
        <f t="shared" si="1"/>
        <v>-1.3017954008877519</v>
      </c>
      <c r="H45">
        <f t="shared" si="2"/>
        <v>-0.56000000000000005</v>
      </c>
      <c r="J45">
        <f t="shared" si="3"/>
        <v>-0.97774249787807632</v>
      </c>
      <c r="K45">
        <f t="shared" si="4"/>
        <v>1.2728206869901824</v>
      </c>
      <c r="O45" t="s">
        <v>60</v>
      </c>
      <c r="P45">
        <v>7.032593549127701</v>
      </c>
      <c r="Q45">
        <v>0.4578429402734786</v>
      </c>
      <c r="R45">
        <v>15.360275174117557</v>
      </c>
      <c r="S45">
        <v>1.4063004765084502E-35</v>
      </c>
      <c r="T45">
        <v>6.1297192688044362</v>
      </c>
      <c r="U45">
        <v>7.9354678294509657</v>
      </c>
      <c r="V45">
        <v>6.1297192688044362</v>
      </c>
      <c r="W45">
        <v>7.9354678294509657</v>
      </c>
    </row>
    <row r="46" spans="1:25">
      <c r="A46">
        <v>15</v>
      </c>
      <c r="B46">
        <v>3</v>
      </c>
      <c r="D46">
        <f t="shared" si="0"/>
        <v>-168.13690476190476</v>
      </c>
      <c r="F46">
        <f t="shared" si="1"/>
        <v>-1.1951706272589571</v>
      </c>
      <c r="H46">
        <f t="shared" si="2"/>
        <v>-0.56000000000000005</v>
      </c>
      <c r="J46">
        <f t="shared" si="3"/>
        <v>-0.97774249787807632</v>
      </c>
      <c r="K46">
        <f t="shared" si="4"/>
        <v>1.1685691144866799</v>
      </c>
      <c r="O46" s="4" t="s">
        <v>6</v>
      </c>
      <c r="P46" s="4">
        <v>4.7536640433019722E-2</v>
      </c>
      <c r="Q46" s="4">
        <v>2.6906071877968712E-3</v>
      </c>
      <c r="R46" s="4">
        <v>17.667625600875532</v>
      </c>
      <c r="S46" s="4">
        <v>1.4673897001948028E-42</v>
      </c>
      <c r="T46" s="4">
        <v>4.2230716032692295E-2</v>
      </c>
      <c r="U46" s="4">
        <v>5.284256483334715E-2</v>
      </c>
      <c r="V46" s="4">
        <v>4.2230716032692295E-2</v>
      </c>
      <c r="W46" s="4">
        <v>5.284256483334715E-2</v>
      </c>
    </row>
    <row r="47" spans="1:25">
      <c r="A47">
        <v>30</v>
      </c>
      <c r="B47">
        <v>3</v>
      </c>
      <c r="D47">
        <f t="shared" si="0"/>
        <v>-153.13690476190476</v>
      </c>
      <c r="F47">
        <f t="shared" si="1"/>
        <v>-1.088545853630162</v>
      </c>
      <c r="H47">
        <f t="shared" si="2"/>
        <v>-0.56000000000000005</v>
      </c>
      <c r="J47">
        <f t="shared" si="3"/>
        <v>-0.97774249787807632</v>
      </c>
      <c r="K47">
        <f t="shared" si="4"/>
        <v>1.0643175419831774</v>
      </c>
    </row>
    <row r="48" spans="1:25">
      <c r="A48">
        <v>45</v>
      </c>
      <c r="B48">
        <v>3</v>
      </c>
      <c r="D48">
        <f t="shared" si="0"/>
        <v>-138.13690476190476</v>
      </c>
      <c r="F48">
        <f t="shared" si="1"/>
        <v>-0.98192108000136702</v>
      </c>
      <c r="H48">
        <f t="shared" si="2"/>
        <v>-0.56000000000000005</v>
      </c>
      <c r="J48">
        <f t="shared" si="3"/>
        <v>-0.97774249787807632</v>
      </c>
      <c r="K48">
        <f t="shared" si="4"/>
        <v>0.96006596947967504</v>
      </c>
    </row>
    <row r="49" spans="1:18">
      <c r="A49">
        <v>60</v>
      </c>
      <c r="B49">
        <v>3</v>
      </c>
      <c r="D49">
        <f t="shared" si="0"/>
        <v>-123.13690476190476</v>
      </c>
      <c r="F49">
        <f t="shared" si="1"/>
        <v>-0.87529630637257205</v>
      </c>
      <c r="H49">
        <f t="shared" si="2"/>
        <v>-0.56000000000000005</v>
      </c>
      <c r="J49">
        <f t="shared" si="3"/>
        <v>-0.97774249787807632</v>
      </c>
      <c r="K49">
        <f t="shared" si="4"/>
        <v>0.85581439697617256</v>
      </c>
    </row>
    <row r="50" spans="1:18">
      <c r="A50">
        <v>75</v>
      </c>
      <c r="B50">
        <v>3</v>
      </c>
      <c r="D50">
        <f t="shared" si="0"/>
        <v>-108.13690476190476</v>
      </c>
      <c r="F50">
        <f t="shared" si="1"/>
        <v>-0.76867153274377709</v>
      </c>
      <c r="H50">
        <f t="shared" si="2"/>
        <v>-0.56000000000000005</v>
      </c>
      <c r="J50">
        <f t="shared" si="3"/>
        <v>-0.97774249787807632</v>
      </c>
      <c r="K50">
        <f t="shared" si="4"/>
        <v>0.75156282447267009</v>
      </c>
      <c r="O50" t="s">
        <v>61</v>
      </c>
    </row>
    <row r="51" spans="1:18">
      <c r="A51">
        <v>90</v>
      </c>
      <c r="B51">
        <v>3</v>
      </c>
      <c r="D51">
        <f t="shared" si="0"/>
        <v>-93.136904761904759</v>
      </c>
      <c r="F51">
        <f t="shared" si="1"/>
        <v>-0.66204675911498212</v>
      </c>
      <c r="H51">
        <f t="shared" si="2"/>
        <v>-0.56000000000000005</v>
      </c>
      <c r="J51">
        <f t="shared" si="3"/>
        <v>-0.97774249787807632</v>
      </c>
      <c r="K51">
        <f t="shared" si="4"/>
        <v>0.64731125196916772</v>
      </c>
    </row>
    <row r="52" spans="1:18">
      <c r="A52">
        <v>105</v>
      </c>
      <c r="B52">
        <v>3</v>
      </c>
      <c r="D52">
        <f t="shared" si="0"/>
        <v>-78.136904761904759</v>
      </c>
      <c r="F52">
        <f t="shared" si="1"/>
        <v>-0.55542198548618715</v>
      </c>
      <c r="H52">
        <f t="shared" si="2"/>
        <v>-0.56000000000000005</v>
      </c>
      <c r="J52">
        <f t="shared" si="3"/>
        <v>-0.97774249787807632</v>
      </c>
      <c r="K52">
        <f t="shared" si="4"/>
        <v>0.54305967946566525</v>
      </c>
      <c r="O52" s="5" t="s">
        <v>62</v>
      </c>
      <c r="P52" s="5" t="s">
        <v>63</v>
      </c>
      <c r="Q52" s="5" t="s">
        <v>64</v>
      </c>
      <c r="R52" s="5" t="s">
        <v>65</v>
      </c>
    </row>
    <row r="53" spans="1:18">
      <c r="A53">
        <v>120</v>
      </c>
      <c r="B53">
        <v>3</v>
      </c>
      <c r="D53">
        <f t="shared" si="0"/>
        <v>-63.136904761904759</v>
      </c>
      <c r="F53">
        <f t="shared" si="1"/>
        <v>-0.44879721185739213</v>
      </c>
      <c r="H53">
        <f t="shared" si="2"/>
        <v>-0.56000000000000005</v>
      </c>
      <c r="J53">
        <f t="shared" si="3"/>
        <v>-0.97774249787807632</v>
      </c>
      <c r="K53">
        <f t="shared" si="4"/>
        <v>0.43880810696216277</v>
      </c>
      <c r="O53">
        <v>1</v>
      </c>
      <c r="P53">
        <v>17.970774512765537</v>
      </c>
      <c r="Q53">
        <v>4.1292254872344643</v>
      </c>
      <c r="R53">
        <v>1.2703517104353774</v>
      </c>
    </row>
    <row r="54" spans="1:18">
      <c r="A54">
        <v>135</v>
      </c>
      <c r="B54">
        <v>3</v>
      </c>
      <c r="D54">
        <f t="shared" si="0"/>
        <v>-48.136904761904759</v>
      </c>
      <c r="F54">
        <f t="shared" si="1"/>
        <v>-0.34217243822859716</v>
      </c>
      <c r="H54">
        <f t="shared" si="2"/>
        <v>-0.56000000000000005</v>
      </c>
      <c r="J54">
        <f t="shared" si="3"/>
        <v>-0.97774249787807632</v>
      </c>
      <c r="K54">
        <f t="shared" si="4"/>
        <v>0.33455653445866035</v>
      </c>
      <c r="O54">
        <v>2</v>
      </c>
      <c r="P54">
        <v>9.147974048397078</v>
      </c>
      <c r="Q54">
        <v>1.2520259516029224</v>
      </c>
      <c r="R54">
        <v>0.38518441631374672</v>
      </c>
    </row>
    <row r="55" spans="1:18">
      <c r="A55">
        <v>150</v>
      </c>
      <c r="B55">
        <v>3</v>
      </c>
      <c r="D55">
        <f t="shared" si="0"/>
        <v>-33.136904761904759</v>
      </c>
      <c r="F55">
        <f t="shared" si="1"/>
        <v>-0.2355476645998022</v>
      </c>
      <c r="H55">
        <f t="shared" si="2"/>
        <v>-0.56000000000000005</v>
      </c>
      <c r="J55">
        <f t="shared" si="3"/>
        <v>-0.97774249787807632</v>
      </c>
      <c r="K55">
        <f t="shared" si="4"/>
        <v>0.23030496195515793</v>
      </c>
      <c r="O55">
        <v>3</v>
      </c>
      <c r="P55">
        <v>7.8502237645756399</v>
      </c>
      <c r="Q55">
        <v>1.4497762354243608</v>
      </c>
      <c r="R55">
        <v>0.44602207511156994</v>
      </c>
    </row>
    <row r="56" spans="1:18">
      <c r="A56">
        <v>165</v>
      </c>
      <c r="B56">
        <v>3</v>
      </c>
      <c r="D56">
        <f t="shared" si="0"/>
        <v>-18.136904761904759</v>
      </c>
      <c r="F56">
        <f t="shared" si="1"/>
        <v>-0.12892289097100723</v>
      </c>
      <c r="H56">
        <f t="shared" si="2"/>
        <v>-0.56000000000000005</v>
      </c>
      <c r="J56">
        <f t="shared" si="3"/>
        <v>-0.97774249787807632</v>
      </c>
      <c r="K56">
        <f t="shared" si="4"/>
        <v>0.12605338945165551</v>
      </c>
      <c r="O56">
        <v>4</v>
      </c>
      <c r="P56">
        <v>14.234394574730189</v>
      </c>
      <c r="Q56">
        <v>4.2656054252698112</v>
      </c>
      <c r="R56">
        <v>1.3123088493922785</v>
      </c>
    </row>
    <row r="57" spans="1:18">
      <c r="A57">
        <v>180</v>
      </c>
      <c r="B57">
        <v>3</v>
      </c>
      <c r="D57">
        <f t="shared" si="0"/>
        <v>-3.1369047619047592</v>
      </c>
      <c r="F57">
        <f t="shared" si="1"/>
        <v>-2.2298117342212261E-2</v>
      </c>
      <c r="H57">
        <f t="shared" si="2"/>
        <v>-0.56000000000000005</v>
      </c>
      <c r="J57">
        <f t="shared" si="3"/>
        <v>-0.97774249787807632</v>
      </c>
      <c r="K57">
        <f t="shared" si="4"/>
        <v>2.1801816948153068E-2</v>
      </c>
      <c r="O57">
        <v>5</v>
      </c>
      <c r="P57">
        <v>15.627218139417668</v>
      </c>
      <c r="Q57">
        <v>-2.7272181394176673</v>
      </c>
      <c r="R57">
        <v>-0.83902568141416189</v>
      </c>
    </row>
    <row r="58" spans="1:18">
      <c r="A58">
        <v>195</v>
      </c>
      <c r="B58">
        <v>3</v>
      </c>
      <c r="D58">
        <f t="shared" si="0"/>
        <v>11.863095238095241</v>
      </c>
      <c r="F58">
        <f t="shared" si="1"/>
        <v>8.4326656286582716E-2</v>
      </c>
      <c r="H58">
        <f t="shared" si="2"/>
        <v>-0.56000000000000005</v>
      </c>
      <c r="J58">
        <f t="shared" si="3"/>
        <v>-0.97774249787807632</v>
      </c>
      <c r="K58">
        <f t="shared" si="4"/>
        <v>-8.2449755555349377E-2</v>
      </c>
      <c r="O58">
        <v>6</v>
      </c>
      <c r="P58">
        <v>7.4461623208949721</v>
      </c>
      <c r="Q58">
        <v>-0.24616232089497192</v>
      </c>
      <c r="R58">
        <v>-7.5731569118815109E-2</v>
      </c>
    </row>
    <row r="59" spans="1:18">
      <c r="A59">
        <v>210</v>
      </c>
      <c r="B59">
        <v>3</v>
      </c>
      <c r="D59">
        <f t="shared" si="0"/>
        <v>26.863095238095241</v>
      </c>
      <c r="F59">
        <f t="shared" si="1"/>
        <v>0.19095142991537767</v>
      </c>
      <c r="H59">
        <f t="shared" si="2"/>
        <v>-0.56000000000000005</v>
      </c>
      <c r="J59">
        <f t="shared" si="3"/>
        <v>-0.97774249787807632</v>
      </c>
      <c r="K59">
        <f t="shared" si="4"/>
        <v>-0.18670132805885178</v>
      </c>
      <c r="O59">
        <v>7</v>
      </c>
      <c r="P59">
        <v>9.7659503740263354</v>
      </c>
      <c r="Q59">
        <v>2.0340496259736653</v>
      </c>
      <c r="R59">
        <v>0.62577314546139828</v>
      </c>
    </row>
    <row r="60" spans="1:18">
      <c r="A60">
        <v>225</v>
      </c>
      <c r="B60">
        <v>3</v>
      </c>
      <c r="D60">
        <f t="shared" si="0"/>
        <v>41.863095238095241</v>
      </c>
      <c r="F60">
        <f t="shared" si="1"/>
        <v>0.29757620354417263</v>
      </c>
      <c r="H60">
        <f t="shared" si="2"/>
        <v>-0.56000000000000005</v>
      </c>
      <c r="J60">
        <f t="shared" si="3"/>
        <v>-0.97774249787807632</v>
      </c>
      <c r="K60">
        <f t="shared" si="4"/>
        <v>-0.29095290056235423</v>
      </c>
      <c r="O60">
        <v>8</v>
      </c>
      <c r="P60">
        <v>12.746497729176671</v>
      </c>
      <c r="Q60">
        <v>0.4535022708233285</v>
      </c>
      <c r="R60">
        <v>0.13951947821880495</v>
      </c>
    </row>
    <row r="61" spans="1:18">
      <c r="A61">
        <v>240</v>
      </c>
      <c r="B61">
        <v>3</v>
      </c>
      <c r="D61">
        <f t="shared" si="0"/>
        <v>56.863095238095241</v>
      </c>
      <c r="F61">
        <f t="shared" si="1"/>
        <v>0.4042009771729676</v>
      </c>
      <c r="H61">
        <f t="shared" si="2"/>
        <v>-0.56000000000000005</v>
      </c>
      <c r="J61">
        <f t="shared" si="3"/>
        <v>-0.97774249787807632</v>
      </c>
      <c r="K61">
        <f t="shared" si="4"/>
        <v>-0.39520447306585665</v>
      </c>
      <c r="O61">
        <v>9</v>
      </c>
      <c r="P61">
        <v>7.4414086568516709</v>
      </c>
      <c r="Q61">
        <v>-2.641408656851671</v>
      </c>
      <c r="R61">
        <v>-0.81262648783989777</v>
      </c>
    </row>
    <row r="62" spans="1:18">
      <c r="A62">
        <v>255</v>
      </c>
      <c r="B62">
        <v>3</v>
      </c>
      <c r="D62">
        <f t="shared" si="0"/>
        <v>71.863095238095241</v>
      </c>
      <c r="F62">
        <f t="shared" si="1"/>
        <v>0.51082575080176262</v>
      </c>
      <c r="H62">
        <f t="shared" si="2"/>
        <v>-0.56000000000000005</v>
      </c>
      <c r="J62">
        <f t="shared" si="3"/>
        <v>-0.97774249787807632</v>
      </c>
      <c r="K62">
        <f t="shared" si="4"/>
        <v>-0.49945604556935913</v>
      </c>
      <c r="O62">
        <v>10</v>
      </c>
      <c r="P62">
        <v>16.530414307645042</v>
      </c>
      <c r="Q62">
        <v>-5.9304143076450426</v>
      </c>
      <c r="R62">
        <v>-1.8244854834394122</v>
      </c>
    </row>
    <row r="63" spans="1:18">
      <c r="A63">
        <v>270</v>
      </c>
      <c r="B63">
        <v>3</v>
      </c>
      <c r="D63">
        <f t="shared" si="0"/>
        <v>86.863095238095241</v>
      </c>
      <c r="F63">
        <f t="shared" si="1"/>
        <v>0.61745052443055759</v>
      </c>
      <c r="H63">
        <f t="shared" si="2"/>
        <v>-0.56000000000000005</v>
      </c>
      <c r="J63">
        <f t="shared" si="3"/>
        <v>-0.97774249787807632</v>
      </c>
      <c r="K63">
        <f t="shared" si="4"/>
        <v>-0.60370761807286155</v>
      </c>
      <c r="O63">
        <v>11</v>
      </c>
      <c r="P63">
        <v>10.174765481750304</v>
      </c>
      <c r="Q63">
        <v>-1.5747654817503047</v>
      </c>
      <c r="R63">
        <v>-0.48447488020711682</v>
      </c>
    </row>
    <row r="64" spans="1:18">
      <c r="A64">
        <v>285</v>
      </c>
      <c r="B64">
        <v>3</v>
      </c>
      <c r="D64">
        <f t="shared" si="0"/>
        <v>101.86309523809524</v>
      </c>
      <c r="F64">
        <f t="shared" si="1"/>
        <v>0.72407529805935256</v>
      </c>
      <c r="H64">
        <f t="shared" si="2"/>
        <v>-0.56000000000000005</v>
      </c>
      <c r="J64">
        <f t="shared" si="3"/>
        <v>-0.97774249787807632</v>
      </c>
      <c r="K64">
        <f t="shared" si="4"/>
        <v>-0.70795919057636403</v>
      </c>
      <c r="O64">
        <v>12</v>
      </c>
      <c r="P64">
        <v>17.238710250097036</v>
      </c>
      <c r="Q64">
        <v>0.16128974990296285</v>
      </c>
      <c r="R64">
        <v>4.9620615366818027E-2</v>
      </c>
    </row>
    <row r="65" spans="1:18">
      <c r="A65">
        <v>300</v>
      </c>
      <c r="B65">
        <v>3</v>
      </c>
      <c r="D65">
        <f t="shared" si="0"/>
        <v>116.86309523809524</v>
      </c>
      <c r="F65">
        <f t="shared" si="1"/>
        <v>0.83070007168814752</v>
      </c>
      <c r="H65">
        <f t="shared" si="2"/>
        <v>-0.56000000000000005</v>
      </c>
      <c r="J65">
        <f t="shared" si="3"/>
        <v>-0.97774249787807632</v>
      </c>
      <c r="K65">
        <f t="shared" si="4"/>
        <v>-0.81221076307986639</v>
      </c>
      <c r="O65">
        <v>13</v>
      </c>
      <c r="P65">
        <v>8.1639655914335698</v>
      </c>
      <c r="Q65">
        <v>1.0360344085664295</v>
      </c>
      <c r="R65">
        <v>0.31873485404492669</v>
      </c>
    </row>
    <row r="66" spans="1:18">
      <c r="A66">
        <v>315</v>
      </c>
      <c r="B66">
        <v>3</v>
      </c>
      <c r="D66">
        <f t="shared" si="0"/>
        <v>131.86309523809524</v>
      </c>
      <c r="F66">
        <f t="shared" si="1"/>
        <v>0.93732484531694249</v>
      </c>
      <c r="H66">
        <f t="shared" si="2"/>
        <v>-0.56000000000000005</v>
      </c>
      <c r="J66">
        <f t="shared" si="3"/>
        <v>-0.97774249787807632</v>
      </c>
      <c r="K66">
        <f t="shared" si="4"/>
        <v>-0.91646233558336887</v>
      </c>
      <c r="O66">
        <v>14</v>
      </c>
      <c r="P66">
        <v>11.667415991347124</v>
      </c>
      <c r="Q66">
        <v>-1.9674159913471243</v>
      </c>
      <c r="R66">
        <v>-0.60527338055826019</v>
      </c>
    </row>
    <row r="67" spans="1:18">
      <c r="A67">
        <v>330</v>
      </c>
      <c r="B67">
        <v>3</v>
      </c>
      <c r="D67">
        <f t="shared" si="0"/>
        <v>146.86309523809524</v>
      </c>
      <c r="F67">
        <f t="shared" si="1"/>
        <v>1.0439496189457376</v>
      </c>
      <c r="H67">
        <f t="shared" si="2"/>
        <v>-0.56000000000000005</v>
      </c>
      <c r="J67">
        <f t="shared" si="3"/>
        <v>-0.97774249787807632</v>
      </c>
      <c r="K67">
        <f t="shared" si="4"/>
        <v>-1.0207139080868715</v>
      </c>
      <c r="O67">
        <v>15</v>
      </c>
      <c r="P67">
        <v>16.734821861507026</v>
      </c>
      <c r="Q67">
        <v>2.2651781384929741</v>
      </c>
      <c r="R67">
        <v>0.69687957985617766</v>
      </c>
    </row>
    <row r="68" spans="1:18">
      <c r="A68">
        <v>345</v>
      </c>
      <c r="B68">
        <v>3</v>
      </c>
      <c r="D68">
        <f t="shared" ref="D68:D131" si="5">A68-$C$3</f>
        <v>161.86309523809524</v>
      </c>
      <c r="F68">
        <f t="shared" ref="F68:F131" si="6">D68/$E$3</f>
        <v>1.1505743925745324</v>
      </c>
      <c r="H68">
        <f t="shared" ref="H68:H131" si="7">B68-$G$3</f>
        <v>-0.56000000000000005</v>
      </c>
      <c r="J68">
        <f t="shared" ref="J68:J131" si="8">H68/$I$3</f>
        <v>-0.97774249787807632</v>
      </c>
      <c r="K68">
        <f t="shared" ref="K68:K131" si="9">F68*J68</f>
        <v>-1.1249654805903737</v>
      </c>
      <c r="O68">
        <v>16</v>
      </c>
      <c r="P68">
        <v>16.321253089739756</v>
      </c>
      <c r="Q68">
        <v>6.0787469102602429</v>
      </c>
      <c r="R68">
        <v>1.8701198465973696</v>
      </c>
    </row>
    <row r="69" spans="1:18">
      <c r="A69">
        <v>360</v>
      </c>
      <c r="B69">
        <v>3</v>
      </c>
      <c r="D69">
        <f t="shared" si="5"/>
        <v>176.86309523809524</v>
      </c>
      <c r="F69">
        <f t="shared" si="6"/>
        <v>1.2571991662033275</v>
      </c>
      <c r="H69">
        <f t="shared" si="7"/>
        <v>-0.56000000000000005</v>
      </c>
      <c r="J69">
        <f t="shared" si="8"/>
        <v>-0.97774249787807632</v>
      </c>
      <c r="K69">
        <f t="shared" si="9"/>
        <v>-1.2292170530938762</v>
      </c>
      <c r="O69">
        <v>17</v>
      </c>
      <c r="P69">
        <v>10.255577770486438</v>
      </c>
      <c r="Q69">
        <v>2.2444222295135621</v>
      </c>
      <c r="R69">
        <v>0.69049404713214702</v>
      </c>
    </row>
    <row r="70" spans="1:18">
      <c r="A70">
        <v>375</v>
      </c>
      <c r="B70">
        <v>3</v>
      </c>
      <c r="D70">
        <f t="shared" si="5"/>
        <v>191.86309523809524</v>
      </c>
      <c r="F70">
        <f t="shared" si="6"/>
        <v>1.3638239398321224</v>
      </c>
      <c r="H70">
        <f t="shared" si="7"/>
        <v>-0.56000000000000005</v>
      </c>
      <c r="J70">
        <f t="shared" si="8"/>
        <v>-0.97774249787807632</v>
      </c>
      <c r="K70">
        <f t="shared" si="9"/>
        <v>-1.3334686255973787</v>
      </c>
      <c r="O70">
        <v>18</v>
      </c>
      <c r="P70">
        <v>20.409404166979449</v>
      </c>
      <c r="Q70">
        <v>3.9905958330205493</v>
      </c>
      <c r="R70">
        <v>1.2277024487537007</v>
      </c>
    </row>
    <row r="71" spans="1:18">
      <c r="A71">
        <v>390</v>
      </c>
      <c r="B71">
        <v>3</v>
      </c>
      <c r="D71">
        <f t="shared" si="5"/>
        <v>206.86309523809524</v>
      </c>
      <c r="F71">
        <f t="shared" si="6"/>
        <v>1.4704487134609174</v>
      </c>
      <c r="H71">
        <f t="shared" si="7"/>
        <v>-0.56000000000000005</v>
      </c>
      <c r="J71">
        <f t="shared" si="8"/>
        <v>-0.97774249787807632</v>
      </c>
      <c r="K71">
        <f t="shared" si="9"/>
        <v>-1.4377201981008811</v>
      </c>
      <c r="O71">
        <v>19</v>
      </c>
      <c r="P71">
        <v>10.322129067092666</v>
      </c>
      <c r="Q71">
        <v>0.97787093290733473</v>
      </c>
      <c r="R71">
        <v>0.3008409242954318</v>
      </c>
    </row>
    <row r="72" spans="1:18">
      <c r="A72">
        <v>0</v>
      </c>
      <c r="B72">
        <v>3</v>
      </c>
      <c r="D72">
        <f t="shared" si="5"/>
        <v>-183.13690476190476</v>
      </c>
      <c r="F72">
        <f t="shared" si="6"/>
        <v>-1.3017954008877519</v>
      </c>
      <c r="H72">
        <f t="shared" si="7"/>
        <v>-0.56000000000000005</v>
      </c>
      <c r="J72">
        <f t="shared" si="8"/>
        <v>-0.97774249787807632</v>
      </c>
      <c r="K72">
        <f t="shared" si="9"/>
        <v>1.2728206869901824</v>
      </c>
      <c r="O72">
        <v>20</v>
      </c>
      <c r="P72">
        <v>14.034740684911506</v>
      </c>
      <c r="Q72">
        <v>0.56525931508849325</v>
      </c>
      <c r="R72">
        <v>0.17390141080503888</v>
      </c>
    </row>
    <row r="73" spans="1:18">
      <c r="A73">
        <v>15</v>
      </c>
      <c r="B73">
        <v>3</v>
      </c>
      <c r="D73">
        <f t="shared" si="5"/>
        <v>-168.13690476190476</v>
      </c>
      <c r="F73">
        <f t="shared" si="6"/>
        <v>-1.1951706272589571</v>
      </c>
      <c r="H73">
        <f t="shared" si="7"/>
        <v>-0.56000000000000005</v>
      </c>
      <c r="J73">
        <f t="shared" si="8"/>
        <v>-0.97774249787807632</v>
      </c>
      <c r="K73">
        <f t="shared" si="9"/>
        <v>1.1685691144866799</v>
      </c>
      <c r="O73">
        <v>21</v>
      </c>
      <c r="P73">
        <v>17.414595819699208</v>
      </c>
      <c r="Q73">
        <v>0.58540418030079167</v>
      </c>
      <c r="R73">
        <v>0.18009895658161329</v>
      </c>
    </row>
    <row r="74" spans="1:18">
      <c r="A74">
        <v>30</v>
      </c>
      <c r="B74">
        <v>3</v>
      </c>
      <c r="D74">
        <f t="shared" si="5"/>
        <v>-153.13690476190476</v>
      </c>
      <c r="F74">
        <f t="shared" si="6"/>
        <v>-1.088545853630162</v>
      </c>
      <c r="H74">
        <f t="shared" si="7"/>
        <v>-0.56000000000000005</v>
      </c>
      <c r="J74">
        <f t="shared" si="8"/>
        <v>-0.97774249787807632</v>
      </c>
      <c r="K74">
        <f t="shared" si="9"/>
        <v>1.0643175419831774</v>
      </c>
      <c r="O74">
        <v>22</v>
      </c>
      <c r="P74">
        <v>18.317791987926583</v>
      </c>
      <c r="Q74">
        <v>-5.8177919879265829</v>
      </c>
      <c r="R74">
        <v>-1.7898373498051878</v>
      </c>
    </row>
    <row r="75" spans="1:18">
      <c r="A75">
        <v>45</v>
      </c>
      <c r="B75">
        <v>3</v>
      </c>
      <c r="D75">
        <f t="shared" si="5"/>
        <v>-138.13690476190476</v>
      </c>
      <c r="F75">
        <f t="shared" si="6"/>
        <v>-0.98192108000136702</v>
      </c>
      <c r="H75">
        <f t="shared" si="7"/>
        <v>-0.56000000000000005</v>
      </c>
      <c r="J75">
        <f t="shared" si="8"/>
        <v>-0.97774249787807632</v>
      </c>
      <c r="K75">
        <f t="shared" si="9"/>
        <v>0.96006596947967504</v>
      </c>
      <c r="O75">
        <v>23</v>
      </c>
      <c r="P75">
        <v>7.6600772028435618</v>
      </c>
      <c r="Q75">
        <v>-2.0600772028435621</v>
      </c>
      <c r="R75">
        <v>-0.63378050105323491</v>
      </c>
    </row>
    <row r="76" spans="1:18">
      <c r="A76">
        <v>60</v>
      </c>
      <c r="B76">
        <v>3</v>
      </c>
      <c r="D76">
        <f t="shared" si="5"/>
        <v>-123.13690476190476</v>
      </c>
      <c r="F76">
        <f t="shared" si="6"/>
        <v>-0.87529630637257205</v>
      </c>
      <c r="H76">
        <f t="shared" si="7"/>
        <v>-0.56000000000000005</v>
      </c>
      <c r="J76">
        <f t="shared" si="8"/>
        <v>-0.97774249787807632</v>
      </c>
      <c r="K76">
        <f t="shared" si="9"/>
        <v>0.85581439697617256</v>
      </c>
      <c r="O76">
        <v>24</v>
      </c>
      <c r="P76">
        <v>17.885208559986104</v>
      </c>
      <c r="Q76">
        <v>-2.3852085599861041</v>
      </c>
      <c r="R76">
        <v>-0.73380680790886521</v>
      </c>
    </row>
    <row r="77" spans="1:18">
      <c r="A77">
        <v>75</v>
      </c>
      <c r="B77">
        <v>3</v>
      </c>
      <c r="D77">
        <f t="shared" si="5"/>
        <v>-108.13690476190476</v>
      </c>
      <c r="F77">
        <f t="shared" si="6"/>
        <v>-0.76867153274377709</v>
      </c>
      <c r="H77">
        <f t="shared" si="7"/>
        <v>-0.56000000000000005</v>
      </c>
      <c r="J77">
        <f t="shared" si="8"/>
        <v>-0.97774249787807632</v>
      </c>
      <c r="K77">
        <f t="shared" si="9"/>
        <v>0.75156282447267009</v>
      </c>
      <c r="O77">
        <v>25</v>
      </c>
      <c r="P77">
        <v>9.9941262481048305</v>
      </c>
      <c r="Q77">
        <v>-0.29412624810483123</v>
      </c>
      <c r="R77">
        <v>-9.0487618929757041E-2</v>
      </c>
    </row>
    <row r="78" spans="1:18">
      <c r="A78">
        <v>90</v>
      </c>
      <c r="B78">
        <v>3</v>
      </c>
      <c r="D78">
        <f t="shared" si="5"/>
        <v>-93.136904761904759</v>
      </c>
      <c r="F78">
        <f t="shared" si="6"/>
        <v>-0.66204675911498212</v>
      </c>
      <c r="H78">
        <f t="shared" si="7"/>
        <v>-0.56000000000000005</v>
      </c>
      <c r="J78">
        <f t="shared" si="8"/>
        <v>-0.97774249787807632</v>
      </c>
      <c r="K78">
        <f t="shared" si="9"/>
        <v>0.64731125196916772</v>
      </c>
      <c r="O78">
        <v>26</v>
      </c>
      <c r="P78">
        <v>19.529976318968586</v>
      </c>
      <c r="Q78">
        <v>-7.5299763189685862</v>
      </c>
      <c r="R78">
        <v>-2.3165889888823292</v>
      </c>
    </row>
    <row r="79" spans="1:18">
      <c r="A79">
        <v>105</v>
      </c>
      <c r="B79">
        <v>3</v>
      </c>
      <c r="D79">
        <f t="shared" si="5"/>
        <v>-78.136904761904759</v>
      </c>
      <c r="F79">
        <f t="shared" si="6"/>
        <v>-0.55542198548618715</v>
      </c>
      <c r="H79">
        <f t="shared" si="7"/>
        <v>-0.56000000000000005</v>
      </c>
      <c r="J79">
        <f t="shared" si="8"/>
        <v>-0.97774249787807632</v>
      </c>
      <c r="K79">
        <f t="shared" si="9"/>
        <v>0.54305967946566525</v>
      </c>
      <c r="O79">
        <v>27</v>
      </c>
      <c r="P79">
        <v>13.82557946700622</v>
      </c>
      <c r="Q79">
        <v>1.1744205329937802</v>
      </c>
      <c r="R79">
        <v>0.36130919405379575</v>
      </c>
    </row>
    <row r="80" spans="1:18">
      <c r="A80">
        <v>120</v>
      </c>
      <c r="B80">
        <v>3</v>
      </c>
      <c r="D80">
        <f t="shared" si="5"/>
        <v>-63.136904761904759</v>
      </c>
      <c r="F80">
        <f t="shared" si="6"/>
        <v>-0.44879721185739213</v>
      </c>
      <c r="H80">
        <f t="shared" si="7"/>
        <v>-0.56000000000000005</v>
      </c>
      <c r="J80">
        <f t="shared" si="8"/>
        <v>-0.97774249787807632</v>
      </c>
      <c r="K80">
        <f t="shared" si="9"/>
        <v>0.43880810696216277</v>
      </c>
      <c r="O80">
        <v>28</v>
      </c>
      <c r="P80">
        <v>18.446140917095736</v>
      </c>
      <c r="Q80">
        <v>-2.5461409170957356</v>
      </c>
      <c r="R80">
        <v>-0.78331747177322608</v>
      </c>
    </row>
    <row r="81" spans="1:18">
      <c r="A81">
        <v>135</v>
      </c>
      <c r="B81">
        <v>3</v>
      </c>
      <c r="D81">
        <f t="shared" si="5"/>
        <v>-48.136904761904759</v>
      </c>
      <c r="F81">
        <f t="shared" si="6"/>
        <v>-0.34217243822859716</v>
      </c>
      <c r="H81">
        <f t="shared" si="7"/>
        <v>-0.56000000000000005</v>
      </c>
      <c r="J81">
        <f t="shared" si="8"/>
        <v>-0.97774249787807632</v>
      </c>
      <c r="K81">
        <f t="shared" si="9"/>
        <v>0.33455653445866035</v>
      </c>
      <c r="O81">
        <v>29</v>
      </c>
      <c r="P81">
        <v>18.85970968886301</v>
      </c>
      <c r="Q81">
        <v>4.0290311136988777E-2</v>
      </c>
      <c r="R81">
        <v>1.2395270208681869E-2</v>
      </c>
    </row>
    <row r="82" spans="1:18">
      <c r="A82">
        <v>150</v>
      </c>
      <c r="B82">
        <v>3</v>
      </c>
      <c r="D82">
        <f t="shared" si="5"/>
        <v>-33.136904761904759</v>
      </c>
      <c r="F82">
        <f t="shared" si="6"/>
        <v>-0.2355476645998022</v>
      </c>
      <c r="H82">
        <f t="shared" si="7"/>
        <v>-0.56000000000000005</v>
      </c>
      <c r="J82">
        <f t="shared" si="8"/>
        <v>-0.97774249787807632</v>
      </c>
      <c r="K82">
        <f t="shared" si="9"/>
        <v>0.23030496195515793</v>
      </c>
      <c r="O82">
        <v>30</v>
      </c>
      <c r="P82">
        <v>10.388680363698892</v>
      </c>
      <c r="Q82">
        <v>0.11131963630110775</v>
      </c>
      <c r="R82">
        <v>3.4247364503910555E-2</v>
      </c>
    </row>
    <row r="83" spans="1:18">
      <c r="A83">
        <v>165</v>
      </c>
      <c r="B83">
        <v>3</v>
      </c>
      <c r="D83">
        <f t="shared" si="5"/>
        <v>-18.136904761904759</v>
      </c>
      <c r="F83">
        <f t="shared" si="6"/>
        <v>-0.12892289097100723</v>
      </c>
      <c r="H83">
        <f t="shared" si="7"/>
        <v>-0.56000000000000005</v>
      </c>
      <c r="J83">
        <f t="shared" si="8"/>
        <v>-0.97774249787807632</v>
      </c>
      <c r="K83">
        <f t="shared" si="9"/>
        <v>0.12605338945165551</v>
      </c>
      <c r="O83">
        <v>31</v>
      </c>
      <c r="P83">
        <v>20.956075531959176</v>
      </c>
      <c r="Q83">
        <v>0.44392446804082297</v>
      </c>
      <c r="R83">
        <v>0.13657287765543452</v>
      </c>
    </row>
    <row r="84" spans="1:18">
      <c r="A84">
        <v>180</v>
      </c>
      <c r="B84">
        <v>3</v>
      </c>
      <c r="D84">
        <f t="shared" si="5"/>
        <v>-3.1369047619047592</v>
      </c>
      <c r="F84">
        <f t="shared" si="6"/>
        <v>-2.2298117342212261E-2</v>
      </c>
      <c r="H84">
        <f t="shared" si="7"/>
        <v>-0.56000000000000005</v>
      </c>
      <c r="J84">
        <f t="shared" si="8"/>
        <v>-0.97774249787807632</v>
      </c>
      <c r="K84">
        <f t="shared" si="9"/>
        <v>2.1801816948153068E-2</v>
      </c>
      <c r="O84">
        <v>32</v>
      </c>
      <c r="P84">
        <v>12.399480254015629</v>
      </c>
      <c r="Q84">
        <v>-0.49948025401562823</v>
      </c>
      <c r="R84">
        <v>-0.15366455452216413</v>
      </c>
    </row>
    <row r="85" spans="1:18">
      <c r="A85">
        <v>195</v>
      </c>
      <c r="B85">
        <v>3</v>
      </c>
      <c r="D85">
        <f t="shared" si="5"/>
        <v>11.863095238095241</v>
      </c>
      <c r="F85">
        <f t="shared" si="6"/>
        <v>8.4326656286582716E-2</v>
      </c>
      <c r="H85">
        <f t="shared" si="7"/>
        <v>-0.56000000000000005</v>
      </c>
      <c r="J85">
        <f t="shared" si="8"/>
        <v>-0.97774249787807632</v>
      </c>
      <c r="K85">
        <f t="shared" si="9"/>
        <v>-8.2449755555349377E-2</v>
      </c>
      <c r="O85">
        <v>33</v>
      </c>
      <c r="P85">
        <v>11.653154999217218</v>
      </c>
      <c r="Q85">
        <v>-2.0531549992172184</v>
      </c>
      <c r="R85">
        <v>-0.63165089266931573</v>
      </c>
    </row>
    <row r="86" spans="1:18">
      <c r="A86">
        <v>210</v>
      </c>
      <c r="B86">
        <v>3</v>
      </c>
      <c r="D86">
        <f t="shared" si="5"/>
        <v>26.863095238095241</v>
      </c>
      <c r="F86">
        <f t="shared" si="6"/>
        <v>0.19095142991537767</v>
      </c>
      <c r="H86">
        <f t="shared" si="7"/>
        <v>-0.56000000000000005</v>
      </c>
      <c r="J86">
        <f t="shared" si="8"/>
        <v>-0.97774249787807632</v>
      </c>
      <c r="K86">
        <f t="shared" si="9"/>
        <v>-0.18670132805885178</v>
      </c>
      <c r="O86">
        <v>34</v>
      </c>
      <c r="P86">
        <v>19.658325248137739</v>
      </c>
      <c r="Q86">
        <v>-2.2583252481377407</v>
      </c>
      <c r="R86">
        <v>-0.69477129562439854</v>
      </c>
    </row>
    <row r="87" spans="1:18">
      <c r="A87">
        <v>225</v>
      </c>
      <c r="B87">
        <v>3</v>
      </c>
      <c r="D87">
        <f t="shared" si="5"/>
        <v>41.863095238095241</v>
      </c>
      <c r="F87">
        <f t="shared" si="6"/>
        <v>0.29757620354417263</v>
      </c>
      <c r="H87">
        <f t="shared" si="7"/>
        <v>-0.56000000000000005</v>
      </c>
      <c r="J87">
        <f t="shared" si="8"/>
        <v>-0.97774249787807632</v>
      </c>
      <c r="K87">
        <f t="shared" si="9"/>
        <v>-0.29095290056235423</v>
      </c>
      <c r="O87">
        <v>35</v>
      </c>
      <c r="P87">
        <v>11.581850038567689</v>
      </c>
      <c r="Q87">
        <v>-2.0818500385676888</v>
      </c>
      <c r="R87">
        <v>-0.64047889017939952</v>
      </c>
    </row>
    <row r="88" spans="1:18">
      <c r="A88">
        <v>240</v>
      </c>
      <c r="B88">
        <v>3</v>
      </c>
      <c r="D88">
        <f t="shared" si="5"/>
        <v>56.863095238095241</v>
      </c>
      <c r="F88">
        <f t="shared" si="6"/>
        <v>0.4042009771729676</v>
      </c>
      <c r="H88">
        <f t="shared" si="7"/>
        <v>-0.56000000000000005</v>
      </c>
      <c r="J88">
        <f t="shared" si="8"/>
        <v>-0.97774249787807632</v>
      </c>
      <c r="K88">
        <f t="shared" si="9"/>
        <v>-0.39520447306585665</v>
      </c>
      <c r="O88">
        <v>36</v>
      </c>
      <c r="P88">
        <v>20.851494923006534</v>
      </c>
      <c r="Q88">
        <v>-8.0514949230065334</v>
      </c>
      <c r="R88">
        <v>-2.4770336177144521</v>
      </c>
    </row>
    <row r="89" spans="1:18">
      <c r="A89">
        <v>255</v>
      </c>
      <c r="B89">
        <v>3</v>
      </c>
      <c r="D89">
        <f t="shared" si="5"/>
        <v>71.863095238095241</v>
      </c>
      <c r="F89">
        <f t="shared" si="6"/>
        <v>0.51082575080176262</v>
      </c>
      <c r="H89">
        <f t="shared" si="7"/>
        <v>-0.56000000000000005</v>
      </c>
      <c r="J89">
        <f t="shared" si="8"/>
        <v>-0.97774249787807632</v>
      </c>
      <c r="K89">
        <f t="shared" si="9"/>
        <v>-0.49945604556935913</v>
      </c>
      <c r="O89">
        <v>37</v>
      </c>
      <c r="P89">
        <v>19.720122880700664</v>
      </c>
      <c r="Q89">
        <v>5.6798771192993343</v>
      </c>
      <c r="R89">
        <v>1.7474079911284266</v>
      </c>
    </row>
    <row r="90" spans="1:18">
      <c r="A90">
        <v>270</v>
      </c>
      <c r="B90">
        <v>3</v>
      </c>
      <c r="D90">
        <f t="shared" si="5"/>
        <v>86.863095238095241</v>
      </c>
      <c r="F90">
        <f t="shared" si="6"/>
        <v>0.61745052443055759</v>
      </c>
      <c r="H90">
        <f t="shared" si="7"/>
        <v>-0.56000000000000005</v>
      </c>
      <c r="J90">
        <f t="shared" si="8"/>
        <v>-0.97774249787807632</v>
      </c>
      <c r="K90">
        <f t="shared" si="9"/>
        <v>-0.60370761807286155</v>
      </c>
      <c r="O90">
        <v>38</v>
      </c>
      <c r="P90">
        <v>10.583580589474273</v>
      </c>
      <c r="Q90">
        <v>4.1164194105257259</v>
      </c>
      <c r="R90">
        <v>1.2664119349251259</v>
      </c>
    </row>
    <row r="91" spans="1:18">
      <c r="A91">
        <v>285</v>
      </c>
      <c r="B91">
        <v>3</v>
      </c>
      <c r="D91">
        <f t="shared" si="5"/>
        <v>101.86309523809524</v>
      </c>
      <c r="F91">
        <f t="shared" si="6"/>
        <v>0.72407529805935256</v>
      </c>
      <c r="H91">
        <f t="shared" si="7"/>
        <v>-0.56000000000000005</v>
      </c>
      <c r="J91">
        <f t="shared" si="8"/>
        <v>-0.97774249787807632</v>
      </c>
      <c r="K91">
        <f t="shared" si="9"/>
        <v>-0.70795919057636403</v>
      </c>
      <c r="O91">
        <v>39</v>
      </c>
      <c r="P91">
        <v>9.0814227517908517</v>
      </c>
      <c r="Q91">
        <v>1.018577248209148</v>
      </c>
      <c r="R91">
        <v>0.31336417773098435</v>
      </c>
    </row>
    <row r="92" spans="1:18">
      <c r="A92">
        <v>300</v>
      </c>
      <c r="B92">
        <v>3</v>
      </c>
      <c r="D92">
        <f t="shared" si="5"/>
        <v>116.86309523809524</v>
      </c>
      <c r="F92">
        <f t="shared" si="6"/>
        <v>0.83070007168814752</v>
      </c>
      <c r="H92">
        <f t="shared" si="7"/>
        <v>-0.56000000000000005</v>
      </c>
      <c r="J92">
        <f t="shared" si="8"/>
        <v>-0.97774249787807632</v>
      </c>
      <c r="K92">
        <f t="shared" si="9"/>
        <v>-0.81221076307986639</v>
      </c>
      <c r="O92">
        <v>40</v>
      </c>
      <c r="P92">
        <v>17.870947567856199</v>
      </c>
      <c r="Q92">
        <v>3.6290524321438014</v>
      </c>
      <c r="R92">
        <v>1.1164740164192857</v>
      </c>
    </row>
    <row r="93" spans="1:18">
      <c r="A93">
        <v>315</v>
      </c>
      <c r="B93">
        <v>3</v>
      </c>
      <c r="D93">
        <f t="shared" si="5"/>
        <v>131.86309523809524</v>
      </c>
      <c r="F93">
        <f t="shared" si="6"/>
        <v>0.93732484531694249</v>
      </c>
      <c r="H93">
        <f t="shared" si="7"/>
        <v>-0.56000000000000005</v>
      </c>
      <c r="J93">
        <f t="shared" si="8"/>
        <v>-0.97774249787807632</v>
      </c>
      <c r="K93">
        <f t="shared" si="9"/>
        <v>-0.91646233558336887</v>
      </c>
      <c r="O93">
        <v>41</v>
      </c>
      <c r="P93">
        <v>16.658763236814195</v>
      </c>
      <c r="Q93">
        <v>-5.8763236814193931E-2</v>
      </c>
      <c r="R93">
        <v>-1.8078445613689889E-2</v>
      </c>
    </row>
    <row r="94" spans="1:18">
      <c r="A94">
        <v>330</v>
      </c>
      <c r="B94">
        <v>3</v>
      </c>
      <c r="D94">
        <f t="shared" si="5"/>
        <v>146.86309523809524</v>
      </c>
      <c r="F94">
        <f t="shared" si="6"/>
        <v>1.0439496189457376</v>
      </c>
      <c r="H94">
        <f t="shared" si="7"/>
        <v>-0.56000000000000005</v>
      </c>
      <c r="J94">
        <f t="shared" si="8"/>
        <v>-0.97774249787807632</v>
      </c>
      <c r="K94">
        <f t="shared" si="9"/>
        <v>-1.0207139080868715</v>
      </c>
      <c r="O94">
        <v>42</v>
      </c>
      <c r="P94">
        <v>15.446578905772192</v>
      </c>
      <c r="Q94">
        <v>1.6534210942278094</v>
      </c>
      <c r="R94">
        <v>0.50867319346345141</v>
      </c>
    </row>
    <row r="95" spans="1:18">
      <c r="A95">
        <v>345</v>
      </c>
      <c r="B95">
        <v>3</v>
      </c>
      <c r="D95">
        <f t="shared" si="5"/>
        <v>161.86309523809524</v>
      </c>
      <c r="F95">
        <f t="shared" si="6"/>
        <v>1.1505743925745324</v>
      </c>
      <c r="H95">
        <f t="shared" si="7"/>
        <v>-0.56000000000000005</v>
      </c>
      <c r="J95">
        <f t="shared" si="8"/>
        <v>-0.97774249787807632</v>
      </c>
      <c r="K95">
        <f t="shared" si="9"/>
        <v>-1.1249654805903737</v>
      </c>
      <c r="O95">
        <v>43</v>
      </c>
      <c r="P95">
        <v>20.989351180262293</v>
      </c>
      <c r="Q95">
        <v>-0.28935118026229389</v>
      </c>
      <c r="R95">
        <v>-8.901857452422253E-2</v>
      </c>
    </row>
    <row r="96" spans="1:18">
      <c r="A96">
        <v>10</v>
      </c>
      <c r="B96">
        <v>3</v>
      </c>
      <c r="D96">
        <f t="shared" si="5"/>
        <v>-173.13690476190476</v>
      </c>
      <c r="F96">
        <f t="shared" si="6"/>
        <v>-1.2307122184685553</v>
      </c>
      <c r="H96">
        <f t="shared" si="7"/>
        <v>-0.56000000000000005</v>
      </c>
      <c r="J96">
        <f t="shared" si="8"/>
        <v>-0.97774249787807632</v>
      </c>
      <c r="K96">
        <f t="shared" si="9"/>
        <v>1.203319638654514</v>
      </c>
      <c r="O96">
        <v>44</v>
      </c>
      <c r="P96">
        <v>16.867924454719482</v>
      </c>
      <c r="Q96">
        <v>-3.9679244547194816</v>
      </c>
      <c r="R96">
        <v>-1.2207276239852964</v>
      </c>
    </row>
    <row r="97" spans="1:18">
      <c r="A97">
        <v>25</v>
      </c>
      <c r="B97">
        <v>3</v>
      </c>
      <c r="D97">
        <f t="shared" si="5"/>
        <v>-158.13690476190476</v>
      </c>
      <c r="F97">
        <f t="shared" si="6"/>
        <v>-1.1240874448397604</v>
      </c>
      <c r="H97">
        <f t="shared" si="7"/>
        <v>-0.56000000000000005</v>
      </c>
      <c r="J97">
        <f t="shared" si="8"/>
        <v>-0.97774249787807632</v>
      </c>
      <c r="K97">
        <f t="shared" si="9"/>
        <v>1.0990680661510117</v>
      </c>
      <c r="O97">
        <v>45</v>
      </c>
      <c r="P97">
        <v>8.2257632239964966</v>
      </c>
      <c r="Q97">
        <v>0.27423677600350338</v>
      </c>
      <c r="R97">
        <v>8.4368644564784587E-2</v>
      </c>
    </row>
    <row r="98" spans="1:18">
      <c r="A98">
        <v>40</v>
      </c>
      <c r="B98">
        <v>3</v>
      </c>
      <c r="D98">
        <f t="shared" si="5"/>
        <v>-143.13690476190476</v>
      </c>
      <c r="F98">
        <f t="shared" si="6"/>
        <v>-1.0174626712109653</v>
      </c>
      <c r="H98">
        <f t="shared" si="7"/>
        <v>-0.56000000000000005</v>
      </c>
      <c r="J98">
        <f t="shared" si="8"/>
        <v>-0.97774249787807632</v>
      </c>
      <c r="K98">
        <f t="shared" si="9"/>
        <v>0.99481649364750913</v>
      </c>
      <c r="O98">
        <v>46</v>
      </c>
      <c r="P98">
        <v>15.356259288949452</v>
      </c>
      <c r="Q98">
        <v>-0.45625928894945211</v>
      </c>
      <c r="R98">
        <v>-0.14036767183357607</v>
      </c>
    </row>
    <row r="99" spans="1:18">
      <c r="A99">
        <v>55</v>
      </c>
      <c r="B99">
        <v>4</v>
      </c>
      <c r="D99">
        <f t="shared" si="5"/>
        <v>-128.13690476190476</v>
      </c>
      <c r="F99">
        <f t="shared" si="6"/>
        <v>-0.91083789758217037</v>
      </c>
      <c r="H99">
        <f t="shared" si="7"/>
        <v>0.43999999999999995</v>
      </c>
      <c r="J99">
        <f t="shared" si="8"/>
        <v>0.76822624833277409</v>
      </c>
      <c r="K99">
        <f t="shared" si="9"/>
        <v>-0.69972958089886228</v>
      </c>
      <c r="O99">
        <v>47</v>
      </c>
      <c r="P99">
        <v>11.29663019596957</v>
      </c>
      <c r="Q99">
        <v>-0.69663019596957021</v>
      </c>
      <c r="R99">
        <v>-0.21431751880025773</v>
      </c>
    </row>
    <row r="100" spans="1:18">
      <c r="A100">
        <v>70</v>
      </c>
      <c r="B100">
        <v>4</v>
      </c>
      <c r="D100">
        <f t="shared" si="5"/>
        <v>-113.13690476190476</v>
      </c>
      <c r="F100">
        <f t="shared" si="6"/>
        <v>-0.80421312395337541</v>
      </c>
      <c r="H100">
        <f t="shared" si="7"/>
        <v>0.43999999999999995</v>
      </c>
      <c r="J100">
        <f t="shared" si="8"/>
        <v>0.76822624833277409</v>
      </c>
      <c r="K100">
        <f t="shared" si="9"/>
        <v>-0.61781763107468179</v>
      </c>
      <c r="O100">
        <v>48</v>
      </c>
      <c r="P100">
        <v>18.436633589009134</v>
      </c>
      <c r="Q100">
        <v>4.7633664109908658</v>
      </c>
      <c r="R100">
        <v>1.4654444729017233</v>
      </c>
    </row>
    <row r="101" spans="1:18">
      <c r="A101">
        <v>85</v>
      </c>
      <c r="B101">
        <v>4</v>
      </c>
      <c r="D101">
        <f t="shared" si="5"/>
        <v>-98.136904761904759</v>
      </c>
      <c r="F101">
        <f t="shared" si="6"/>
        <v>-0.69758835032458044</v>
      </c>
      <c r="H101">
        <f t="shared" si="7"/>
        <v>0.43999999999999995</v>
      </c>
      <c r="J101">
        <f t="shared" si="8"/>
        <v>0.76822624833277409</v>
      </c>
      <c r="K101">
        <f t="shared" si="9"/>
        <v>-0.53590568125050131</v>
      </c>
      <c r="O101">
        <v>49</v>
      </c>
      <c r="P101">
        <v>17.832918255509782</v>
      </c>
      <c r="Q101">
        <v>-3.0329182555097809</v>
      </c>
      <c r="R101">
        <v>-0.93307398818706333</v>
      </c>
    </row>
    <row r="102" spans="1:18">
      <c r="A102">
        <v>100</v>
      </c>
      <c r="B102">
        <v>4</v>
      </c>
      <c r="D102">
        <f t="shared" si="5"/>
        <v>-83.136904761904759</v>
      </c>
      <c r="F102">
        <f t="shared" si="6"/>
        <v>-0.59096357669578548</v>
      </c>
      <c r="H102">
        <f t="shared" si="7"/>
        <v>0.43999999999999995</v>
      </c>
      <c r="J102">
        <f t="shared" si="8"/>
        <v>0.76822624833277409</v>
      </c>
      <c r="K102">
        <f t="shared" si="9"/>
        <v>-0.45399373142632088</v>
      </c>
      <c r="O102">
        <v>50</v>
      </c>
      <c r="P102">
        <v>10.21279479409672</v>
      </c>
      <c r="Q102">
        <v>-0.51279479409672035</v>
      </c>
      <c r="R102">
        <v>-0.15776075823348143</v>
      </c>
    </row>
    <row r="103" spans="1:18">
      <c r="A103">
        <v>115</v>
      </c>
      <c r="B103">
        <v>4</v>
      </c>
      <c r="D103">
        <f t="shared" si="5"/>
        <v>-68.136904761904759</v>
      </c>
      <c r="F103">
        <f t="shared" si="6"/>
        <v>-0.48433880306699045</v>
      </c>
      <c r="H103">
        <f t="shared" si="7"/>
        <v>0.43999999999999995</v>
      </c>
      <c r="J103">
        <f t="shared" si="8"/>
        <v>0.76822624833277409</v>
      </c>
      <c r="K103">
        <f t="shared" si="9"/>
        <v>-0.37208178160214039</v>
      </c>
      <c r="O103">
        <v>51</v>
      </c>
      <c r="P103">
        <v>16.530414307645042</v>
      </c>
      <c r="Q103">
        <v>-5.1304143076450419</v>
      </c>
      <c r="R103">
        <v>-1.5783663573490243</v>
      </c>
    </row>
    <row r="104" spans="1:18">
      <c r="A104">
        <v>130</v>
      </c>
      <c r="B104">
        <v>4</v>
      </c>
      <c r="D104">
        <f t="shared" si="5"/>
        <v>-53.136904761904759</v>
      </c>
      <c r="F104">
        <f t="shared" si="6"/>
        <v>-0.37771402943819549</v>
      </c>
      <c r="H104">
        <f t="shared" si="7"/>
        <v>0.43999999999999995</v>
      </c>
      <c r="J104">
        <f t="shared" si="8"/>
        <v>0.76822624833277409</v>
      </c>
      <c r="K104">
        <f t="shared" si="9"/>
        <v>-0.29016983177795991</v>
      </c>
      <c r="O104">
        <v>52</v>
      </c>
      <c r="P104">
        <v>11.805272248602881</v>
      </c>
      <c r="Q104">
        <v>-1.1052722486028816</v>
      </c>
      <c r="R104">
        <v>-0.34003579989762378</v>
      </c>
    </row>
    <row r="105" spans="1:18">
      <c r="A105">
        <v>145</v>
      </c>
      <c r="B105">
        <v>4</v>
      </c>
      <c r="D105">
        <f t="shared" si="5"/>
        <v>-38.136904761904759</v>
      </c>
      <c r="F105">
        <f t="shared" si="6"/>
        <v>-0.27108925580940052</v>
      </c>
      <c r="H105">
        <f t="shared" si="7"/>
        <v>0.43999999999999995</v>
      </c>
      <c r="J105">
        <f t="shared" si="8"/>
        <v>0.76822624833277409</v>
      </c>
      <c r="K105">
        <f t="shared" si="9"/>
        <v>-0.20825788195377945</v>
      </c>
      <c r="O105">
        <v>53</v>
      </c>
      <c r="P105">
        <v>17.319522538833169</v>
      </c>
      <c r="Q105">
        <v>5.2804774611668321</v>
      </c>
      <c r="R105">
        <v>1.6245331226029627</v>
      </c>
    </row>
    <row r="106" spans="1:18">
      <c r="A106">
        <v>160</v>
      </c>
      <c r="B106">
        <v>4</v>
      </c>
      <c r="D106">
        <f t="shared" si="5"/>
        <v>-23.136904761904759</v>
      </c>
      <c r="F106">
        <f t="shared" si="6"/>
        <v>-0.16446448218060555</v>
      </c>
      <c r="H106">
        <f t="shared" si="7"/>
        <v>0.43999999999999995</v>
      </c>
      <c r="J106">
        <f t="shared" si="8"/>
        <v>0.76822624833277409</v>
      </c>
      <c r="K106">
        <f t="shared" si="9"/>
        <v>-0.12634593212959899</v>
      </c>
      <c r="O106">
        <v>54</v>
      </c>
      <c r="P106">
        <v>15.712784092197101</v>
      </c>
      <c r="Q106">
        <v>5.4872159078028986</v>
      </c>
      <c r="R106">
        <v>1.6881359798721538</v>
      </c>
    </row>
    <row r="107" spans="1:18">
      <c r="A107">
        <v>175</v>
      </c>
      <c r="B107">
        <v>4</v>
      </c>
      <c r="D107">
        <f t="shared" si="5"/>
        <v>-8.1369047619047592</v>
      </c>
      <c r="F107">
        <f t="shared" si="6"/>
        <v>-5.7839708551810587E-2</v>
      </c>
      <c r="H107">
        <f t="shared" si="7"/>
        <v>0.43999999999999995</v>
      </c>
      <c r="J107">
        <f t="shared" si="8"/>
        <v>0.76822624833277409</v>
      </c>
      <c r="K107">
        <f t="shared" si="9"/>
        <v>-4.4433982305418514E-2</v>
      </c>
      <c r="O107">
        <v>55</v>
      </c>
      <c r="P107">
        <v>19.52046899088198</v>
      </c>
      <c r="Q107">
        <v>0.67953100911801911</v>
      </c>
      <c r="R107">
        <v>0.20905697264430773</v>
      </c>
    </row>
    <row r="108" spans="1:18">
      <c r="A108">
        <v>190</v>
      </c>
      <c r="B108">
        <v>4</v>
      </c>
      <c r="D108">
        <f t="shared" si="5"/>
        <v>6.8630952380952408</v>
      </c>
      <c r="F108">
        <f t="shared" si="6"/>
        <v>4.8785065076984387E-2</v>
      </c>
      <c r="H108">
        <f t="shared" si="7"/>
        <v>0.43999999999999995</v>
      </c>
      <c r="J108">
        <f t="shared" si="8"/>
        <v>0.76822624833277409</v>
      </c>
      <c r="K108">
        <f t="shared" si="9"/>
        <v>3.7477967518761951E-2</v>
      </c>
      <c r="O108">
        <v>56</v>
      </c>
      <c r="P108">
        <v>16.487631331255326</v>
      </c>
      <c r="Q108">
        <v>7.2123686687446735</v>
      </c>
      <c r="R108">
        <v>2.2188773422414156</v>
      </c>
    </row>
    <row r="109" spans="1:18">
      <c r="A109">
        <v>205</v>
      </c>
      <c r="B109">
        <v>4</v>
      </c>
      <c r="D109">
        <f t="shared" si="5"/>
        <v>21.863095238095241</v>
      </c>
      <c r="F109">
        <f t="shared" si="6"/>
        <v>0.15540983870577935</v>
      </c>
      <c r="H109">
        <f t="shared" si="7"/>
        <v>0.43999999999999995</v>
      </c>
      <c r="J109">
        <f t="shared" si="8"/>
        <v>0.76822624833277409</v>
      </c>
      <c r="K109">
        <f t="shared" si="9"/>
        <v>0.11938991734294241</v>
      </c>
      <c r="O109">
        <v>57</v>
      </c>
      <c r="P109">
        <v>7.3796110242887449</v>
      </c>
      <c r="Q109">
        <v>-1.8796110242887449</v>
      </c>
      <c r="R109">
        <v>-0.57826027835975558</v>
      </c>
    </row>
    <row r="110" spans="1:18">
      <c r="A110">
        <v>220</v>
      </c>
      <c r="B110">
        <v>4</v>
      </c>
      <c r="D110">
        <f t="shared" si="5"/>
        <v>36.863095238095241</v>
      </c>
      <c r="F110">
        <f t="shared" si="6"/>
        <v>0.26203461233457431</v>
      </c>
      <c r="H110">
        <f t="shared" si="7"/>
        <v>0.43999999999999995</v>
      </c>
      <c r="J110">
        <f t="shared" si="8"/>
        <v>0.76822624833277409</v>
      </c>
      <c r="K110">
        <f t="shared" si="9"/>
        <v>0.20130186716712287</v>
      </c>
      <c r="O110">
        <v>58</v>
      </c>
      <c r="P110">
        <v>13.507083976104987</v>
      </c>
      <c r="Q110">
        <v>-0.3070839761049875</v>
      </c>
      <c r="R110">
        <v>-9.4474049794151305E-2</v>
      </c>
    </row>
    <row r="111" spans="1:18">
      <c r="A111">
        <v>235</v>
      </c>
      <c r="B111">
        <v>4</v>
      </c>
      <c r="D111">
        <f t="shared" si="5"/>
        <v>51.863095238095241</v>
      </c>
      <c r="F111">
        <f t="shared" si="6"/>
        <v>0.36865938596336928</v>
      </c>
      <c r="H111">
        <f t="shared" si="7"/>
        <v>0.43999999999999995</v>
      </c>
      <c r="J111">
        <f t="shared" si="8"/>
        <v>0.76822624833277409</v>
      </c>
      <c r="K111">
        <f t="shared" si="9"/>
        <v>0.28321381699130332</v>
      </c>
      <c r="O111">
        <v>59</v>
      </c>
      <c r="P111">
        <v>17.053317352408261</v>
      </c>
      <c r="Q111">
        <v>6.7466826475917401</v>
      </c>
      <c r="R111">
        <v>2.0756095465430784</v>
      </c>
    </row>
    <row r="112" spans="1:18">
      <c r="A112">
        <v>250</v>
      </c>
      <c r="B112">
        <v>4</v>
      </c>
      <c r="D112">
        <f t="shared" si="5"/>
        <v>66.863095238095241</v>
      </c>
      <c r="F112">
        <f t="shared" si="6"/>
        <v>0.4752841595921643</v>
      </c>
      <c r="H112">
        <f t="shared" si="7"/>
        <v>0.43999999999999995</v>
      </c>
      <c r="J112">
        <f t="shared" si="8"/>
        <v>0.76822624833277409</v>
      </c>
      <c r="K112">
        <f t="shared" si="9"/>
        <v>0.36512576681548387</v>
      </c>
      <c r="O112">
        <v>60</v>
      </c>
      <c r="P112">
        <v>17.048563688364958</v>
      </c>
      <c r="Q112">
        <v>1.351436311635041</v>
      </c>
      <c r="R112">
        <v>0.4157679049830415</v>
      </c>
    </row>
    <row r="113" spans="1:18">
      <c r="A113">
        <v>265</v>
      </c>
      <c r="B113">
        <v>4</v>
      </c>
      <c r="D113">
        <f t="shared" si="5"/>
        <v>81.863095238095241</v>
      </c>
      <c r="F113">
        <f t="shared" si="6"/>
        <v>0.58190893322095927</v>
      </c>
      <c r="H113">
        <f t="shared" si="7"/>
        <v>0.43999999999999995</v>
      </c>
      <c r="J113">
        <f t="shared" si="8"/>
        <v>0.76822624833277409</v>
      </c>
      <c r="K113">
        <f t="shared" si="9"/>
        <v>0.4470377166396643</v>
      </c>
      <c r="O113">
        <v>61</v>
      </c>
      <c r="P113">
        <v>9.5758038122942555</v>
      </c>
      <c r="Q113">
        <v>-1.4758038122942558</v>
      </c>
      <c r="R113">
        <v>-0.45402943070340612</v>
      </c>
    </row>
    <row r="114" spans="1:18">
      <c r="A114">
        <v>280</v>
      </c>
      <c r="B114">
        <v>4</v>
      </c>
      <c r="D114">
        <f t="shared" si="5"/>
        <v>96.863095238095241</v>
      </c>
      <c r="F114">
        <f t="shared" si="6"/>
        <v>0.68853370684975423</v>
      </c>
      <c r="H114">
        <f t="shared" si="7"/>
        <v>0.43999999999999995</v>
      </c>
      <c r="J114">
        <f t="shared" si="8"/>
        <v>0.76822624833277409</v>
      </c>
      <c r="K114">
        <f t="shared" si="9"/>
        <v>0.52894966646384478</v>
      </c>
      <c r="O114">
        <v>62</v>
      </c>
      <c r="P114">
        <v>19.453917694275756</v>
      </c>
      <c r="Q114">
        <v>4.7460823057242436</v>
      </c>
      <c r="R114">
        <v>1.4601270367973791</v>
      </c>
    </row>
    <row r="115" spans="1:18">
      <c r="A115">
        <v>295</v>
      </c>
      <c r="B115">
        <v>4</v>
      </c>
      <c r="D115">
        <f t="shared" si="5"/>
        <v>111.86309523809524</v>
      </c>
      <c r="F115">
        <f t="shared" si="6"/>
        <v>0.7951584804785492</v>
      </c>
      <c r="H115">
        <f t="shared" si="7"/>
        <v>0.43999999999999995</v>
      </c>
      <c r="J115">
        <f t="shared" si="8"/>
        <v>0.76822624833277409</v>
      </c>
      <c r="K115">
        <f t="shared" si="9"/>
        <v>0.61086161628802527</v>
      </c>
      <c r="O115">
        <v>63</v>
      </c>
      <c r="P115">
        <v>18.408111604749323</v>
      </c>
      <c r="Q115">
        <v>-2.7081116047493232</v>
      </c>
      <c r="R115">
        <v>-0.83314757689517627</v>
      </c>
    </row>
    <row r="116" spans="1:18">
      <c r="A116">
        <v>310</v>
      </c>
      <c r="B116">
        <v>4</v>
      </c>
      <c r="D116">
        <f t="shared" si="5"/>
        <v>126.86309523809524</v>
      </c>
      <c r="F116">
        <f t="shared" si="6"/>
        <v>0.90178325410734417</v>
      </c>
      <c r="H116">
        <f t="shared" si="7"/>
        <v>0.43999999999999995</v>
      </c>
      <c r="J116">
        <f t="shared" si="8"/>
        <v>0.76822624833277409</v>
      </c>
      <c r="K116">
        <f t="shared" si="9"/>
        <v>0.69277356611220575</v>
      </c>
      <c r="O116">
        <v>64</v>
      </c>
      <c r="P116">
        <v>11.914606521598827</v>
      </c>
      <c r="Q116">
        <v>2.0853934784011727</v>
      </c>
      <c r="R116">
        <v>0.64156902557336315</v>
      </c>
    </row>
    <row r="117" spans="1:18">
      <c r="A117">
        <v>325</v>
      </c>
      <c r="B117">
        <v>4</v>
      </c>
      <c r="D117">
        <f t="shared" si="5"/>
        <v>141.86309523809524</v>
      </c>
      <c r="F117">
        <f t="shared" si="6"/>
        <v>1.0084080277361391</v>
      </c>
      <c r="H117">
        <f t="shared" si="7"/>
        <v>0.43999999999999995</v>
      </c>
      <c r="J117">
        <f t="shared" si="8"/>
        <v>0.76822624833277409</v>
      </c>
      <c r="K117">
        <f t="shared" si="9"/>
        <v>0.77468551593638613</v>
      </c>
      <c r="O117">
        <v>65</v>
      </c>
      <c r="P117">
        <v>13.264647109896586</v>
      </c>
      <c r="Q117">
        <v>4.7353528901034139</v>
      </c>
      <c r="R117">
        <v>1.4568261438023051</v>
      </c>
    </row>
    <row r="118" spans="1:18">
      <c r="A118">
        <v>340</v>
      </c>
      <c r="B118">
        <v>4</v>
      </c>
      <c r="D118">
        <f t="shared" si="5"/>
        <v>156.86309523809524</v>
      </c>
      <c r="F118">
        <f t="shared" si="6"/>
        <v>1.1150328013649342</v>
      </c>
      <c r="H118">
        <f t="shared" si="7"/>
        <v>0.43999999999999995</v>
      </c>
      <c r="J118">
        <f t="shared" si="8"/>
        <v>0.76822624833277409</v>
      </c>
      <c r="K118">
        <f t="shared" si="9"/>
        <v>0.85659746576056672</v>
      </c>
      <c r="O118">
        <v>66</v>
      </c>
      <c r="P118">
        <v>10.312621739006062</v>
      </c>
      <c r="Q118">
        <v>-1.012621739006061</v>
      </c>
      <c r="R118">
        <v>-0.31153197183037556</v>
      </c>
    </row>
    <row r="119" spans="1:18">
      <c r="A119">
        <v>355</v>
      </c>
      <c r="B119">
        <v>4</v>
      </c>
      <c r="D119">
        <f t="shared" si="5"/>
        <v>171.86309523809524</v>
      </c>
      <c r="F119">
        <f t="shared" si="6"/>
        <v>1.2216575749937291</v>
      </c>
      <c r="H119">
        <f t="shared" si="7"/>
        <v>0.43999999999999995</v>
      </c>
      <c r="J119">
        <f t="shared" si="8"/>
        <v>0.76822624833277409</v>
      </c>
      <c r="K119">
        <f t="shared" si="9"/>
        <v>0.9385094155847471</v>
      </c>
      <c r="O119">
        <v>67</v>
      </c>
      <c r="P119">
        <v>8.5299977227678223</v>
      </c>
      <c r="Q119">
        <v>0.97000227723217769</v>
      </c>
      <c r="R119">
        <v>0.29842014097258701</v>
      </c>
    </row>
    <row r="120" spans="1:18">
      <c r="A120">
        <v>370</v>
      </c>
      <c r="B120">
        <v>4</v>
      </c>
      <c r="D120">
        <f t="shared" si="5"/>
        <v>186.86309523809524</v>
      </c>
      <c r="F120">
        <f t="shared" si="6"/>
        <v>1.3282823486225241</v>
      </c>
      <c r="H120">
        <f t="shared" si="7"/>
        <v>0.43999999999999995</v>
      </c>
      <c r="J120">
        <f t="shared" si="8"/>
        <v>0.76822624833277409</v>
      </c>
      <c r="K120">
        <f t="shared" si="9"/>
        <v>1.0204213654089276</v>
      </c>
      <c r="O120">
        <v>68</v>
      </c>
      <c r="P120">
        <v>13.654447561447348</v>
      </c>
      <c r="Q120">
        <v>-0.25444756144734804</v>
      </c>
      <c r="R120">
        <v>-7.8280514324064424E-2</v>
      </c>
    </row>
    <row r="121" spans="1:18">
      <c r="A121">
        <v>385</v>
      </c>
      <c r="B121">
        <v>4</v>
      </c>
      <c r="D121">
        <f t="shared" si="5"/>
        <v>201.86309523809524</v>
      </c>
      <c r="F121">
        <f t="shared" si="6"/>
        <v>1.434907122251319</v>
      </c>
      <c r="H121">
        <f t="shared" si="7"/>
        <v>0.43999999999999995</v>
      </c>
      <c r="J121">
        <f t="shared" si="8"/>
        <v>0.76822624833277409</v>
      </c>
      <c r="K121">
        <f t="shared" si="9"/>
        <v>1.1023333152331081</v>
      </c>
      <c r="O121">
        <v>69</v>
      </c>
      <c r="P121">
        <v>18.317791987926583</v>
      </c>
      <c r="Q121">
        <v>0.58220801207341566</v>
      </c>
      <c r="R121">
        <v>0.17911565891791373</v>
      </c>
    </row>
    <row r="122" spans="1:18">
      <c r="A122">
        <v>400</v>
      </c>
      <c r="B122">
        <v>4</v>
      </c>
      <c r="D122">
        <f t="shared" si="5"/>
        <v>216.86309523809524</v>
      </c>
      <c r="F122">
        <f t="shared" si="6"/>
        <v>1.5415318958801141</v>
      </c>
      <c r="H122">
        <f t="shared" si="7"/>
        <v>0.43999999999999995</v>
      </c>
      <c r="J122">
        <f t="shared" si="8"/>
        <v>0.76822624833277409</v>
      </c>
      <c r="K122">
        <f t="shared" si="9"/>
        <v>1.1842452650572886</v>
      </c>
      <c r="O122">
        <v>70</v>
      </c>
      <c r="P122">
        <v>17.338537195006378</v>
      </c>
      <c r="Q122">
        <v>4.9614628049936229</v>
      </c>
      <c r="R122">
        <v>1.5263886121187429</v>
      </c>
    </row>
    <row r="123" spans="1:18">
      <c r="A123">
        <v>415</v>
      </c>
      <c r="B123">
        <v>4</v>
      </c>
      <c r="D123">
        <f t="shared" si="5"/>
        <v>231.86309523809524</v>
      </c>
      <c r="F123">
        <f t="shared" si="6"/>
        <v>1.6481566695089089</v>
      </c>
      <c r="H123">
        <f t="shared" si="7"/>
        <v>0.43999999999999995</v>
      </c>
      <c r="J123">
        <f t="shared" si="8"/>
        <v>0.76822624833277409</v>
      </c>
      <c r="K123">
        <f t="shared" si="9"/>
        <v>1.266157214881469</v>
      </c>
      <c r="O123">
        <v>71</v>
      </c>
      <c r="P123">
        <v>16.497138659341928</v>
      </c>
      <c r="Q123">
        <v>1.8028613406580725</v>
      </c>
      <c r="R123">
        <v>0.55464832203113701</v>
      </c>
    </row>
    <row r="124" spans="1:18">
      <c r="A124">
        <v>430</v>
      </c>
      <c r="B124">
        <v>4</v>
      </c>
      <c r="D124">
        <f t="shared" si="5"/>
        <v>246.86309523809524</v>
      </c>
      <c r="F124">
        <f t="shared" si="6"/>
        <v>1.754781443137704</v>
      </c>
      <c r="H124">
        <f t="shared" si="7"/>
        <v>0.43999999999999995</v>
      </c>
      <c r="J124">
        <f t="shared" si="8"/>
        <v>0.76822624833277409</v>
      </c>
      <c r="K124">
        <f t="shared" si="9"/>
        <v>1.3480691647056495</v>
      </c>
      <c r="O124">
        <v>72</v>
      </c>
      <c r="P124">
        <v>12.252116668673267</v>
      </c>
      <c r="Q124">
        <v>0.14788333132673337</v>
      </c>
      <c r="R124">
        <v>4.54961453368386E-2</v>
      </c>
    </row>
    <row r="125" spans="1:18">
      <c r="A125">
        <v>445</v>
      </c>
      <c r="B125">
        <v>4</v>
      </c>
      <c r="D125">
        <f t="shared" si="5"/>
        <v>261.86309523809524</v>
      </c>
      <c r="F125">
        <f t="shared" si="6"/>
        <v>1.8614062167664989</v>
      </c>
      <c r="H125">
        <f t="shared" si="7"/>
        <v>0.43999999999999995</v>
      </c>
      <c r="J125">
        <f t="shared" si="8"/>
        <v>0.76822624833277409</v>
      </c>
      <c r="K125">
        <f t="shared" si="9"/>
        <v>1.4299811145298298</v>
      </c>
      <c r="O125">
        <v>73</v>
      </c>
      <c r="P125">
        <v>8.3065755127326302</v>
      </c>
      <c r="Q125">
        <v>0.49342448726737054</v>
      </c>
      <c r="R125">
        <v>0.15180150449730362</v>
      </c>
    </row>
    <row r="126" spans="1:18">
      <c r="A126">
        <v>460</v>
      </c>
      <c r="B126">
        <v>4</v>
      </c>
      <c r="D126">
        <f t="shared" si="5"/>
        <v>276.86309523809524</v>
      </c>
      <c r="F126">
        <f t="shared" si="6"/>
        <v>1.9680309903952939</v>
      </c>
      <c r="H126">
        <f t="shared" si="7"/>
        <v>0.43999999999999995</v>
      </c>
      <c r="J126">
        <f t="shared" si="8"/>
        <v>0.76822624833277409</v>
      </c>
      <c r="K126">
        <f t="shared" si="9"/>
        <v>1.5118930643540105</v>
      </c>
      <c r="O126">
        <v>74</v>
      </c>
      <c r="P126">
        <v>13.183834821160453</v>
      </c>
      <c r="Q126">
        <v>-2.1838348211604526</v>
      </c>
      <c r="R126">
        <v>-0.67185439713721107</v>
      </c>
    </row>
    <row r="127" spans="1:18">
      <c r="A127">
        <v>475</v>
      </c>
      <c r="B127">
        <v>4</v>
      </c>
      <c r="D127">
        <f t="shared" si="5"/>
        <v>291.86309523809524</v>
      </c>
      <c r="F127">
        <f t="shared" si="6"/>
        <v>2.0746557640240888</v>
      </c>
      <c r="H127">
        <f t="shared" si="7"/>
        <v>0.43999999999999995</v>
      </c>
      <c r="J127">
        <f t="shared" si="8"/>
        <v>0.76822624833277409</v>
      </c>
      <c r="K127">
        <f t="shared" si="9"/>
        <v>1.5938050141781908</v>
      </c>
      <c r="O127">
        <v>75</v>
      </c>
      <c r="P127">
        <v>17.176912617534111</v>
      </c>
      <c r="Q127">
        <v>-0.17691261753411069</v>
      </c>
      <c r="R127">
        <v>-5.4426973527322918E-2</v>
      </c>
    </row>
    <row r="128" spans="1:18">
      <c r="A128">
        <v>5</v>
      </c>
      <c r="B128">
        <v>4</v>
      </c>
      <c r="D128">
        <f t="shared" si="5"/>
        <v>-178.13690476190476</v>
      </c>
      <c r="F128">
        <f t="shared" si="6"/>
        <v>-1.2662538096781537</v>
      </c>
      <c r="H128">
        <f t="shared" si="7"/>
        <v>0.43999999999999995</v>
      </c>
      <c r="J128">
        <f t="shared" si="8"/>
        <v>0.76822624833277409</v>
      </c>
      <c r="K128">
        <f t="shared" si="9"/>
        <v>-0.97276941364613057</v>
      </c>
      <c r="O128">
        <v>76</v>
      </c>
      <c r="P128">
        <v>7.8359627724457344</v>
      </c>
      <c r="Q128">
        <v>0.86403722755426493</v>
      </c>
      <c r="R128">
        <v>0.26582010919402149</v>
      </c>
    </row>
    <row r="129" spans="1:18">
      <c r="A129">
        <v>20</v>
      </c>
      <c r="B129">
        <v>4</v>
      </c>
      <c r="D129">
        <f t="shared" si="5"/>
        <v>-163.13690476190476</v>
      </c>
      <c r="F129">
        <f t="shared" si="6"/>
        <v>-1.1596290360493586</v>
      </c>
      <c r="H129">
        <f t="shared" si="7"/>
        <v>0.43999999999999995</v>
      </c>
      <c r="J129">
        <f t="shared" si="8"/>
        <v>0.76822624833277409</v>
      </c>
      <c r="K129">
        <f t="shared" si="9"/>
        <v>-0.89085746382194997</v>
      </c>
      <c r="O129">
        <v>77</v>
      </c>
      <c r="P129">
        <v>8.3398511610357424</v>
      </c>
      <c r="Q129">
        <v>-1.4398511610357421</v>
      </c>
      <c r="R129">
        <v>-0.44296863681793375</v>
      </c>
    </row>
    <row r="130" spans="1:18">
      <c r="A130">
        <v>35</v>
      </c>
      <c r="B130">
        <v>4</v>
      </c>
      <c r="D130">
        <f t="shared" si="5"/>
        <v>-148.13690476190476</v>
      </c>
      <c r="F130">
        <f t="shared" si="6"/>
        <v>-1.0530042624205636</v>
      </c>
      <c r="H130">
        <f t="shared" si="7"/>
        <v>0.43999999999999995</v>
      </c>
      <c r="J130">
        <f t="shared" si="8"/>
        <v>0.76822624833277409</v>
      </c>
      <c r="K130">
        <f t="shared" si="9"/>
        <v>-0.80894551399776948</v>
      </c>
      <c r="O130">
        <v>78</v>
      </c>
      <c r="P130">
        <v>12.760758721306576</v>
      </c>
      <c r="Q130">
        <v>1.439241278693423</v>
      </c>
      <c r="R130">
        <v>0.44278100718154684</v>
      </c>
    </row>
    <row r="131" spans="1:18">
      <c r="A131">
        <v>50</v>
      </c>
      <c r="B131">
        <v>4</v>
      </c>
      <c r="D131">
        <f t="shared" si="5"/>
        <v>-133.13690476190476</v>
      </c>
      <c r="F131">
        <f t="shared" si="6"/>
        <v>-0.9463794887917687</v>
      </c>
      <c r="H131">
        <f t="shared" si="7"/>
        <v>0.43999999999999995</v>
      </c>
      <c r="J131">
        <f t="shared" si="8"/>
        <v>0.76822624833277409</v>
      </c>
      <c r="K131">
        <f t="shared" si="9"/>
        <v>-0.72703356417358911</v>
      </c>
      <c r="O131">
        <v>79</v>
      </c>
      <c r="P131">
        <v>7.2892914074660071</v>
      </c>
      <c r="Q131">
        <v>-1.9892914074660073</v>
      </c>
      <c r="R131">
        <v>-0.61200332843081395</v>
      </c>
    </row>
    <row r="132" spans="1:18">
      <c r="A132">
        <v>65</v>
      </c>
      <c r="B132">
        <v>4</v>
      </c>
      <c r="D132">
        <f t="shared" ref="D132:D195" si="10">A132-$C$3</f>
        <v>-118.13690476190476</v>
      </c>
      <c r="F132">
        <f t="shared" ref="F132:F195" si="11">D132/$E$3</f>
        <v>-0.83975471516297373</v>
      </c>
      <c r="H132">
        <f t="shared" ref="H132:H195" si="12">B132-$G$3</f>
        <v>0.43999999999999995</v>
      </c>
      <c r="J132">
        <f t="shared" ref="J132:J195" si="13">H132/$I$3</f>
        <v>0.76822624833277409</v>
      </c>
      <c r="K132">
        <f t="shared" ref="K132:K195" si="14">F132*J132</f>
        <v>-0.64512161434940862</v>
      </c>
      <c r="O132">
        <v>80</v>
      </c>
      <c r="P132">
        <v>12.546843839357988</v>
      </c>
      <c r="Q132">
        <v>-1.5468438393579884</v>
      </c>
      <c r="R132">
        <v>-0.4758848174263603</v>
      </c>
    </row>
    <row r="133" spans="1:18">
      <c r="A133">
        <v>80</v>
      </c>
      <c r="B133">
        <v>4</v>
      </c>
      <c r="D133">
        <f t="shared" si="10"/>
        <v>-103.13690476190476</v>
      </c>
      <c r="F133">
        <f t="shared" si="11"/>
        <v>-0.73312994153417876</v>
      </c>
      <c r="H133">
        <f t="shared" si="12"/>
        <v>0.43999999999999995</v>
      </c>
      <c r="J133">
        <f t="shared" si="13"/>
        <v>0.76822624833277409</v>
      </c>
      <c r="K133">
        <f t="shared" si="14"/>
        <v>-0.56320966452522814</v>
      </c>
      <c r="O133">
        <v>81</v>
      </c>
      <c r="P133">
        <v>10.664392878210407</v>
      </c>
      <c r="Q133">
        <v>1.1356071217895938</v>
      </c>
      <c r="R133">
        <v>0.34936829049609419</v>
      </c>
    </row>
    <row r="134" spans="1:18">
      <c r="A134">
        <v>95</v>
      </c>
      <c r="B134">
        <v>4</v>
      </c>
      <c r="D134">
        <f t="shared" si="10"/>
        <v>-88.136904761904759</v>
      </c>
      <c r="F134">
        <f t="shared" si="11"/>
        <v>-0.6265051679053838</v>
      </c>
      <c r="H134">
        <f t="shared" si="12"/>
        <v>0.43999999999999995</v>
      </c>
      <c r="J134">
        <f t="shared" si="13"/>
        <v>0.76822624833277409</v>
      </c>
      <c r="K134">
        <f t="shared" si="14"/>
        <v>-0.48129771470104771</v>
      </c>
      <c r="O134">
        <v>82</v>
      </c>
      <c r="P134">
        <v>18.43187992496583</v>
      </c>
      <c r="Q134">
        <v>-6.1318799249658298</v>
      </c>
      <c r="R134">
        <v>-1.8864661605297282</v>
      </c>
    </row>
    <row r="135" spans="1:18">
      <c r="A135">
        <v>110</v>
      </c>
      <c r="B135">
        <v>4</v>
      </c>
      <c r="D135">
        <f t="shared" si="10"/>
        <v>-73.136904761904759</v>
      </c>
      <c r="F135">
        <f t="shared" si="11"/>
        <v>-0.51988039427658883</v>
      </c>
      <c r="H135">
        <f t="shared" si="12"/>
        <v>0.43999999999999995</v>
      </c>
      <c r="J135">
        <f t="shared" si="13"/>
        <v>0.76822624833277409</v>
      </c>
      <c r="K135">
        <f t="shared" si="14"/>
        <v>-0.39938576487686722</v>
      </c>
      <c r="O135">
        <v>83</v>
      </c>
      <c r="P135">
        <v>10.612102573734086</v>
      </c>
      <c r="Q135">
        <v>0.68789742626591455</v>
      </c>
      <c r="R135">
        <v>0.21163089174049229</v>
      </c>
    </row>
    <row r="136" spans="1:18">
      <c r="A136">
        <v>125</v>
      </c>
      <c r="B136">
        <v>4</v>
      </c>
      <c r="D136">
        <f t="shared" si="10"/>
        <v>-58.136904761904759</v>
      </c>
      <c r="F136">
        <f t="shared" si="11"/>
        <v>-0.41325562064779381</v>
      </c>
      <c r="H136">
        <f t="shared" si="12"/>
        <v>0.43999999999999995</v>
      </c>
      <c r="J136">
        <f t="shared" si="13"/>
        <v>0.76822624833277409</v>
      </c>
      <c r="K136">
        <f t="shared" si="14"/>
        <v>-0.31747381505268674</v>
      </c>
      <c r="O136">
        <v>84</v>
      </c>
      <c r="P136">
        <v>10.284099754746251</v>
      </c>
      <c r="Q136">
        <v>3.3159002452537489</v>
      </c>
      <c r="R136">
        <v>1.0201330882059438</v>
      </c>
    </row>
    <row r="137" spans="1:18">
      <c r="A137">
        <v>140</v>
      </c>
      <c r="B137">
        <v>4</v>
      </c>
      <c r="D137">
        <f t="shared" si="10"/>
        <v>-43.136904761904759</v>
      </c>
      <c r="F137">
        <f t="shared" si="11"/>
        <v>-0.30663084701899884</v>
      </c>
      <c r="H137">
        <f t="shared" si="12"/>
        <v>0.43999999999999995</v>
      </c>
      <c r="J137">
        <f t="shared" si="13"/>
        <v>0.76822624833277409</v>
      </c>
      <c r="K137">
        <f t="shared" si="14"/>
        <v>-0.23556186522850628</v>
      </c>
      <c r="O137">
        <v>85</v>
      </c>
      <c r="P137">
        <v>17.18166628157741</v>
      </c>
      <c r="Q137">
        <v>4.5183337184225891</v>
      </c>
      <c r="R137">
        <v>1.3900604327036248</v>
      </c>
    </row>
    <row r="138" spans="1:18">
      <c r="A138">
        <v>8</v>
      </c>
      <c r="B138">
        <v>4</v>
      </c>
      <c r="D138">
        <f t="shared" si="10"/>
        <v>-175.13690476190476</v>
      </c>
      <c r="F138">
        <f t="shared" si="11"/>
        <v>-1.2449288549523947</v>
      </c>
      <c r="H138">
        <f t="shared" si="12"/>
        <v>0.43999999999999995</v>
      </c>
      <c r="J138">
        <f t="shared" si="13"/>
        <v>0.76822624833277409</v>
      </c>
      <c r="K138">
        <f t="shared" si="14"/>
        <v>-0.95638702368129447</v>
      </c>
      <c r="O138">
        <v>86</v>
      </c>
      <c r="P138">
        <v>16.216672480787111</v>
      </c>
      <c r="Q138">
        <v>-1.0166724807871113</v>
      </c>
      <c r="R138">
        <v>-0.31277817811433795</v>
      </c>
    </row>
    <row r="139" spans="1:18">
      <c r="A139">
        <v>23</v>
      </c>
      <c r="B139">
        <v>4</v>
      </c>
      <c r="D139">
        <f t="shared" si="10"/>
        <v>-160.13690476190476</v>
      </c>
      <c r="F139">
        <f t="shared" si="11"/>
        <v>-1.1383040813235996</v>
      </c>
      <c r="H139">
        <f t="shared" si="12"/>
        <v>0.43999999999999995</v>
      </c>
      <c r="J139">
        <f t="shared" si="13"/>
        <v>0.76822624833277409</v>
      </c>
      <c r="K139">
        <f t="shared" si="14"/>
        <v>-0.87447507385711387</v>
      </c>
      <c r="O139">
        <v>87</v>
      </c>
      <c r="P139">
        <v>10.659639214167106</v>
      </c>
      <c r="Q139">
        <v>1.3403607858328943</v>
      </c>
      <c r="R139">
        <v>0.41236053156877167</v>
      </c>
    </row>
    <row r="140" spans="1:18">
      <c r="A140">
        <v>38</v>
      </c>
      <c r="B140">
        <v>4</v>
      </c>
      <c r="D140">
        <f t="shared" si="10"/>
        <v>-145.13690476190476</v>
      </c>
      <c r="F140">
        <f t="shared" si="11"/>
        <v>-1.0316793076948048</v>
      </c>
      <c r="H140">
        <f t="shared" si="12"/>
        <v>0.43999999999999995</v>
      </c>
      <c r="J140">
        <f t="shared" si="13"/>
        <v>0.76822624833277409</v>
      </c>
      <c r="K140">
        <f t="shared" si="14"/>
        <v>-0.7925631240329335</v>
      </c>
      <c r="O140">
        <v>88</v>
      </c>
      <c r="P140">
        <v>12.294899645062983</v>
      </c>
      <c r="Q140">
        <v>3.7051003549370165</v>
      </c>
      <c r="R140">
        <v>1.1398700767928549</v>
      </c>
    </row>
    <row r="141" spans="1:18">
      <c r="A141">
        <v>53</v>
      </c>
      <c r="B141">
        <v>4</v>
      </c>
      <c r="D141">
        <f t="shared" si="10"/>
        <v>-130.13690476190476</v>
      </c>
      <c r="F141">
        <f t="shared" si="11"/>
        <v>-0.92505453406600968</v>
      </c>
      <c r="H141">
        <f t="shared" si="12"/>
        <v>0.43999999999999995</v>
      </c>
      <c r="J141">
        <f t="shared" si="13"/>
        <v>0.76822624833277409</v>
      </c>
      <c r="K141">
        <f t="shared" si="14"/>
        <v>-0.71065117420875301</v>
      </c>
      <c r="O141">
        <v>89</v>
      </c>
      <c r="P141">
        <v>11.230078899363342</v>
      </c>
      <c r="Q141">
        <v>1.6699211006366586</v>
      </c>
      <c r="R141">
        <v>0.51374940241074107</v>
      </c>
    </row>
    <row r="142" spans="1:18">
      <c r="A142">
        <v>68</v>
      </c>
      <c r="B142">
        <v>4</v>
      </c>
      <c r="D142">
        <f t="shared" si="10"/>
        <v>-115.13690476190476</v>
      </c>
      <c r="F142">
        <f t="shared" si="11"/>
        <v>-0.81842976043721472</v>
      </c>
      <c r="H142">
        <f t="shared" si="12"/>
        <v>0.43999999999999995</v>
      </c>
      <c r="J142">
        <f t="shared" si="13"/>
        <v>0.76822624833277409</v>
      </c>
      <c r="K142">
        <f t="shared" si="14"/>
        <v>-0.62873922438457253</v>
      </c>
      <c r="O142">
        <v>90</v>
      </c>
      <c r="P142">
        <v>12.252116668673267</v>
      </c>
      <c r="Q142">
        <v>4.4478833313267323</v>
      </c>
      <c r="R142">
        <v>1.3683864480726724</v>
      </c>
    </row>
    <row r="143" spans="1:18">
      <c r="A143">
        <v>83</v>
      </c>
      <c r="B143">
        <v>4</v>
      </c>
      <c r="D143">
        <f t="shared" si="10"/>
        <v>-100.13690476190476</v>
      </c>
      <c r="F143">
        <f t="shared" si="11"/>
        <v>-0.71180498680841975</v>
      </c>
      <c r="H143">
        <f t="shared" si="12"/>
        <v>0.43999999999999995</v>
      </c>
      <c r="J143">
        <f t="shared" si="13"/>
        <v>0.76822624833277409</v>
      </c>
      <c r="K143">
        <f t="shared" si="14"/>
        <v>-0.54682727456039204</v>
      </c>
      <c r="O143">
        <v>91</v>
      </c>
      <c r="P143">
        <v>13.416764359282251</v>
      </c>
      <c r="Q143">
        <v>-2.2167643592822515</v>
      </c>
      <c r="R143">
        <v>-0.68198513356858259</v>
      </c>
    </row>
    <row r="144" spans="1:18">
      <c r="A144">
        <v>98</v>
      </c>
      <c r="B144">
        <v>4</v>
      </c>
      <c r="D144">
        <f t="shared" si="10"/>
        <v>-85.136904761904759</v>
      </c>
      <c r="F144">
        <f t="shared" si="11"/>
        <v>-0.60518021317962478</v>
      </c>
      <c r="H144">
        <f t="shared" si="12"/>
        <v>0.43999999999999995</v>
      </c>
      <c r="J144">
        <f t="shared" si="13"/>
        <v>0.76822624833277409</v>
      </c>
      <c r="K144">
        <f t="shared" si="14"/>
        <v>-0.46491532473621161</v>
      </c>
      <c r="O144">
        <v>92</v>
      </c>
      <c r="P144">
        <v>8.392141465512065</v>
      </c>
      <c r="Q144">
        <v>-1.0921414655120651</v>
      </c>
      <c r="R144">
        <v>-0.33599612882363106</v>
      </c>
    </row>
    <row r="145" spans="1:18">
      <c r="A145">
        <v>113</v>
      </c>
      <c r="B145">
        <v>4</v>
      </c>
      <c r="D145">
        <f t="shared" si="10"/>
        <v>-70.136904761904759</v>
      </c>
      <c r="F145">
        <f t="shared" si="11"/>
        <v>-0.49855543955082982</v>
      </c>
      <c r="H145">
        <f t="shared" si="12"/>
        <v>0.43999999999999995</v>
      </c>
      <c r="J145">
        <f t="shared" si="13"/>
        <v>0.76822624833277409</v>
      </c>
      <c r="K145">
        <f t="shared" si="14"/>
        <v>-0.38300337491203112</v>
      </c>
      <c r="O145">
        <v>93</v>
      </c>
      <c r="P145">
        <v>17.381320171396094</v>
      </c>
      <c r="Q145">
        <v>2.0186798286039043</v>
      </c>
      <c r="R145">
        <v>0.62104464409035831</v>
      </c>
    </row>
    <row r="146" spans="1:18">
      <c r="A146">
        <v>128</v>
      </c>
      <c r="B146">
        <v>4</v>
      </c>
      <c r="D146">
        <f t="shared" si="10"/>
        <v>-55.136904761904759</v>
      </c>
      <c r="F146">
        <f t="shared" si="11"/>
        <v>-0.39193066592203485</v>
      </c>
      <c r="H146">
        <f t="shared" si="12"/>
        <v>0.43999999999999995</v>
      </c>
      <c r="J146">
        <f t="shared" si="13"/>
        <v>0.76822624833277409</v>
      </c>
      <c r="K146">
        <f t="shared" si="14"/>
        <v>-0.30109142508785064</v>
      </c>
      <c r="O146">
        <v>94</v>
      </c>
      <c r="P146">
        <v>18.959536633772348</v>
      </c>
      <c r="Q146">
        <v>3.240463366227651</v>
      </c>
      <c r="R146">
        <v>0.99692501477983197</v>
      </c>
    </row>
    <row r="147" spans="1:18">
      <c r="A147">
        <v>143</v>
      </c>
      <c r="B147">
        <v>4</v>
      </c>
      <c r="D147">
        <f t="shared" si="10"/>
        <v>-40.136904761904759</v>
      </c>
      <c r="F147">
        <f t="shared" si="11"/>
        <v>-0.28530589229323988</v>
      </c>
      <c r="H147">
        <f t="shared" si="12"/>
        <v>0.43999999999999995</v>
      </c>
      <c r="J147">
        <f t="shared" si="13"/>
        <v>0.76822624833277409</v>
      </c>
      <c r="K147">
        <f t="shared" si="14"/>
        <v>-0.21917947526367021</v>
      </c>
      <c r="O147">
        <v>95</v>
      </c>
      <c r="P147">
        <v>12.138028731634019</v>
      </c>
      <c r="Q147">
        <v>-0.63802873163401941</v>
      </c>
      <c r="R147">
        <v>-0.19628884231290425</v>
      </c>
    </row>
    <row r="148" spans="1:18">
      <c r="A148">
        <v>158</v>
      </c>
      <c r="B148">
        <v>4</v>
      </c>
      <c r="D148">
        <f t="shared" si="10"/>
        <v>-25.136904761904759</v>
      </c>
      <c r="F148">
        <f t="shared" si="11"/>
        <v>-0.17868111866444489</v>
      </c>
      <c r="H148">
        <f t="shared" si="12"/>
        <v>0.43999999999999995</v>
      </c>
      <c r="J148">
        <f t="shared" si="13"/>
        <v>0.76822624833277409</v>
      </c>
      <c r="K148">
        <f t="shared" si="14"/>
        <v>-0.13726752543948972</v>
      </c>
      <c r="O148">
        <v>96</v>
      </c>
      <c r="P148">
        <v>14.795326931839822</v>
      </c>
      <c r="Q148">
        <v>2.1046730681601762</v>
      </c>
      <c r="R148">
        <v>0.64750037030194707</v>
      </c>
    </row>
    <row r="149" spans="1:18">
      <c r="A149">
        <v>173</v>
      </c>
      <c r="B149">
        <v>4</v>
      </c>
      <c r="D149">
        <f t="shared" si="10"/>
        <v>-10.136904761904759</v>
      </c>
      <c r="F149">
        <f t="shared" si="11"/>
        <v>-7.2056345035649921E-2</v>
      </c>
      <c r="H149">
        <f t="shared" si="12"/>
        <v>0.43999999999999995</v>
      </c>
      <c r="J149">
        <f t="shared" si="13"/>
        <v>0.76822624833277409</v>
      </c>
      <c r="K149">
        <f t="shared" si="14"/>
        <v>-5.5355575615309252E-2</v>
      </c>
      <c r="O149">
        <v>97</v>
      </c>
      <c r="P149">
        <v>16.425833698692397</v>
      </c>
      <c r="Q149">
        <v>-4.7258336986923979</v>
      </c>
      <c r="R149">
        <v>-1.4538975749633472</v>
      </c>
    </row>
    <row r="150" spans="1:18">
      <c r="A150">
        <v>13</v>
      </c>
      <c r="B150">
        <v>4</v>
      </c>
      <c r="D150">
        <f t="shared" si="10"/>
        <v>-170.13690476190476</v>
      </c>
      <c r="F150">
        <f t="shared" si="11"/>
        <v>-1.2093872637427963</v>
      </c>
      <c r="H150">
        <f t="shared" si="12"/>
        <v>0.43999999999999995</v>
      </c>
      <c r="J150">
        <f t="shared" si="13"/>
        <v>0.76822624833277409</v>
      </c>
      <c r="K150">
        <f t="shared" si="14"/>
        <v>-0.92908304040656753</v>
      </c>
      <c r="O150">
        <v>98</v>
      </c>
      <c r="P150">
        <v>15.822118365193049</v>
      </c>
      <c r="Q150">
        <v>-0.32211836519304882</v>
      </c>
      <c r="R150">
        <v>-9.9099363173721935E-2</v>
      </c>
    </row>
    <row r="151" spans="1:18">
      <c r="A151">
        <v>28</v>
      </c>
      <c r="B151">
        <v>4</v>
      </c>
      <c r="D151">
        <f t="shared" si="10"/>
        <v>-155.13690476190476</v>
      </c>
      <c r="F151">
        <f t="shared" si="11"/>
        <v>-1.1027624901140014</v>
      </c>
      <c r="H151">
        <f t="shared" si="12"/>
        <v>0.43999999999999995</v>
      </c>
      <c r="J151">
        <f t="shared" si="13"/>
        <v>0.76822624833277409</v>
      </c>
      <c r="K151">
        <f t="shared" si="14"/>
        <v>-0.84717109058238715</v>
      </c>
      <c r="O151">
        <v>99</v>
      </c>
      <c r="P151">
        <v>20.803958282573515</v>
      </c>
      <c r="Q151">
        <v>4.596041717426484</v>
      </c>
      <c r="R151">
        <v>1.4139672137099639</v>
      </c>
    </row>
    <row r="152" spans="1:18">
      <c r="A152">
        <v>43</v>
      </c>
      <c r="B152">
        <v>4</v>
      </c>
      <c r="D152">
        <f t="shared" si="10"/>
        <v>-140.13690476190476</v>
      </c>
      <c r="F152">
        <f t="shared" si="11"/>
        <v>-0.99613771648520633</v>
      </c>
      <c r="H152">
        <f t="shared" si="12"/>
        <v>0.43999999999999995</v>
      </c>
      <c r="J152">
        <f t="shared" si="13"/>
        <v>0.76822624833277409</v>
      </c>
      <c r="K152">
        <f t="shared" si="14"/>
        <v>-0.76525914075820667</v>
      </c>
      <c r="O152">
        <v>100</v>
      </c>
      <c r="P152">
        <v>13.459547335671967</v>
      </c>
      <c r="Q152">
        <v>3.740452664328032</v>
      </c>
      <c r="R152">
        <v>1.1507461761585971</v>
      </c>
    </row>
    <row r="153" spans="1:18">
      <c r="A153">
        <v>58</v>
      </c>
      <c r="B153">
        <v>4</v>
      </c>
      <c r="D153">
        <f t="shared" si="10"/>
        <v>-125.13690476190476</v>
      </c>
      <c r="F153">
        <f t="shared" si="11"/>
        <v>-0.88951294285641136</v>
      </c>
      <c r="H153">
        <f t="shared" si="12"/>
        <v>0.43999999999999995</v>
      </c>
      <c r="J153">
        <f t="shared" si="13"/>
        <v>0.76822624833277409</v>
      </c>
      <c r="K153">
        <f t="shared" si="14"/>
        <v>-0.68334719093402618</v>
      </c>
      <c r="O153">
        <v>101</v>
      </c>
      <c r="P153">
        <v>17.604742381431286</v>
      </c>
      <c r="Q153">
        <v>-5.9047423814312872</v>
      </c>
      <c r="R153">
        <v>-1.8165875433834293</v>
      </c>
    </row>
    <row r="154" spans="1:18">
      <c r="A154">
        <v>73</v>
      </c>
      <c r="B154">
        <v>4</v>
      </c>
      <c r="D154">
        <f t="shared" si="10"/>
        <v>-110.13690476190476</v>
      </c>
      <c r="F154">
        <f t="shared" si="11"/>
        <v>-0.78288816922761639</v>
      </c>
      <c r="H154">
        <f t="shared" si="12"/>
        <v>0.43999999999999995</v>
      </c>
      <c r="J154">
        <f t="shared" si="13"/>
        <v>0.76822624833277409</v>
      </c>
      <c r="K154">
        <f t="shared" si="14"/>
        <v>-0.6014352411098457</v>
      </c>
      <c r="O154">
        <v>102</v>
      </c>
      <c r="P154">
        <v>21.122453773474746</v>
      </c>
      <c r="Q154">
        <v>2.677546226525255</v>
      </c>
      <c r="R154">
        <v>0.8237441716737639</v>
      </c>
    </row>
    <row r="155" spans="1:18">
      <c r="A155">
        <v>88</v>
      </c>
      <c r="B155">
        <v>4</v>
      </c>
      <c r="D155">
        <f t="shared" si="10"/>
        <v>-95.136904761904759</v>
      </c>
      <c r="F155">
        <f t="shared" si="11"/>
        <v>-0.67626339559882143</v>
      </c>
      <c r="H155">
        <f t="shared" si="12"/>
        <v>0.43999999999999995</v>
      </c>
      <c r="J155">
        <f t="shared" si="13"/>
        <v>0.76822624833277409</v>
      </c>
      <c r="K155">
        <f t="shared" si="14"/>
        <v>-0.51952329128566521</v>
      </c>
      <c r="O155">
        <v>103</v>
      </c>
      <c r="P155">
        <v>20.352360198459827</v>
      </c>
      <c r="Q155">
        <v>-5.5523601984598265</v>
      </c>
      <c r="R155">
        <v>-1.7081775497299805</v>
      </c>
    </row>
    <row r="156" spans="1:18">
      <c r="A156">
        <v>4</v>
      </c>
      <c r="B156">
        <v>4</v>
      </c>
      <c r="D156">
        <f t="shared" si="10"/>
        <v>-179.13690476190476</v>
      </c>
      <c r="F156">
        <f t="shared" si="11"/>
        <v>-1.2733621279200733</v>
      </c>
      <c r="H156">
        <f t="shared" si="12"/>
        <v>0.43999999999999995</v>
      </c>
      <c r="J156">
        <f t="shared" si="13"/>
        <v>0.76822624833277409</v>
      </c>
      <c r="K156">
        <f t="shared" si="14"/>
        <v>-0.97823021030107593</v>
      </c>
      <c r="O156">
        <v>104</v>
      </c>
      <c r="P156">
        <v>15.964728286492107</v>
      </c>
      <c r="Q156">
        <v>-1.2647282864921081</v>
      </c>
      <c r="R156">
        <v>-0.38909227576653899</v>
      </c>
    </row>
    <row r="157" spans="1:18">
      <c r="A157">
        <v>19</v>
      </c>
      <c r="B157">
        <v>4</v>
      </c>
      <c r="D157">
        <f t="shared" si="10"/>
        <v>-164.13690476190476</v>
      </c>
      <c r="F157">
        <f t="shared" si="11"/>
        <v>-1.1667373542912782</v>
      </c>
      <c r="H157">
        <f t="shared" si="12"/>
        <v>0.43999999999999995</v>
      </c>
      <c r="J157">
        <f t="shared" si="13"/>
        <v>0.76822624833277409</v>
      </c>
      <c r="K157">
        <f t="shared" si="14"/>
        <v>-0.89631826047689533</v>
      </c>
      <c r="O157">
        <v>105</v>
      </c>
      <c r="P157">
        <v>18.355821300273</v>
      </c>
      <c r="Q157">
        <v>2.3441786997269993</v>
      </c>
      <c r="R157">
        <v>0.72118401622063821</v>
      </c>
    </row>
    <row r="158" spans="1:18">
      <c r="A158">
        <v>34</v>
      </c>
      <c r="B158">
        <v>4</v>
      </c>
      <c r="D158">
        <f t="shared" si="10"/>
        <v>-149.13690476190476</v>
      </c>
      <c r="F158">
        <f t="shared" si="11"/>
        <v>-1.0601125806624834</v>
      </c>
      <c r="H158">
        <f t="shared" si="12"/>
        <v>0.43999999999999995</v>
      </c>
      <c r="J158">
        <f t="shared" si="13"/>
        <v>0.76822624833277409</v>
      </c>
      <c r="K158">
        <f t="shared" si="14"/>
        <v>-0.81440631065271496</v>
      </c>
      <c r="O158">
        <v>106</v>
      </c>
      <c r="P158">
        <v>13.58789626484112</v>
      </c>
      <c r="Q158">
        <v>5.6121037351588789</v>
      </c>
      <c r="R158">
        <v>1.7265575835323803</v>
      </c>
    </row>
    <row r="159" spans="1:18">
      <c r="A159">
        <v>49</v>
      </c>
      <c r="B159">
        <v>4</v>
      </c>
      <c r="D159">
        <f t="shared" si="10"/>
        <v>-134.13690476190476</v>
      </c>
      <c r="F159">
        <f t="shared" si="11"/>
        <v>-0.95348780703368841</v>
      </c>
      <c r="H159">
        <f t="shared" si="12"/>
        <v>0.43999999999999995</v>
      </c>
      <c r="J159">
        <f t="shared" si="13"/>
        <v>0.76822624833277409</v>
      </c>
      <c r="K159">
        <f t="shared" si="14"/>
        <v>-0.73249436082853447</v>
      </c>
      <c r="O159">
        <v>107</v>
      </c>
      <c r="P159">
        <v>8.2210095599531936</v>
      </c>
      <c r="Q159">
        <v>-1.0210095599531934</v>
      </c>
      <c r="R159">
        <v>-0.31411247578201418</v>
      </c>
    </row>
    <row r="160" spans="1:18">
      <c r="A160">
        <v>64</v>
      </c>
      <c r="B160">
        <v>4</v>
      </c>
      <c r="D160">
        <f t="shared" si="10"/>
        <v>-119.13690476190476</v>
      </c>
      <c r="F160">
        <f t="shared" si="11"/>
        <v>-0.84686303340489333</v>
      </c>
      <c r="H160">
        <f t="shared" si="12"/>
        <v>0.43999999999999995</v>
      </c>
      <c r="J160">
        <f t="shared" si="13"/>
        <v>0.76822624833277409</v>
      </c>
      <c r="K160">
        <f t="shared" si="14"/>
        <v>-0.65058241100435399</v>
      </c>
      <c r="O160">
        <v>108</v>
      </c>
      <c r="P160">
        <v>11.329905844272684</v>
      </c>
      <c r="Q160">
        <v>-2.6299058442726846</v>
      </c>
      <c r="R160">
        <v>-0.8090876601154956</v>
      </c>
    </row>
    <row r="161" spans="1:18">
      <c r="A161">
        <v>79</v>
      </c>
      <c r="B161">
        <v>4</v>
      </c>
      <c r="D161">
        <f t="shared" si="10"/>
        <v>-104.13690476190476</v>
      </c>
      <c r="F161">
        <f t="shared" si="11"/>
        <v>-0.74023825977609836</v>
      </c>
      <c r="H161">
        <f t="shared" si="12"/>
        <v>0.43999999999999995</v>
      </c>
      <c r="J161">
        <f t="shared" si="13"/>
        <v>0.76822624833277409</v>
      </c>
      <c r="K161">
        <f t="shared" si="14"/>
        <v>-0.5686704611801735</v>
      </c>
      <c r="O161">
        <v>109</v>
      </c>
      <c r="P161">
        <v>7.6553235388002596</v>
      </c>
      <c r="Q161">
        <v>-2.3553235388002598</v>
      </c>
      <c r="R161">
        <v>-0.72461271378704928</v>
      </c>
    </row>
    <row r="162" spans="1:18">
      <c r="A162">
        <v>94</v>
      </c>
      <c r="B162">
        <v>4</v>
      </c>
      <c r="D162">
        <f t="shared" si="10"/>
        <v>-89.136904761904759</v>
      </c>
      <c r="F162">
        <f t="shared" si="11"/>
        <v>-0.6336134861473034</v>
      </c>
      <c r="H162">
        <f t="shared" si="12"/>
        <v>0.43999999999999995</v>
      </c>
      <c r="J162">
        <f t="shared" si="13"/>
        <v>0.76822624833277409</v>
      </c>
      <c r="K162">
        <f t="shared" si="14"/>
        <v>-0.48675851135599302</v>
      </c>
      <c r="O162">
        <v>110</v>
      </c>
      <c r="P162">
        <v>19.173451515720938</v>
      </c>
      <c r="Q162">
        <v>0.62654848427906273</v>
      </c>
      <c r="R162">
        <v>0.19275695675502497</v>
      </c>
    </row>
    <row r="163" spans="1:18">
      <c r="A163">
        <v>109</v>
      </c>
      <c r="B163">
        <v>4</v>
      </c>
      <c r="D163">
        <f t="shared" si="10"/>
        <v>-74.136904761904759</v>
      </c>
      <c r="F163">
        <f t="shared" si="11"/>
        <v>-0.52698871251850843</v>
      </c>
      <c r="H163">
        <f t="shared" si="12"/>
        <v>0.43999999999999995</v>
      </c>
      <c r="J163">
        <f t="shared" si="13"/>
        <v>0.76822624833277409</v>
      </c>
      <c r="K163">
        <f t="shared" si="14"/>
        <v>-0.40484656153181253</v>
      </c>
      <c r="O163">
        <v>111</v>
      </c>
      <c r="P163">
        <v>17.766366958903554</v>
      </c>
      <c r="Q163">
        <v>-4.3663669589035532</v>
      </c>
      <c r="R163">
        <v>-1.3433080251441081</v>
      </c>
    </row>
    <row r="164" spans="1:18">
      <c r="A164">
        <v>124</v>
      </c>
      <c r="B164">
        <v>4</v>
      </c>
      <c r="D164">
        <f t="shared" si="10"/>
        <v>-59.136904761904759</v>
      </c>
      <c r="F164">
        <f t="shared" si="11"/>
        <v>-0.42036393888971352</v>
      </c>
      <c r="H164">
        <f t="shared" si="12"/>
        <v>0.43999999999999995</v>
      </c>
      <c r="J164">
        <f t="shared" si="13"/>
        <v>0.76822624833277409</v>
      </c>
      <c r="K164">
        <f t="shared" si="14"/>
        <v>-0.3229346117076321</v>
      </c>
      <c r="O164">
        <v>112</v>
      </c>
      <c r="P164">
        <v>18.522199541788567</v>
      </c>
      <c r="Q164">
        <v>3.2778004582114342</v>
      </c>
      <c r="R164">
        <v>1.0084117303420883</v>
      </c>
    </row>
    <row r="165" spans="1:18">
      <c r="A165">
        <v>139</v>
      </c>
      <c r="B165">
        <v>4</v>
      </c>
      <c r="D165">
        <f t="shared" si="10"/>
        <v>-44.136904761904759</v>
      </c>
      <c r="F165">
        <f t="shared" si="11"/>
        <v>-0.3137391652609185</v>
      </c>
      <c r="H165">
        <f t="shared" si="12"/>
        <v>0.43999999999999995</v>
      </c>
      <c r="J165">
        <f t="shared" si="13"/>
        <v>0.76822624833277409</v>
      </c>
      <c r="K165">
        <f t="shared" si="14"/>
        <v>-0.24102266188345162</v>
      </c>
      <c r="O165">
        <v>113</v>
      </c>
      <c r="P165">
        <v>15.384781273209267</v>
      </c>
      <c r="Q165">
        <v>-1.2847812732092674</v>
      </c>
      <c r="R165">
        <v>-0.39526155522445072</v>
      </c>
    </row>
    <row r="166" spans="1:18">
      <c r="A166">
        <v>154</v>
      </c>
      <c r="B166">
        <v>4</v>
      </c>
      <c r="D166">
        <f t="shared" si="10"/>
        <v>-29.136904761904759</v>
      </c>
      <c r="F166">
        <f t="shared" si="11"/>
        <v>-0.20711439163212356</v>
      </c>
      <c r="H166">
        <f t="shared" si="12"/>
        <v>0.43999999999999995</v>
      </c>
      <c r="J166">
        <f t="shared" si="13"/>
        <v>0.76822624833277409</v>
      </c>
      <c r="K166">
        <f t="shared" si="14"/>
        <v>-0.15911071205927119</v>
      </c>
      <c r="O166">
        <v>114</v>
      </c>
      <c r="P166">
        <v>16.996273383888635</v>
      </c>
      <c r="Q166">
        <v>-1.0962733838886347</v>
      </c>
      <c r="R166">
        <v>-0.33726730899852869</v>
      </c>
    </row>
    <row r="167" spans="1:18">
      <c r="A167">
        <v>169</v>
      </c>
      <c r="B167">
        <v>4</v>
      </c>
      <c r="D167">
        <f t="shared" si="10"/>
        <v>-14.136904761904759</v>
      </c>
      <c r="F167">
        <f t="shared" si="11"/>
        <v>-0.10048961800332858</v>
      </c>
      <c r="H167">
        <f t="shared" si="12"/>
        <v>0.43999999999999995</v>
      </c>
      <c r="J167">
        <f t="shared" si="13"/>
        <v>0.76822624833277409</v>
      </c>
      <c r="K167">
        <f t="shared" si="14"/>
        <v>-7.7198762235090701E-2</v>
      </c>
      <c r="O167">
        <v>115</v>
      </c>
      <c r="P167">
        <v>10.749958830989844</v>
      </c>
      <c r="Q167">
        <v>3.8500411690101561</v>
      </c>
      <c r="R167">
        <v>1.1844609599109932</v>
      </c>
    </row>
    <row r="168" spans="1:18">
      <c r="A168">
        <v>184</v>
      </c>
      <c r="B168">
        <v>4</v>
      </c>
      <c r="D168">
        <f t="shared" si="10"/>
        <v>0.8630952380952408</v>
      </c>
      <c r="F168">
        <f t="shared" si="11"/>
        <v>6.1351556254663963E-3</v>
      </c>
      <c r="H168">
        <f t="shared" si="12"/>
        <v>0.43999999999999995</v>
      </c>
      <c r="J168">
        <f t="shared" si="13"/>
        <v>0.76822624833277409</v>
      </c>
      <c r="K168">
        <f t="shared" si="14"/>
        <v>4.7131875890897637E-3</v>
      </c>
      <c r="O168">
        <v>116</v>
      </c>
      <c r="P168">
        <v>10.602595245647482</v>
      </c>
      <c r="Q168">
        <v>1.9974047543525177</v>
      </c>
      <c r="R168">
        <v>0.61449939073753412</v>
      </c>
    </row>
    <row r="169" spans="1:18">
      <c r="A169">
        <v>199</v>
      </c>
      <c r="B169">
        <v>4</v>
      </c>
      <c r="D169">
        <f t="shared" si="10"/>
        <v>15.863095238095241</v>
      </c>
      <c r="F169">
        <f t="shared" si="11"/>
        <v>0.11275992925426137</v>
      </c>
      <c r="H169">
        <f t="shared" si="12"/>
        <v>0.43999999999999995</v>
      </c>
      <c r="J169">
        <f t="shared" si="13"/>
        <v>0.76822624833277409</v>
      </c>
      <c r="K169">
        <f t="shared" si="14"/>
        <v>8.6625137413270228E-2</v>
      </c>
      <c r="O169">
        <v>117</v>
      </c>
      <c r="P169">
        <v>13.649693897404045</v>
      </c>
      <c r="Q169">
        <v>-1.4496938974040461</v>
      </c>
      <c r="R169">
        <v>-0.44599674390956506</v>
      </c>
    </row>
    <row r="170" spans="1:18">
      <c r="A170">
        <v>214</v>
      </c>
      <c r="B170">
        <v>4</v>
      </c>
      <c r="D170">
        <f t="shared" si="10"/>
        <v>30.863095238095241</v>
      </c>
      <c r="F170">
        <f t="shared" si="11"/>
        <v>0.21938470288305634</v>
      </c>
      <c r="H170">
        <f t="shared" si="12"/>
        <v>0.43999999999999995</v>
      </c>
      <c r="J170">
        <f t="shared" si="13"/>
        <v>0.76822624833277409</v>
      </c>
      <c r="K170">
        <f t="shared" si="14"/>
        <v>0.1685370872374507</v>
      </c>
      <c r="O170">
        <v>118</v>
      </c>
      <c r="P170">
        <v>10.664392878210407</v>
      </c>
      <c r="Q170">
        <v>-1.2643928782104066</v>
      </c>
      <c r="R170">
        <v>-0.38898908777506919</v>
      </c>
    </row>
    <row r="171" spans="1:18">
      <c r="A171">
        <v>229</v>
      </c>
      <c r="B171">
        <v>4</v>
      </c>
      <c r="D171">
        <f t="shared" si="10"/>
        <v>45.863095238095241</v>
      </c>
      <c r="F171">
        <f t="shared" si="11"/>
        <v>0.3260094765118513</v>
      </c>
      <c r="H171">
        <f t="shared" si="12"/>
        <v>0.43999999999999995</v>
      </c>
      <c r="J171">
        <f t="shared" si="13"/>
        <v>0.76822624833277409</v>
      </c>
      <c r="K171">
        <f t="shared" si="14"/>
        <v>0.25044903706163119</v>
      </c>
      <c r="O171">
        <v>119</v>
      </c>
      <c r="P171">
        <v>13.00794925155828</v>
      </c>
      <c r="Q171">
        <v>2.8920507484417204</v>
      </c>
      <c r="R171">
        <v>0.8897362535194101</v>
      </c>
    </row>
    <row r="172" spans="1:18">
      <c r="A172">
        <v>244</v>
      </c>
      <c r="B172">
        <v>4</v>
      </c>
      <c r="D172">
        <f t="shared" si="10"/>
        <v>60.863095238095241</v>
      </c>
      <c r="F172">
        <f t="shared" si="11"/>
        <v>0.43263425014064627</v>
      </c>
      <c r="H172">
        <f t="shared" si="12"/>
        <v>0.43999999999999995</v>
      </c>
      <c r="J172">
        <f t="shared" si="13"/>
        <v>0.76822624833277409</v>
      </c>
      <c r="K172">
        <f t="shared" si="14"/>
        <v>0.33236098688581162</v>
      </c>
      <c r="O172">
        <v>120</v>
      </c>
      <c r="P172">
        <v>7.9548043735282832</v>
      </c>
      <c r="Q172">
        <v>-1.3548043735282835</v>
      </c>
      <c r="R172">
        <v>-0.41680408554527049</v>
      </c>
    </row>
    <row r="173" spans="1:18">
      <c r="A173">
        <v>259</v>
      </c>
      <c r="B173">
        <v>4</v>
      </c>
      <c r="D173">
        <f t="shared" si="10"/>
        <v>75.863095238095241</v>
      </c>
      <c r="F173">
        <f t="shared" si="11"/>
        <v>0.53925902376944124</v>
      </c>
      <c r="H173">
        <f t="shared" si="12"/>
        <v>0.43999999999999995</v>
      </c>
      <c r="J173">
        <f t="shared" si="13"/>
        <v>0.76822624833277409</v>
      </c>
      <c r="K173">
        <f t="shared" si="14"/>
        <v>0.4142729367099921</v>
      </c>
      <c r="O173">
        <v>121</v>
      </c>
      <c r="P173">
        <v>13.749520842313387</v>
      </c>
      <c r="Q173">
        <v>1.7504791576866126</v>
      </c>
      <c r="R173">
        <v>0.53853300066158394</v>
      </c>
    </row>
    <row r="174" spans="1:18">
      <c r="A174">
        <v>274</v>
      </c>
      <c r="B174">
        <v>4</v>
      </c>
      <c r="D174">
        <f t="shared" si="10"/>
        <v>90.863095238095241</v>
      </c>
      <c r="F174">
        <f t="shared" si="11"/>
        <v>0.6458837973982362</v>
      </c>
      <c r="H174">
        <f t="shared" si="12"/>
        <v>0.43999999999999995</v>
      </c>
      <c r="J174">
        <f t="shared" si="13"/>
        <v>0.76822624833277409</v>
      </c>
      <c r="K174">
        <f t="shared" si="14"/>
        <v>0.49618488653417253</v>
      </c>
      <c r="O174">
        <v>122</v>
      </c>
      <c r="P174">
        <v>7.9262823892684722</v>
      </c>
      <c r="Q174">
        <v>-0.92628238926847217</v>
      </c>
      <c r="R174">
        <v>-0.28496976519959094</v>
      </c>
    </row>
    <row r="175" spans="1:18">
      <c r="A175">
        <v>289</v>
      </c>
      <c r="B175">
        <v>4</v>
      </c>
      <c r="D175">
        <f t="shared" si="10"/>
        <v>105.86309523809524</v>
      </c>
      <c r="F175">
        <f t="shared" si="11"/>
        <v>0.75250857102703117</v>
      </c>
      <c r="H175">
        <f t="shared" si="12"/>
        <v>0.43999999999999995</v>
      </c>
      <c r="J175">
        <f t="shared" si="13"/>
        <v>0.76822624833277409</v>
      </c>
      <c r="K175">
        <f t="shared" si="14"/>
        <v>0.57809683635835296</v>
      </c>
      <c r="O175">
        <v>123</v>
      </c>
      <c r="P175">
        <v>17.680801006124117</v>
      </c>
      <c r="Q175">
        <v>-6.0808010061241173</v>
      </c>
      <c r="R175">
        <v>-1.8707517869460228</v>
      </c>
    </row>
    <row r="176" spans="1:18">
      <c r="A176">
        <v>304</v>
      </c>
      <c r="B176">
        <v>4</v>
      </c>
      <c r="D176">
        <f t="shared" si="10"/>
        <v>120.86309523809524</v>
      </c>
      <c r="F176">
        <f t="shared" si="11"/>
        <v>0.85913334465582614</v>
      </c>
      <c r="H176">
        <f t="shared" si="12"/>
        <v>0.43999999999999995</v>
      </c>
      <c r="J176">
        <f t="shared" si="13"/>
        <v>0.76822624833277409</v>
      </c>
      <c r="K176">
        <f t="shared" si="14"/>
        <v>0.66000878618253345</v>
      </c>
      <c r="O176">
        <v>124</v>
      </c>
      <c r="P176">
        <v>12.884353986432428</v>
      </c>
      <c r="Q176">
        <v>2.3156460135675712</v>
      </c>
      <c r="R176">
        <v>0.71240596649242605</v>
      </c>
    </row>
    <row r="177" spans="1:18">
      <c r="A177">
        <v>319</v>
      </c>
      <c r="B177">
        <v>4</v>
      </c>
      <c r="D177">
        <f t="shared" si="10"/>
        <v>135.86309523809524</v>
      </c>
      <c r="F177">
        <f t="shared" si="11"/>
        <v>0.9657581182846211</v>
      </c>
      <c r="H177">
        <f t="shared" si="12"/>
        <v>0.43999999999999995</v>
      </c>
      <c r="J177">
        <f t="shared" si="13"/>
        <v>0.76822624833277409</v>
      </c>
      <c r="K177">
        <f t="shared" si="14"/>
        <v>0.74192073600671393</v>
      </c>
      <c r="O177">
        <v>125</v>
      </c>
      <c r="P177">
        <v>17.942252528505726</v>
      </c>
      <c r="Q177">
        <v>1.7577474714942731</v>
      </c>
      <c r="R177">
        <v>0.54076908946469904</v>
      </c>
    </row>
    <row r="178" spans="1:18">
      <c r="A178">
        <v>334</v>
      </c>
      <c r="B178">
        <v>4</v>
      </c>
      <c r="D178">
        <f t="shared" si="10"/>
        <v>150.86309523809524</v>
      </c>
      <c r="F178">
        <f t="shared" si="11"/>
        <v>1.0723828919134162</v>
      </c>
      <c r="H178">
        <f t="shared" si="12"/>
        <v>0.43999999999999995</v>
      </c>
      <c r="J178">
        <f t="shared" si="13"/>
        <v>0.76822624833277409</v>
      </c>
      <c r="K178">
        <f t="shared" si="14"/>
        <v>0.82383268583089453</v>
      </c>
      <c r="O178">
        <v>126</v>
      </c>
      <c r="P178">
        <v>11.177788594887021</v>
      </c>
      <c r="Q178">
        <v>-0.57778859488702139</v>
      </c>
      <c r="R178">
        <v>-0.17775603004823348</v>
      </c>
    </row>
    <row r="179" spans="1:18">
      <c r="A179">
        <v>349</v>
      </c>
      <c r="B179">
        <v>4</v>
      </c>
      <c r="D179">
        <f t="shared" si="10"/>
        <v>165.86309523809524</v>
      </c>
      <c r="F179">
        <f t="shared" si="11"/>
        <v>1.179007665542211</v>
      </c>
      <c r="H179">
        <f t="shared" si="12"/>
        <v>0.43999999999999995</v>
      </c>
      <c r="J179">
        <f t="shared" si="13"/>
        <v>0.76822624833277409</v>
      </c>
      <c r="K179">
        <f t="shared" si="14"/>
        <v>0.9057446356550749</v>
      </c>
      <c r="O179">
        <v>127</v>
      </c>
      <c r="P179">
        <v>7.4033793445052547</v>
      </c>
      <c r="Q179">
        <v>-0.80337934450525506</v>
      </c>
      <c r="R179">
        <v>-0.24715877773587741</v>
      </c>
    </row>
    <row r="180" spans="1:18">
      <c r="A180">
        <v>364</v>
      </c>
      <c r="B180">
        <v>4</v>
      </c>
      <c r="D180">
        <f t="shared" si="10"/>
        <v>180.86309523809524</v>
      </c>
      <c r="F180">
        <f t="shared" si="11"/>
        <v>1.2856324391710061</v>
      </c>
      <c r="H180">
        <f t="shared" si="12"/>
        <v>0.43999999999999995</v>
      </c>
      <c r="J180">
        <f t="shared" si="13"/>
        <v>0.76822624833277409</v>
      </c>
      <c r="K180">
        <f t="shared" si="14"/>
        <v>0.98765658547925539</v>
      </c>
      <c r="O180">
        <v>128</v>
      </c>
      <c r="P180">
        <v>10.845032111855883</v>
      </c>
      <c r="Q180">
        <v>-2.0450321118558819</v>
      </c>
      <c r="R180">
        <v>-0.62915189524593718</v>
      </c>
    </row>
    <row r="181" spans="1:18">
      <c r="A181">
        <v>379</v>
      </c>
      <c r="B181">
        <v>4</v>
      </c>
      <c r="D181">
        <f t="shared" si="10"/>
        <v>195.86309523809524</v>
      </c>
      <c r="F181">
        <f t="shared" si="11"/>
        <v>1.392257212799801</v>
      </c>
      <c r="H181">
        <f t="shared" si="12"/>
        <v>0.43999999999999995</v>
      </c>
      <c r="J181">
        <f t="shared" si="13"/>
        <v>0.76822624833277409</v>
      </c>
      <c r="K181">
        <f t="shared" si="14"/>
        <v>1.0695685353034359</v>
      </c>
      <c r="O181">
        <v>129</v>
      </c>
      <c r="P181">
        <v>17.504915436521948</v>
      </c>
      <c r="Q181">
        <v>7.1950845634780514</v>
      </c>
      <c r="R181">
        <v>2.2135599061370712</v>
      </c>
    </row>
    <row r="182" spans="1:18">
      <c r="A182">
        <v>394</v>
      </c>
      <c r="B182">
        <v>4</v>
      </c>
      <c r="D182">
        <f t="shared" si="10"/>
        <v>210.86309523809524</v>
      </c>
      <c r="F182">
        <f t="shared" si="11"/>
        <v>1.498881986428596</v>
      </c>
      <c r="H182">
        <f t="shared" si="12"/>
        <v>0.43999999999999995</v>
      </c>
      <c r="J182">
        <f t="shared" si="13"/>
        <v>0.76822624833277409</v>
      </c>
      <c r="K182">
        <f t="shared" si="14"/>
        <v>1.1514804851276164</v>
      </c>
      <c r="O182">
        <v>130</v>
      </c>
      <c r="P182">
        <v>9.8657773189356774</v>
      </c>
      <c r="Q182">
        <v>-0.16577731893567815</v>
      </c>
      <c r="R182">
        <v>-5.1001211077570746E-2</v>
      </c>
    </row>
    <row r="183" spans="1:18">
      <c r="A183">
        <v>409</v>
      </c>
      <c r="B183">
        <v>4</v>
      </c>
      <c r="D183">
        <f t="shared" si="10"/>
        <v>225.86309523809524</v>
      </c>
      <c r="F183">
        <f t="shared" si="11"/>
        <v>1.6055067600573909</v>
      </c>
      <c r="H183">
        <f t="shared" si="12"/>
        <v>0.43999999999999995</v>
      </c>
      <c r="J183">
        <f t="shared" si="13"/>
        <v>0.76822624833277409</v>
      </c>
      <c r="K183">
        <f t="shared" si="14"/>
        <v>1.2333924349517966</v>
      </c>
      <c r="O183">
        <v>131</v>
      </c>
      <c r="P183">
        <v>7.065869197430815</v>
      </c>
      <c r="Q183">
        <v>-5.4658691974308145</v>
      </c>
      <c r="R183">
        <v>-1.6815686877450515</v>
      </c>
    </row>
    <row r="184" spans="1:18">
      <c r="A184">
        <v>424</v>
      </c>
      <c r="B184">
        <v>4</v>
      </c>
      <c r="D184">
        <f t="shared" si="10"/>
        <v>240.86309523809524</v>
      </c>
      <c r="F184">
        <f t="shared" si="11"/>
        <v>1.712131533686186</v>
      </c>
      <c r="H184">
        <f t="shared" si="12"/>
        <v>0.43999999999999995</v>
      </c>
      <c r="J184">
        <f t="shared" si="13"/>
        <v>0.76822624833277409</v>
      </c>
      <c r="K184">
        <f t="shared" si="14"/>
        <v>1.3153043847759773</v>
      </c>
      <c r="O184">
        <v>132</v>
      </c>
      <c r="P184">
        <v>19.639310591964531</v>
      </c>
      <c r="Q184">
        <v>-6.9393105919645315</v>
      </c>
      <c r="R184">
        <v>-2.1348713232051022</v>
      </c>
    </row>
    <row r="185" spans="1:18">
      <c r="A185">
        <v>439</v>
      </c>
      <c r="B185">
        <v>4</v>
      </c>
      <c r="D185">
        <f t="shared" si="10"/>
        <v>255.86309523809524</v>
      </c>
      <c r="F185">
        <f t="shared" si="11"/>
        <v>1.8187563073149808</v>
      </c>
      <c r="H185">
        <f t="shared" si="12"/>
        <v>0.43999999999999995</v>
      </c>
      <c r="J185">
        <f t="shared" si="13"/>
        <v>0.76822624833277409</v>
      </c>
      <c r="K185">
        <f t="shared" si="14"/>
        <v>1.3972163346001576</v>
      </c>
      <c r="O185">
        <v>133</v>
      </c>
      <c r="P185">
        <v>7.4319013287650666</v>
      </c>
      <c r="Q185">
        <v>-1.7319013287650664</v>
      </c>
      <c r="R185">
        <v>-0.53281755188804936</v>
      </c>
    </row>
    <row r="186" spans="1:18">
      <c r="A186">
        <v>454</v>
      </c>
      <c r="B186">
        <v>4</v>
      </c>
      <c r="D186">
        <f t="shared" si="10"/>
        <v>270.86309523809524</v>
      </c>
      <c r="F186">
        <f t="shared" si="11"/>
        <v>1.9253810809437759</v>
      </c>
      <c r="H186">
        <f t="shared" si="12"/>
        <v>0.43999999999999995</v>
      </c>
      <c r="J186">
        <f t="shared" si="13"/>
        <v>0.76822624833277409</v>
      </c>
      <c r="K186">
        <f t="shared" si="14"/>
        <v>1.4791282844243383</v>
      </c>
      <c r="O186">
        <v>134</v>
      </c>
      <c r="P186">
        <v>17.481147116305436</v>
      </c>
      <c r="Q186">
        <v>2.118852883694565</v>
      </c>
      <c r="R186">
        <v>0.65186277506125545</v>
      </c>
    </row>
    <row r="187" spans="1:18">
      <c r="A187">
        <v>469</v>
      </c>
      <c r="B187">
        <v>4</v>
      </c>
      <c r="D187">
        <f t="shared" si="10"/>
        <v>285.86309523809524</v>
      </c>
      <c r="F187">
        <f t="shared" si="11"/>
        <v>2.0320058545725708</v>
      </c>
      <c r="H187">
        <f t="shared" si="12"/>
        <v>0.43999999999999995</v>
      </c>
      <c r="J187">
        <f t="shared" si="13"/>
        <v>0.76822624833277409</v>
      </c>
      <c r="K187">
        <f t="shared" si="14"/>
        <v>1.5610402342485186</v>
      </c>
      <c r="O187">
        <v>135</v>
      </c>
      <c r="P187">
        <v>8.7866955811061285</v>
      </c>
      <c r="Q187">
        <v>2.0133044188938722</v>
      </c>
      <c r="R187">
        <v>0.61939090516509476</v>
      </c>
    </row>
    <row r="188" spans="1:18">
      <c r="A188">
        <v>484</v>
      </c>
      <c r="B188">
        <v>4</v>
      </c>
      <c r="D188">
        <f t="shared" si="10"/>
        <v>300.86309523809524</v>
      </c>
      <c r="F188">
        <f t="shared" si="11"/>
        <v>2.1386306282013656</v>
      </c>
      <c r="H188">
        <f t="shared" si="12"/>
        <v>0.43999999999999995</v>
      </c>
      <c r="J188">
        <f t="shared" si="13"/>
        <v>0.76822624833277409</v>
      </c>
      <c r="K188">
        <f t="shared" si="14"/>
        <v>1.6429521840726991</v>
      </c>
      <c r="O188">
        <v>136</v>
      </c>
      <c r="P188">
        <v>9.3286132820425536</v>
      </c>
      <c r="Q188">
        <v>2.2713867179574461</v>
      </c>
      <c r="R188">
        <v>0.69878964254625087</v>
      </c>
    </row>
    <row r="189" spans="1:18">
      <c r="A189">
        <v>499</v>
      </c>
      <c r="B189">
        <v>4</v>
      </c>
      <c r="D189">
        <f t="shared" si="10"/>
        <v>315.86309523809524</v>
      </c>
      <c r="F189">
        <f t="shared" si="11"/>
        <v>2.2452554018301609</v>
      </c>
      <c r="H189">
        <f t="shared" si="12"/>
        <v>0.43999999999999995</v>
      </c>
      <c r="J189">
        <f t="shared" si="13"/>
        <v>0.76822624833277409</v>
      </c>
      <c r="K189">
        <f t="shared" si="14"/>
        <v>1.7248641338968798</v>
      </c>
      <c r="O189">
        <v>137</v>
      </c>
      <c r="P189">
        <v>8.2495315442130064</v>
      </c>
      <c r="Q189">
        <v>1.2504684557869936</v>
      </c>
      <c r="R189">
        <v>0.38470525442736442</v>
      </c>
    </row>
    <row r="190" spans="1:18">
      <c r="A190">
        <v>514</v>
      </c>
      <c r="B190">
        <v>4</v>
      </c>
      <c r="D190">
        <f t="shared" si="10"/>
        <v>330.86309523809524</v>
      </c>
      <c r="F190">
        <f t="shared" si="11"/>
        <v>2.3518801754589558</v>
      </c>
      <c r="H190">
        <f t="shared" si="12"/>
        <v>0.43999999999999995</v>
      </c>
      <c r="J190">
        <f t="shared" si="13"/>
        <v>0.76822624833277409</v>
      </c>
      <c r="K190">
        <f t="shared" si="14"/>
        <v>1.80677608372106</v>
      </c>
      <c r="O190">
        <v>138</v>
      </c>
      <c r="P190">
        <v>20.043372035645199</v>
      </c>
      <c r="Q190">
        <v>0.75662796435480217</v>
      </c>
      <c r="R190">
        <v>0.23277576670319119</v>
      </c>
    </row>
    <row r="191" spans="1:18">
      <c r="A191">
        <v>529</v>
      </c>
      <c r="B191">
        <v>4</v>
      </c>
      <c r="D191">
        <f t="shared" si="10"/>
        <v>345.86309523809524</v>
      </c>
      <c r="F191">
        <f t="shared" si="11"/>
        <v>2.4585049490877506</v>
      </c>
      <c r="H191">
        <f t="shared" si="12"/>
        <v>0.43999999999999995</v>
      </c>
      <c r="J191">
        <f t="shared" si="13"/>
        <v>0.76822624833277409</v>
      </c>
      <c r="K191">
        <f t="shared" si="14"/>
        <v>1.8886880335452405</v>
      </c>
      <c r="O191">
        <v>139</v>
      </c>
      <c r="P191">
        <v>9.0766690877475487</v>
      </c>
      <c r="Q191">
        <v>0.52333091225245099</v>
      </c>
      <c r="R191">
        <v>0.16100218347457329</v>
      </c>
    </row>
    <row r="192" spans="1:18">
      <c r="A192">
        <v>544</v>
      </c>
      <c r="B192">
        <v>4</v>
      </c>
      <c r="D192">
        <f t="shared" si="10"/>
        <v>360.86309523809524</v>
      </c>
      <c r="F192">
        <f t="shared" si="11"/>
        <v>2.5651297227165459</v>
      </c>
      <c r="H192">
        <f t="shared" si="12"/>
        <v>0.43999999999999995</v>
      </c>
      <c r="J192">
        <f t="shared" si="13"/>
        <v>0.76822624833277409</v>
      </c>
      <c r="K192">
        <f t="shared" si="14"/>
        <v>1.9705999833694212</v>
      </c>
      <c r="O192">
        <v>140</v>
      </c>
      <c r="P192">
        <v>15.822118365193049</v>
      </c>
      <c r="Q192">
        <v>4.8778816348069505</v>
      </c>
      <c r="R192">
        <v>1.5006749564137982</v>
      </c>
    </row>
    <row r="193" spans="1:18">
      <c r="A193">
        <v>0</v>
      </c>
      <c r="B193">
        <v>4</v>
      </c>
      <c r="D193">
        <f t="shared" si="10"/>
        <v>-183.13690476190476</v>
      </c>
      <c r="F193">
        <f t="shared" si="11"/>
        <v>-1.3017954008877519</v>
      </c>
      <c r="H193">
        <f t="shared" si="12"/>
        <v>0.43999999999999995</v>
      </c>
      <c r="J193">
        <f t="shared" si="13"/>
        <v>0.76822624833277409</v>
      </c>
      <c r="K193">
        <f t="shared" si="14"/>
        <v>-1.0000733969208573</v>
      </c>
      <c r="O193">
        <v>141</v>
      </c>
      <c r="P193">
        <v>10.521782956911348</v>
      </c>
      <c r="Q193">
        <v>0.37821704308865201</v>
      </c>
      <c r="R193">
        <v>0.11635806014683694</v>
      </c>
    </row>
    <row r="194" spans="1:18">
      <c r="A194">
        <v>15</v>
      </c>
      <c r="B194">
        <v>4</v>
      </c>
      <c r="D194">
        <f t="shared" si="10"/>
        <v>-168.13690476190476</v>
      </c>
      <c r="F194">
        <f t="shared" si="11"/>
        <v>-1.1951706272589571</v>
      </c>
      <c r="H194">
        <f t="shared" si="12"/>
        <v>0.43999999999999995</v>
      </c>
      <c r="J194">
        <f t="shared" si="13"/>
        <v>0.76822624833277409</v>
      </c>
      <c r="K194">
        <f t="shared" si="14"/>
        <v>-0.91816144709667691</v>
      </c>
      <c r="O194">
        <v>142</v>
      </c>
      <c r="P194">
        <v>16.240440801003622</v>
      </c>
      <c r="Q194">
        <v>2.9595591989963772</v>
      </c>
      <c r="R194">
        <v>0.91050515458719539</v>
      </c>
    </row>
    <row r="195" spans="1:18">
      <c r="A195">
        <v>30</v>
      </c>
      <c r="B195">
        <v>5</v>
      </c>
      <c r="D195">
        <f t="shared" si="10"/>
        <v>-153.13690476190476</v>
      </c>
      <c r="F195">
        <f t="shared" si="11"/>
        <v>-1.088545853630162</v>
      </c>
      <c r="H195">
        <f t="shared" si="12"/>
        <v>1.44</v>
      </c>
      <c r="J195">
        <f t="shared" si="13"/>
        <v>2.5141949945436246</v>
      </c>
      <c r="K195">
        <f t="shared" si="14"/>
        <v>-2.7368165365281705</v>
      </c>
      <c r="O195">
        <v>143</v>
      </c>
      <c r="P195">
        <v>17.51442276460855</v>
      </c>
      <c r="Q195">
        <v>2.585577235391451</v>
      </c>
      <c r="R195">
        <v>0.79545001201718091</v>
      </c>
    </row>
    <row r="196" spans="1:18">
      <c r="A196">
        <v>45</v>
      </c>
      <c r="B196">
        <v>5</v>
      </c>
      <c r="D196">
        <f t="shared" ref="D196:D252" si="15">A196-$C$3</f>
        <v>-138.13690476190476</v>
      </c>
      <c r="F196">
        <f t="shared" ref="F196:F252" si="16">D196/$E$3</f>
        <v>-0.98192108000136702</v>
      </c>
      <c r="H196">
        <f t="shared" ref="H196:H252" si="17">B196-$G$3</f>
        <v>1.44</v>
      </c>
      <c r="J196">
        <f t="shared" ref="J196:J252" si="18">H196/$I$3</f>
        <v>2.5141949945436246</v>
      </c>
      <c r="K196">
        <f t="shared" ref="K196:K252" si="19">F196*J196</f>
        <v>-2.468741064376307</v>
      </c>
      <c r="O196">
        <v>144</v>
      </c>
      <c r="P196">
        <v>12.004926138421563</v>
      </c>
      <c r="Q196">
        <v>-1.604926138421563</v>
      </c>
      <c r="R196">
        <v>-0.49375377328491971</v>
      </c>
    </row>
    <row r="197" spans="1:18">
      <c r="A197">
        <v>60</v>
      </c>
      <c r="B197">
        <v>5</v>
      </c>
      <c r="D197">
        <f t="shared" si="15"/>
        <v>-123.13690476190476</v>
      </c>
      <c r="F197">
        <f t="shared" si="16"/>
        <v>-0.87529630637257205</v>
      </c>
      <c r="H197">
        <f t="shared" si="17"/>
        <v>1.44</v>
      </c>
      <c r="J197">
        <f t="shared" si="18"/>
        <v>2.5141949945436246</v>
      </c>
      <c r="K197">
        <f t="shared" si="19"/>
        <v>-2.2006655922244436</v>
      </c>
      <c r="O197">
        <v>145</v>
      </c>
      <c r="P197">
        <v>11.605618358784199</v>
      </c>
      <c r="Q197">
        <v>-0.20561835878419821</v>
      </c>
      <c r="R197">
        <v>-6.325826346513333E-2</v>
      </c>
    </row>
    <row r="198" spans="1:18">
      <c r="A198">
        <v>75</v>
      </c>
      <c r="B198">
        <v>5</v>
      </c>
      <c r="D198">
        <f t="shared" si="15"/>
        <v>-108.13690476190476</v>
      </c>
      <c r="F198">
        <f t="shared" si="16"/>
        <v>-0.76867153274377709</v>
      </c>
      <c r="H198">
        <f t="shared" si="17"/>
        <v>1.44</v>
      </c>
      <c r="J198">
        <f t="shared" si="18"/>
        <v>2.5141949945436246</v>
      </c>
      <c r="K198">
        <f t="shared" si="19"/>
        <v>-1.9325901200725801</v>
      </c>
      <c r="O198">
        <v>146</v>
      </c>
      <c r="P198">
        <v>13.701984201880368</v>
      </c>
      <c r="Q198">
        <v>-3.4019842018803672</v>
      </c>
      <c r="R198">
        <v>-1.0466167234251265</v>
      </c>
    </row>
    <row r="199" spans="1:18">
      <c r="A199">
        <v>90</v>
      </c>
      <c r="B199">
        <v>5</v>
      </c>
      <c r="D199">
        <f t="shared" si="15"/>
        <v>-93.136904761904759</v>
      </c>
      <c r="F199">
        <f t="shared" si="16"/>
        <v>-0.66204675911498212</v>
      </c>
      <c r="H199">
        <f t="shared" si="17"/>
        <v>1.44</v>
      </c>
      <c r="J199">
        <f t="shared" si="18"/>
        <v>2.5141949945436246</v>
      </c>
      <c r="K199">
        <f t="shared" si="19"/>
        <v>-1.6645146479207169</v>
      </c>
      <c r="O199">
        <v>147</v>
      </c>
      <c r="P199">
        <v>18.446140917095736</v>
      </c>
      <c r="Q199">
        <v>-5.2461409170957367</v>
      </c>
      <c r="R199">
        <v>-1.6139695223282851</v>
      </c>
    </row>
    <row r="200" spans="1:18">
      <c r="A200">
        <v>105</v>
      </c>
      <c r="B200">
        <v>5</v>
      </c>
      <c r="D200">
        <f t="shared" si="15"/>
        <v>-78.136904761904759</v>
      </c>
      <c r="F200">
        <f t="shared" si="16"/>
        <v>-0.55542198548618715</v>
      </c>
      <c r="H200">
        <f t="shared" si="17"/>
        <v>1.44</v>
      </c>
      <c r="J200">
        <f t="shared" si="18"/>
        <v>2.5141949945436246</v>
      </c>
      <c r="K200">
        <f t="shared" si="19"/>
        <v>-1.3964391757688535</v>
      </c>
      <c r="O200">
        <v>148</v>
      </c>
      <c r="P200">
        <v>18.593504502438098</v>
      </c>
      <c r="Q200">
        <v>6.806495497561901</v>
      </c>
      <c r="R200">
        <v>2.0940109044976176</v>
      </c>
    </row>
    <row r="201" spans="1:18">
      <c r="A201">
        <v>120</v>
      </c>
      <c r="B201">
        <v>5</v>
      </c>
      <c r="D201">
        <f t="shared" si="15"/>
        <v>-63.136904761904759</v>
      </c>
      <c r="F201">
        <f t="shared" si="16"/>
        <v>-0.44879721185739213</v>
      </c>
      <c r="H201">
        <f t="shared" si="17"/>
        <v>1.44</v>
      </c>
      <c r="J201">
        <f t="shared" si="18"/>
        <v>2.5141949945436246</v>
      </c>
      <c r="K201">
        <f t="shared" si="19"/>
        <v>-1.12836370361699</v>
      </c>
      <c r="O201">
        <v>149</v>
      </c>
      <c r="P201">
        <v>8.838985885582451</v>
      </c>
      <c r="Q201">
        <v>2.0610141144175493</v>
      </c>
      <c r="R201">
        <v>0.63406874087550213</v>
      </c>
    </row>
    <row r="202" spans="1:18">
      <c r="A202">
        <v>135</v>
      </c>
      <c r="B202">
        <v>5</v>
      </c>
      <c r="D202">
        <f t="shared" si="15"/>
        <v>-48.136904761904759</v>
      </c>
      <c r="F202">
        <f t="shared" si="16"/>
        <v>-0.34217243822859716</v>
      </c>
      <c r="H202">
        <f t="shared" si="17"/>
        <v>1.44</v>
      </c>
      <c r="J202">
        <f t="shared" si="18"/>
        <v>2.5141949945436246</v>
      </c>
      <c r="K202">
        <f t="shared" si="19"/>
        <v>-0.86028823146512656</v>
      </c>
      <c r="O202">
        <v>150</v>
      </c>
      <c r="P202">
        <v>9.1574813764836822</v>
      </c>
      <c r="Q202">
        <v>0.94251862351631743</v>
      </c>
      <c r="R202">
        <v>0.28996482492968906</v>
      </c>
    </row>
    <row r="203" spans="1:18">
      <c r="A203">
        <v>150</v>
      </c>
      <c r="B203">
        <v>5</v>
      </c>
      <c r="D203">
        <f t="shared" si="15"/>
        <v>-33.136904761904759</v>
      </c>
      <c r="F203">
        <f t="shared" si="16"/>
        <v>-0.2355476645998022</v>
      </c>
      <c r="H203">
        <f t="shared" si="17"/>
        <v>1.44</v>
      </c>
      <c r="J203">
        <f t="shared" si="18"/>
        <v>2.5141949945436246</v>
      </c>
      <c r="K203">
        <f t="shared" si="19"/>
        <v>-0.59221275931326323</v>
      </c>
      <c r="O203">
        <v>151</v>
      </c>
      <c r="P203">
        <v>20.376128518676335</v>
      </c>
      <c r="Q203">
        <v>-4.2761285186763338</v>
      </c>
      <c r="R203">
        <v>-1.3155462675835046</v>
      </c>
    </row>
    <row r="204" spans="1:18">
      <c r="A204">
        <v>165</v>
      </c>
      <c r="B204">
        <v>5</v>
      </c>
      <c r="D204">
        <f t="shared" si="15"/>
        <v>-18.136904761904759</v>
      </c>
      <c r="F204">
        <f t="shared" si="16"/>
        <v>-0.12892289097100723</v>
      </c>
      <c r="H204">
        <f t="shared" si="17"/>
        <v>1.44</v>
      </c>
      <c r="J204">
        <f t="shared" si="18"/>
        <v>2.5141949945436246</v>
      </c>
      <c r="K204">
        <f t="shared" si="19"/>
        <v>-0.32413728716139983</v>
      </c>
      <c r="O204">
        <v>152</v>
      </c>
      <c r="P204">
        <v>12.784527041523088</v>
      </c>
      <c r="Q204">
        <v>-1.1845270415230882</v>
      </c>
      <c r="R204">
        <v>-0.36441845036261866</v>
      </c>
    </row>
    <row r="205" spans="1:18">
      <c r="A205">
        <v>180</v>
      </c>
      <c r="B205">
        <v>5</v>
      </c>
      <c r="D205">
        <f t="shared" si="15"/>
        <v>-3.1369047619047592</v>
      </c>
      <c r="F205">
        <f t="shared" si="16"/>
        <v>-2.2298117342212261E-2</v>
      </c>
      <c r="H205">
        <f t="shared" si="17"/>
        <v>1.44</v>
      </c>
      <c r="J205">
        <f t="shared" si="18"/>
        <v>2.5141949945436246</v>
      </c>
      <c r="K205">
        <f t="shared" si="19"/>
        <v>-5.6061815009536456E-2</v>
      </c>
      <c r="O205">
        <v>153</v>
      </c>
      <c r="P205">
        <v>16.425833698692397</v>
      </c>
      <c r="Q205">
        <v>0.17416630130760424</v>
      </c>
      <c r="R205">
        <v>5.358207234027839E-2</v>
      </c>
    </row>
    <row r="206" spans="1:18">
      <c r="A206">
        <v>195</v>
      </c>
      <c r="B206">
        <v>5</v>
      </c>
      <c r="D206">
        <f t="shared" si="15"/>
        <v>11.863095238095241</v>
      </c>
      <c r="F206">
        <f t="shared" si="16"/>
        <v>8.4326656286582716E-2</v>
      </c>
      <c r="H206">
        <f t="shared" si="17"/>
        <v>1.44</v>
      </c>
      <c r="J206">
        <f t="shared" si="18"/>
        <v>2.5141949945436246</v>
      </c>
      <c r="K206">
        <f t="shared" si="19"/>
        <v>0.21201365714232695</v>
      </c>
      <c r="O206">
        <v>154</v>
      </c>
      <c r="P206">
        <v>15.17562005530398</v>
      </c>
      <c r="Q206">
        <v>3.8243799446960196</v>
      </c>
      <c r="R206">
        <v>1.1765663122827372</v>
      </c>
    </row>
    <row r="207" spans="1:18">
      <c r="A207">
        <v>210</v>
      </c>
      <c r="B207">
        <v>5</v>
      </c>
      <c r="D207">
        <f t="shared" si="15"/>
        <v>26.863095238095241</v>
      </c>
      <c r="F207">
        <f t="shared" si="16"/>
        <v>0.19095142991537767</v>
      </c>
      <c r="H207">
        <f t="shared" si="17"/>
        <v>1.44</v>
      </c>
      <c r="J207">
        <f t="shared" si="18"/>
        <v>2.5141949945436246</v>
      </c>
      <c r="K207">
        <f t="shared" si="19"/>
        <v>0.48008912929419029</v>
      </c>
      <c r="O207">
        <v>155</v>
      </c>
      <c r="P207">
        <v>15.959974622448804</v>
      </c>
      <c r="Q207">
        <v>-0.35997462244880474</v>
      </c>
      <c r="R207">
        <v>-0.11074579936477137</v>
      </c>
    </row>
    <row r="208" spans="1:18">
      <c r="A208">
        <v>225</v>
      </c>
      <c r="B208">
        <v>5</v>
      </c>
      <c r="D208">
        <f t="shared" si="15"/>
        <v>41.863095238095241</v>
      </c>
      <c r="F208">
        <f t="shared" si="16"/>
        <v>0.29757620354417263</v>
      </c>
      <c r="H208">
        <f t="shared" si="17"/>
        <v>1.44</v>
      </c>
      <c r="J208">
        <f t="shared" si="18"/>
        <v>2.5141949945436246</v>
      </c>
      <c r="K208">
        <f t="shared" si="19"/>
        <v>0.74816460144605368</v>
      </c>
      <c r="O208">
        <v>156</v>
      </c>
      <c r="P208">
        <v>7.2274937749030821</v>
      </c>
      <c r="Q208">
        <v>-4.0274937749030819</v>
      </c>
      <c r="R208">
        <v>-1.2390540602670292</v>
      </c>
    </row>
    <row r="209" spans="1:18">
      <c r="A209">
        <v>240</v>
      </c>
      <c r="B209">
        <v>5</v>
      </c>
      <c r="D209">
        <f t="shared" si="15"/>
        <v>56.863095238095241</v>
      </c>
      <c r="F209">
        <f t="shared" si="16"/>
        <v>0.4042009771729676</v>
      </c>
      <c r="H209">
        <f t="shared" si="17"/>
        <v>1.44</v>
      </c>
      <c r="J209">
        <f t="shared" si="18"/>
        <v>2.5141949945436246</v>
      </c>
      <c r="K209">
        <f t="shared" si="19"/>
        <v>1.0162400735979169</v>
      </c>
      <c r="O209">
        <v>157</v>
      </c>
      <c r="P209">
        <v>11.496284085788254</v>
      </c>
      <c r="Q209">
        <v>3.8037159142117467</v>
      </c>
      <c r="R209">
        <v>1.1702090458773693</v>
      </c>
    </row>
    <row r="210" spans="1:18">
      <c r="A210">
        <v>255</v>
      </c>
      <c r="B210">
        <v>5</v>
      </c>
      <c r="D210">
        <f t="shared" si="15"/>
        <v>71.863095238095241</v>
      </c>
      <c r="F210">
        <f t="shared" si="16"/>
        <v>0.51082575080176262</v>
      </c>
      <c r="H210">
        <f t="shared" si="17"/>
        <v>1.44</v>
      </c>
      <c r="J210">
        <f t="shared" si="18"/>
        <v>2.5141949945436246</v>
      </c>
      <c r="K210">
        <f t="shared" si="19"/>
        <v>1.2843155457497806</v>
      </c>
      <c r="O210">
        <v>158</v>
      </c>
      <c r="P210">
        <v>14.153582285994055</v>
      </c>
      <c r="Q210">
        <v>-4.0535822859940556</v>
      </c>
      <c r="R210">
        <v>-1.2470801622054164</v>
      </c>
    </row>
    <row r="211" spans="1:18">
      <c r="A211">
        <v>270</v>
      </c>
      <c r="B211">
        <v>5</v>
      </c>
      <c r="D211">
        <f t="shared" si="15"/>
        <v>86.863095238095241</v>
      </c>
      <c r="F211">
        <f t="shared" si="16"/>
        <v>0.61745052443055759</v>
      </c>
      <c r="H211">
        <f t="shared" si="17"/>
        <v>1.44</v>
      </c>
      <c r="J211">
        <f t="shared" si="18"/>
        <v>2.5141949945436246</v>
      </c>
      <c r="K211">
        <f t="shared" si="19"/>
        <v>1.5523910179016438</v>
      </c>
      <c r="O211">
        <v>159</v>
      </c>
      <c r="P211">
        <v>7.5887722421940316</v>
      </c>
      <c r="Q211">
        <v>-0.28877224219403175</v>
      </c>
      <c r="R211">
        <v>-8.8840464859946108E-2</v>
      </c>
    </row>
    <row r="212" spans="1:18">
      <c r="A212">
        <v>285</v>
      </c>
      <c r="B212">
        <v>5</v>
      </c>
      <c r="D212">
        <f t="shared" si="15"/>
        <v>101.86309523809524</v>
      </c>
      <c r="F212">
        <f t="shared" si="16"/>
        <v>0.72407529805935256</v>
      </c>
      <c r="H212">
        <f t="shared" si="17"/>
        <v>1.44</v>
      </c>
      <c r="J212">
        <f t="shared" si="18"/>
        <v>2.5141949945436246</v>
      </c>
      <c r="K212">
        <f t="shared" si="19"/>
        <v>1.8204664900535072</v>
      </c>
      <c r="O212">
        <v>160</v>
      </c>
      <c r="P212">
        <v>13.293169094156397</v>
      </c>
      <c r="Q212">
        <v>-0.39316909415639678</v>
      </c>
      <c r="R212">
        <v>-0.12095804232440219</v>
      </c>
    </row>
    <row r="213" spans="1:18">
      <c r="A213">
        <v>300</v>
      </c>
      <c r="B213">
        <v>5</v>
      </c>
      <c r="D213">
        <f t="shared" si="15"/>
        <v>116.86309523809524</v>
      </c>
      <c r="F213">
        <f t="shared" si="16"/>
        <v>0.83070007168814752</v>
      </c>
      <c r="H213">
        <f t="shared" si="17"/>
        <v>1.44</v>
      </c>
      <c r="J213">
        <f t="shared" si="18"/>
        <v>2.5141949945436246</v>
      </c>
      <c r="K213">
        <f t="shared" si="19"/>
        <v>2.0885419622053707</v>
      </c>
      <c r="O213">
        <v>161</v>
      </c>
      <c r="P213">
        <v>15.232664023823602</v>
      </c>
      <c r="Q213">
        <v>-0.83266402382360205</v>
      </c>
      <c r="R213">
        <v>-0.25616817733796343</v>
      </c>
    </row>
    <row r="214" spans="1:18">
      <c r="A214">
        <v>315</v>
      </c>
      <c r="B214">
        <v>5</v>
      </c>
      <c r="D214">
        <f t="shared" si="15"/>
        <v>131.86309523809524</v>
      </c>
      <c r="F214">
        <f t="shared" si="16"/>
        <v>0.93732484531694249</v>
      </c>
      <c r="H214">
        <f t="shared" si="17"/>
        <v>1.44</v>
      </c>
      <c r="J214">
        <f t="shared" si="18"/>
        <v>2.5141949945436246</v>
      </c>
      <c r="K214">
        <f t="shared" si="19"/>
        <v>2.3566174343572341</v>
      </c>
      <c r="O214">
        <v>162</v>
      </c>
      <c r="P214">
        <v>11.106483634237492</v>
      </c>
      <c r="Q214">
        <v>2.193516365762509</v>
      </c>
      <c r="R214">
        <v>0.67483291375804011</v>
      </c>
    </row>
    <row r="215" spans="1:18">
      <c r="A215">
        <v>330</v>
      </c>
      <c r="B215">
        <v>5</v>
      </c>
      <c r="D215">
        <f t="shared" si="15"/>
        <v>146.86309523809524</v>
      </c>
      <c r="F215">
        <f t="shared" si="16"/>
        <v>1.0439496189457376</v>
      </c>
      <c r="H215">
        <f t="shared" si="17"/>
        <v>1.44</v>
      </c>
      <c r="J215">
        <f t="shared" si="18"/>
        <v>2.5141949945436246</v>
      </c>
      <c r="K215">
        <f t="shared" si="19"/>
        <v>2.6246929065090976</v>
      </c>
      <c r="O215">
        <v>163</v>
      </c>
      <c r="P215">
        <v>15.988496606708615</v>
      </c>
      <c r="Q215">
        <v>-1.088496606708615</v>
      </c>
      <c r="R215">
        <v>-0.33487479199434605</v>
      </c>
    </row>
    <row r="216" spans="1:18">
      <c r="A216">
        <v>345</v>
      </c>
      <c r="B216">
        <v>5</v>
      </c>
      <c r="D216">
        <f t="shared" si="15"/>
        <v>161.86309523809524</v>
      </c>
      <c r="F216">
        <f t="shared" si="16"/>
        <v>1.1505743925745324</v>
      </c>
      <c r="H216">
        <f t="shared" si="17"/>
        <v>1.44</v>
      </c>
      <c r="J216">
        <f t="shared" si="18"/>
        <v>2.5141949945436246</v>
      </c>
      <c r="K216">
        <f t="shared" si="19"/>
        <v>2.8927683786609606</v>
      </c>
      <c r="O216">
        <v>164</v>
      </c>
      <c r="P216">
        <v>14.804834259926427</v>
      </c>
      <c r="Q216">
        <v>3.1951657400735733</v>
      </c>
      <c r="R216">
        <v>0.98298924957606859</v>
      </c>
    </row>
    <row r="217" spans="1:18">
      <c r="A217">
        <v>360</v>
      </c>
      <c r="B217">
        <v>5</v>
      </c>
      <c r="D217">
        <f t="shared" si="15"/>
        <v>176.86309523809524</v>
      </c>
      <c r="F217">
        <f t="shared" si="16"/>
        <v>1.2571991662033275</v>
      </c>
      <c r="H217">
        <f t="shared" si="17"/>
        <v>1.44</v>
      </c>
      <c r="J217">
        <f t="shared" si="18"/>
        <v>2.5141949945436246</v>
      </c>
      <c r="K217">
        <f t="shared" si="19"/>
        <v>3.1608438508128245</v>
      </c>
      <c r="O217">
        <v>165</v>
      </c>
      <c r="P217">
        <v>12.603887807877612</v>
      </c>
      <c r="Q217">
        <v>-0.70388780787761185</v>
      </c>
      <c r="R217">
        <v>-0.21655031517564571</v>
      </c>
    </row>
    <row r="218" spans="1:18">
      <c r="A218">
        <v>375</v>
      </c>
      <c r="B218">
        <v>5</v>
      </c>
      <c r="D218">
        <f t="shared" si="15"/>
        <v>191.86309523809524</v>
      </c>
      <c r="F218">
        <f t="shared" si="16"/>
        <v>1.3638239398321224</v>
      </c>
      <c r="H218">
        <f t="shared" si="17"/>
        <v>1.44</v>
      </c>
      <c r="J218">
        <f t="shared" si="18"/>
        <v>2.5141949945436246</v>
      </c>
      <c r="K218">
        <f t="shared" si="19"/>
        <v>3.4289193229646875</v>
      </c>
      <c r="O218">
        <v>166</v>
      </c>
      <c r="P218">
        <v>18.179935730670827</v>
      </c>
      <c r="Q218">
        <v>-6.279935730670827</v>
      </c>
      <c r="R218">
        <v>-1.9320153674206308</v>
      </c>
    </row>
    <row r="219" spans="1:18">
      <c r="A219">
        <v>390</v>
      </c>
      <c r="B219">
        <v>5</v>
      </c>
      <c r="D219">
        <f t="shared" si="15"/>
        <v>206.86309523809524</v>
      </c>
      <c r="F219">
        <f t="shared" si="16"/>
        <v>1.4704487134609174</v>
      </c>
      <c r="H219">
        <f t="shared" si="17"/>
        <v>1.44</v>
      </c>
      <c r="J219">
        <f t="shared" si="18"/>
        <v>2.5141949945436246</v>
      </c>
      <c r="K219">
        <f t="shared" si="19"/>
        <v>3.6969947951165509</v>
      </c>
      <c r="O219">
        <v>167</v>
      </c>
      <c r="P219">
        <v>7.8834994128787539</v>
      </c>
      <c r="Q219">
        <v>0.11650058712124611</v>
      </c>
      <c r="R219">
        <v>3.5841278364122722E-2</v>
      </c>
    </row>
    <row r="220" spans="1:18">
      <c r="A220">
        <v>405</v>
      </c>
      <c r="B220">
        <v>5</v>
      </c>
      <c r="D220">
        <f t="shared" si="15"/>
        <v>221.86309523809524</v>
      </c>
      <c r="F220">
        <f t="shared" si="16"/>
        <v>1.5770734870897123</v>
      </c>
      <c r="H220">
        <f t="shared" si="17"/>
        <v>1.44</v>
      </c>
      <c r="J220">
        <f t="shared" si="18"/>
        <v>2.5141949945436246</v>
      </c>
      <c r="K220">
        <f t="shared" si="19"/>
        <v>3.9650702672684144</v>
      </c>
      <c r="O220">
        <v>168</v>
      </c>
      <c r="P220">
        <v>16.863170790676179</v>
      </c>
      <c r="Q220">
        <v>-4.6631707906761797</v>
      </c>
      <c r="R220">
        <v>-1.4346193997643049</v>
      </c>
    </row>
    <row r="221" spans="1:18">
      <c r="A221">
        <v>420</v>
      </c>
      <c r="B221">
        <v>5</v>
      </c>
      <c r="D221">
        <f t="shared" si="15"/>
        <v>236.86309523809524</v>
      </c>
      <c r="F221">
        <f t="shared" si="16"/>
        <v>1.6836982607185074</v>
      </c>
      <c r="H221">
        <f t="shared" si="17"/>
        <v>1.44</v>
      </c>
      <c r="J221">
        <f t="shared" si="18"/>
        <v>2.5141949945436246</v>
      </c>
      <c r="K221">
        <f t="shared" si="19"/>
        <v>4.2331457394202783</v>
      </c>
      <c r="O221">
        <v>169</v>
      </c>
      <c r="P221">
        <v>17.27198589840015</v>
      </c>
      <c r="Q221">
        <v>-0.17198589840014833</v>
      </c>
      <c r="R221">
        <v>-5.2911273767643402E-2</v>
      </c>
    </row>
    <row r="222" spans="1:18">
      <c r="A222">
        <v>435</v>
      </c>
      <c r="B222">
        <v>5</v>
      </c>
      <c r="D222">
        <f t="shared" si="15"/>
        <v>251.86309523809524</v>
      </c>
      <c r="F222">
        <f t="shared" si="16"/>
        <v>1.7903230343473022</v>
      </c>
      <c r="H222">
        <f t="shared" si="17"/>
        <v>1.44</v>
      </c>
      <c r="J222">
        <f t="shared" si="18"/>
        <v>2.5141949945436246</v>
      </c>
      <c r="K222">
        <f t="shared" si="19"/>
        <v>4.5012212115721413</v>
      </c>
      <c r="O222">
        <v>170</v>
      </c>
      <c r="P222">
        <v>20.547260424235208</v>
      </c>
      <c r="Q222">
        <v>-5.5472604242352084</v>
      </c>
      <c r="R222">
        <v>-1.7066086097607038</v>
      </c>
    </row>
    <row r="223" spans="1:18">
      <c r="A223">
        <v>450</v>
      </c>
      <c r="B223">
        <v>5</v>
      </c>
      <c r="D223">
        <f t="shared" si="15"/>
        <v>266.86309523809524</v>
      </c>
      <c r="F223">
        <f t="shared" si="16"/>
        <v>1.8969478079760973</v>
      </c>
      <c r="H223">
        <f t="shared" si="17"/>
        <v>1.44</v>
      </c>
      <c r="J223">
        <f t="shared" si="18"/>
        <v>2.5141949945436246</v>
      </c>
      <c r="K223">
        <f t="shared" si="19"/>
        <v>4.7692966837240043</v>
      </c>
      <c r="O223">
        <v>171</v>
      </c>
      <c r="P223">
        <v>9.4094255707786871</v>
      </c>
      <c r="Q223">
        <v>-1.0094255707786868</v>
      </c>
      <c r="R223">
        <v>-0.31054867416667653</v>
      </c>
    </row>
    <row r="224" spans="1:18">
      <c r="A224">
        <v>465</v>
      </c>
      <c r="B224">
        <v>5</v>
      </c>
      <c r="D224">
        <f t="shared" si="15"/>
        <v>281.86309523809524</v>
      </c>
      <c r="F224">
        <f t="shared" si="16"/>
        <v>2.0035725816048924</v>
      </c>
      <c r="H224">
        <f t="shared" si="17"/>
        <v>1.44</v>
      </c>
      <c r="J224">
        <f t="shared" si="18"/>
        <v>2.5141949945436246</v>
      </c>
      <c r="K224">
        <f t="shared" si="19"/>
        <v>5.0373721558758682</v>
      </c>
      <c r="O224">
        <v>172</v>
      </c>
      <c r="P224">
        <v>14.852370900359446</v>
      </c>
      <c r="Q224">
        <v>-0.35237090035944618</v>
      </c>
      <c r="R224">
        <v>-0.1084065225701875</v>
      </c>
    </row>
    <row r="225" spans="1:18">
      <c r="A225">
        <v>480</v>
      </c>
      <c r="B225">
        <v>5</v>
      </c>
      <c r="D225">
        <f t="shared" si="15"/>
        <v>296.86309523809524</v>
      </c>
      <c r="F225">
        <f t="shared" si="16"/>
        <v>2.1101973552336872</v>
      </c>
      <c r="H225">
        <f t="shared" si="17"/>
        <v>1.44</v>
      </c>
      <c r="J225">
        <f t="shared" si="18"/>
        <v>2.5141949945436246</v>
      </c>
      <c r="K225">
        <f t="shared" si="19"/>
        <v>5.3054476280277312</v>
      </c>
      <c r="O225">
        <v>173</v>
      </c>
      <c r="P225">
        <v>7.9643117016148874</v>
      </c>
      <c r="Q225">
        <v>-0.3643117016148878</v>
      </c>
      <c r="R225">
        <v>-0.11208009703244787</v>
      </c>
    </row>
    <row r="226" spans="1:18">
      <c r="A226">
        <v>495</v>
      </c>
      <c r="B226">
        <v>5</v>
      </c>
      <c r="D226">
        <f t="shared" si="15"/>
        <v>311.86309523809524</v>
      </c>
      <c r="F226">
        <f t="shared" si="16"/>
        <v>2.2168221288624821</v>
      </c>
      <c r="H226">
        <f t="shared" si="17"/>
        <v>1.44</v>
      </c>
      <c r="J226">
        <f t="shared" si="18"/>
        <v>2.5141949945436246</v>
      </c>
      <c r="K226">
        <f t="shared" si="19"/>
        <v>5.5735231001795942</v>
      </c>
      <c r="O226">
        <v>174</v>
      </c>
      <c r="P226">
        <v>15.037763798048221</v>
      </c>
      <c r="Q226">
        <v>-3.337763798048222</v>
      </c>
      <c r="R226">
        <v>-1.0268593863397024</v>
      </c>
    </row>
    <row r="227" spans="1:18">
      <c r="A227">
        <v>510</v>
      </c>
      <c r="B227">
        <v>5</v>
      </c>
      <c r="D227">
        <f t="shared" si="15"/>
        <v>326.86309523809524</v>
      </c>
      <c r="F227">
        <f t="shared" si="16"/>
        <v>2.3234469024912769</v>
      </c>
      <c r="H227">
        <f t="shared" si="17"/>
        <v>1.44</v>
      </c>
      <c r="J227">
        <f t="shared" si="18"/>
        <v>2.5141949945436246</v>
      </c>
      <c r="K227">
        <f t="shared" si="19"/>
        <v>5.8415985723314572</v>
      </c>
      <c r="O227">
        <v>175</v>
      </c>
      <c r="P227">
        <v>17.604742381431286</v>
      </c>
      <c r="Q227">
        <v>-6.1047423814312864</v>
      </c>
      <c r="R227">
        <v>-1.8781173249060259</v>
      </c>
    </row>
    <row r="228" spans="1:18">
      <c r="A228">
        <v>525</v>
      </c>
      <c r="B228">
        <v>5</v>
      </c>
      <c r="D228">
        <f t="shared" si="15"/>
        <v>341.86309523809524</v>
      </c>
      <c r="F228">
        <f t="shared" si="16"/>
        <v>2.4300716761200722</v>
      </c>
      <c r="H228">
        <f t="shared" si="17"/>
        <v>1.44</v>
      </c>
      <c r="J228">
        <f t="shared" si="18"/>
        <v>2.5141949945436246</v>
      </c>
      <c r="K228">
        <f t="shared" si="19"/>
        <v>6.109674044483322</v>
      </c>
      <c r="O228">
        <v>176</v>
      </c>
      <c r="P228">
        <v>20.19548928503086</v>
      </c>
      <c r="Q228">
        <v>6.8045107149691404</v>
      </c>
      <c r="R228">
        <v>2.0934002883011056</v>
      </c>
    </row>
    <row r="229" spans="1:18">
      <c r="A229">
        <v>540</v>
      </c>
      <c r="B229">
        <v>5</v>
      </c>
      <c r="D229">
        <f t="shared" si="15"/>
        <v>356.86309523809524</v>
      </c>
      <c r="F229">
        <f t="shared" si="16"/>
        <v>2.5366964497488671</v>
      </c>
      <c r="H229">
        <f t="shared" si="17"/>
        <v>1.44</v>
      </c>
      <c r="J229">
        <f t="shared" si="18"/>
        <v>2.5141949945436246</v>
      </c>
      <c r="K229">
        <f t="shared" si="19"/>
        <v>6.377749516635185</v>
      </c>
      <c r="O229">
        <v>177</v>
      </c>
      <c r="P229">
        <v>18.840695032689801</v>
      </c>
      <c r="Q229">
        <v>1.359304967310198</v>
      </c>
      <c r="R229">
        <v>0.41818868830588629</v>
      </c>
    </row>
    <row r="230" spans="1:18">
      <c r="A230">
        <v>555</v>
      </c>
      <c r="B230">
        <v>5</v>
      </c>
      <c r="D230">
        <f t="shared" si="15"/>
        <v>371.86309523809524</v>
      </c>
      <c r="F230">
        <f t="shared" si="16"/>
        <v>2.643321223377662</v>
      </c>
      <c r="H230">
        <f t="shared" si="17"/>
        <v>1.44</v>
      </c>
      <c r="J230">
        <f t="shared" si="18"/>
        <v>2.5141949945436246</v>
      </c>
      <c r="K230">
        <f t="shared" si="19"/>
        <v>6.645824988787048</v>
      </c>
      <c r="O230">
        <v>178</v>
      </c>
      <c r="P230">
        <v>15.123329750827658</v>
      </c>
      <c r="Q230">
        <v>-3.4233297508276586</v>
      </c>
      <c r="R230">
        <v>-1.0531836582411602</v>
      </c>
    </row>
    <row r="231" spans="1:18">
      <c r="A231">
        <v>570</v>
      </c>
      <c r="B231">
        <v>5</v>
      </c>
      <c r="D231">
        <f t="shared" si="15"/>
        <v>386.86309523809524</v>
      </c>
      <c r="F231">
        <f t="shared" si="16"/>
        <v>2.7499459970064568</v>
      </c>
      <c r="H231">
        <f t="shared" si="17"/>
        <v>1.44</v>
      </c>
      <c r="J231">
        <f t="shared" si="18"/>
        <v>2.5141949945436246</v>
      </c>
      <c r="K231">
        <f t="shared" si="19"/>
        <v>6.913900460938911</v>
      </c>
      <c r="O231">
        <v>179</v>
      </c>
      <c r="P231">
        <v>20.185981956944257</v>
      </c>
      <c r="Q231">
        <v>-8.3859819569442564</v>
      </c>
      <c r="R231">
        <v>-2.5799381883160999</v>
      </c>
    </row>
    <row r="232" spans="1:18">
      <c r="A232">
        <v>585</v>
      </c>
      <c r="B232">
        <v>5</v>
      </c>
      <c r="D232">
        <f t="shared" si="15"/>
        <v>401.86309523809524</v>
      </c>
      <c r="F232">
        <f t="shared" si="16"/>
        <v>2.8565707706352521</v>
      </c>
      <c r="H232">
        <f t="shared" si="17"/>
        <v>1.44</v>
      </c>
      <c r="J232">
        <f t="shared" si="18"/>
        <v>2.5141949945436246</v>
      </c>
      <c r="K232">
        <f t="shared" si="19"/>
        <v>7.1819759330907749</v>
      </c>
      <c r="O232">
        <v>180</v>
      </c>
      <c r="P232">
        <v>14.904661204835767</v>
      </c>
      <c r="Q232">
        <v>-2.3046612048357673</v>
      </c>
      <c r="R232">
        <v>-0.70902650208574891</v>
      </c>
    </row>
    <row r="233" spans="1:18">
      <c r="A233">
        <v>0</v>
      </c>
      <c r="B233">
        <v>5</v>
      </c>
      <c r="D233">
        <f t="shared" si="15"/>
        <v>-183.13690476190476</v>
      </c>
      <c r="F233">
        <f t="shared" si="16"/>
        <v>-1.3017954008877519</v>
      </c>
      <c r="H233">
        <f t="shared" si="17"/>
        <v>1.44</v>
      </c>
      <c r="J233">
        <f t="shared" si="18"/>
        <v>2.5141949945436246</v>
      </c>
      <c r="K233">
        <f t="shared" si="19"/>
        <v>-3.2729674808318969</v>
      </c>
      <c r="O233">
        <v>181</v>
      </c>
      <c r="P233">
        <v>14.476831440938589</v>
      </c>
      <c r="Q233">
        <v>-3.9768314409385894</v>
      </c>
      <c r="R233">
        <v>-1.2234678485657289</v>
      </c>
    </row>
    <row r="234" spans="1:18">
      <c r="A234">
        <v>15</v>
      </c>
      <c r="B234">
        <v>5</v>
      </c>
      <c r="D234">
        <f t="shared" si="15"/>
        <v>-168.13690476190476</v>
      </c>
      <c r="F234">
        <f t="shared" si="16"/>
        <v>-1.1951706272589571</v>
      </c>
      <c r="H234">
        <f t="shared" si="17"/>
        <v>1.44</v>
      </c>
      <c r="J234">
        <f t="shared" si="18"/>
        <v>2.5141949945436246</v>
      </c>
      <c r="K234">
        <f t="shared" si="19"/>
        <v>-3.0048920086800339</v>
      </c>
      <c r="O234">
        <v>182</v>
      </c>
      <c r="P234">
        <v>17.419349483742511</v>
      </c>
      <c r="Q234">
        <v>-5.2193494837425121</v>
      </c>
      <c r="R234">
        <v>-1.6057271671237794</v>
      </c>
    </row>
    <row r="235" spans="1:18">
      <c r="A235">
        <v>30</v>
      </c>
      <c r="B235">
        <v>5</v>
      </c>
      <c r="D235">
        <f t="shared" si="15"/>
        <v>-153.13690476190476</v>
      </c>
      <c r="F235">
        <f t="shared" si="16"/>
        <v>-1.088545853630162</v>
      </c>
      <c r="H235">
        <f t="shared" si="17"/>
        <v>1.44</v>
      </c>
      <c r="J235">
        <f t="shared" si="18"/>
        <v>2.5141949945436246</v>
      </c>
      <c r="K235">
        <f t="shared" si="19"/>
        <v>-2.7368165365281705</v>
      </c>
      <c r="O235">
        <v>183</v>
      </c>
      <c r="P235">
        <v>9.7041527414634103</v>
      </c>
      <c r="Q235">
        <v>-1.004152741463411</v>
      </c>
      <c r="R235">
        <v>-0.30892649398780225</v>
      </c>
    </row>
    <row r="236" spans="1:18">
      <c r="A236">
        <v>45</v>
      </c>
      <c r="B236">
        <v>5</v>
      </c>
      <c r="D236">
        <f t="shared" si="15"/>
        <v>-138.13690476190476</v>
      </c>
      <c r="F236">
        <f t="shared" si="16"/>
        <v>-0.98192108000136702</v>
      </c>
      <c r="H236">
        <f t="shared" si="17"/>
        <v>1.44</v>
      </c>
      <c r="J236">
        <f t="shared" si="18"/>
        <v>2.5141949945436246</v>
      </c>
      <c r="K236">
        <f t="shared" si="19"/>
        <v>-2.468741064376307</v>
      </c>
      <c r="O236">
        <v>184</v>
      </c>
      <c r="P236">
        <v>20.704131337664172</v>
      </c>
      <c r="Q236">
        <v>5.4958686623358268</v>
      </c>
      <c r="R236">
        <v>1.6907979903520525</v>
      </c>
    </row>
    <row r="237" spans="1:18">
      <c r="A237">
        <v>0</v>
      </c>
      <c r="B237">
        <v>5</v>
      </c>
      <c r="D237">
        <f t="shared" si="15"/>
        <v>-183.13690476190476</v>
      </c>
      <c r="F237">
        <f t="shared" si="16"/>
        <v>-1.3017954008877519</v>
      </c>
      <c r="H237">
        <f t="shared" si="17"/>
        <v>1.44</v>
      </c>
      <c r="J237">
        <f t="shared" si="18"/>
        <v>2.5141949945436246</v>
      </c>
      <c r="K237">
        <f t="shared" si="19"/>
        <v>-3.2729674808318969</v>
      </c>
      <c r="O237">
        <v>185</v>
      </c>
      <c r="P237">
        <v>19.097392891028107</v>
      </c>
      <c r="Q237">
        <v>-1.497392891028106</v>
      </c>
      <c r="R237">
        <v>-0.46067128719224587</v>
      </c>
    </row>
    <row r="238" spans="1:18">
      <c r="A238">
        <v>15</v>
      </c>
      <c r="B238">
        <v>5</v>
      </c>
      <c r="D238">
        <f t="shared" si="15"/>
        <v>-168.13690476190476</v>
      </c>
      <c r="F238">
        <f t="shared" si="16"/>
        <v>-1.1951706272589571</v>
      </c>
      <c r="H238">
        <f t="shared" si="17"/>
        <v>1.44</v>
      </c>
      <c r="J238">
        <f t="shared" si="18"/>
        <v>2.5141949945436246</v>
      </c>
      <c r="K238">
        <f t="shared" si="19"/>
        <v>-3.0048920086800339</v>
      </c>
      <c r="O238">
        <v>186</v>
      </c>
      <c r="P238">
        <v>16.777604837896742</v>
      </c>
      <c r="Q238">
        <v>5.822395162103259</v>
      </c>
      <c r="R238">
        <v>1.7912535113121946</v>
      </c>
    </row>
    <row r="239" spans="1:18">
      <c r="A239">
        <v>30</v>
      </c>
      <c r="B239">
        <v>5</v>
      </c>
      <c r="D239">
        <f t="shared" si="15"/>
        <v>-153.13690476190476</v>
      </c>
      <c r="F239">
        <f t="shared" si="16"/>
        <v>-1.088545853630162</v>
      </c>
      <c r="H239">
        <f t="shared" si="17"/>
        <v>1.44</v>
      </c>
      <c r="J239">
        <f t="shared" si="18"/>
        <v>2.5141949945436246</v>
      </c>
      <c r="K239">
        <f t="shared" si="19"/>
        <v>-2.7368165365281705</v>
      </c>
      <c r="O239">
        <v>187</v>
      </c>
      <c r="P239">
        <v>13.663954889533953</v>
      </c>
      <c r="Q239">
        <v>-3.3639548895339519</v>
      </c>
      <c r="R239">
        <v>-1.0349170470244788</v>
      </c>
    </row>
    <row r="240" spans="1:18">
      <c r="A240">
        <v>45</v>
      </c>
      <c r="B240">
        <v>5</v>
      </c>
      <c r="D240">
        <f t="shared" si="15"/>
        <v>-138.13690476190476</v>
      </c>
      <c r="F240">
        <f t="shared" si="16"/>
        <v>-0.98192108000136702</v>
      </c>
      <c r="H240">
        <f t="shared" si="17"/>
        <v>1.44</v>
      </c>
      <c r="J240">
        <f t="shared" si="18"/>
        <v>2.5141949945436246</v>
      </c>
      <c r="K240">
        <f t="shared" si="19"/>
        <v>-2.468741064376307</v>
      </c>
      <c r="O240">
        <v>188</v>
      </c>
      <c r="P240">
        <v>16.116845535877768</v>
      </c>
      <c r="Q240">
        <v>1.1831544641222322</v>
      </c>
      <c r="R240">
        <v>0.36399617842463106</v>
      </c>
    </row>
    <row r="241" spans="1:18">
      <c r="A241">
        <v>60</v>
      </c>
      <c r="B241">
        <v>5</v>
      </c>
      <c r="D241">
        <f t="shared" si="15"/>
        <v>-123.13690476190476</v>
      </c>
      <c r="F241">
        <f t="shared" si="16"/>
        <v>-0.87529630637257205</v>
      </c>
      <c r="H241">
        <f t="shared" si="17"/>
        <v>1.44</v>
      </c>
      <c r="J241">
        <f t="shared" si="18"/>
        <v>2.5141949945436246</v>
      </c>
      <c r="K241">
        <f t="shared" si="19"/>
        <v>-2.2006655922244436</v>
      </c>
      <c r="O241">
        <v>189</v>
      </c>
      <c r="P241">
        <v>20.628072712971342</v>
      </c>
      <c r="Q241">
        <v>-4.7280727129713416</v>
      </c>
      <c r="R241">
        <v>-1.4545864052603941</v>
      </c>
    </row>
    <row r="242" spans="1:18">
      <c r="A242">
        <v>75</v>
      </c>
      <c r="B242">
        <v>5</v>
      </c>
      <c r="D242">
        <f t="shared" si="15"/>
        <v>-108.13690476190476</v>
      </c>
      <c r="F242">
        <f t="shared" si="16"/>
        <v>-0.76867153274377709</v>
      </c>
      <c r="H242">
        <f t="shared" si="17"/>
        <v>1.44</v>
      </c>
      <c r="J242">
        <f t="shared" si="18"/>
        <v>2.5141949945436246</v>
      </c>
      <c r="K242">
        <f t="shared" si="19"/>
        <v>-1.9325901200725801</v>
      </c>
      <c r="O242">
        <v>190</v>
      </c>
      <c r="P242">
        <v>7.92152872522517</v>
      </c>
      <c r="Q242">
        <v>-1.2215287252251699</v>
      </c>
      <c r="R242">
        <v>-0.37580197793340525</v>
      </c>
    </row>
    <row r="243" spans="1:18">
      <c r="A243">
        <v>90</v>
      </c>
      <c r="B243">
        <v>5</v>
      </c>
      <c r="D243">
        <f t="shared" si="15"/>
        <v>-93.136904761904759</v>
      </c>
      <c r="F243">
        <f t="shared" si="16"/>
        <v>-0.66204675911498212</v>
      </c>
      <c r="H243">
        <f t="shared" si="17"/>
        <v>1.44</v>
      </c>
      <c r="J243">
        <f t="shared" si="18"/>
        <v>2.5141949945436246</v>
      </c>
      <c r="K243">
        <f t="shared" si="19"/>
        <v>-1.6645146479207169</v>
      </c>
      <c r="O243">
        <v>191</v>
      </c>
      <c r="P243">
        <v>8.9102908462319803</v>
      </c>
      <c r="Q243">
        <v>1.8897091537680204</v>
      </c>
      <c r="R243">
        <v>0.58136695686298923</v>
      </c>
    </row>
    <row r="244" spans="1:18">
      <c r="A244">
        <v>105</v>
      </c>
      <c r="B244">
        <v>5</v>
      </c>
      <c r="D244">
        <f t="shared" si="15"/>
        <v>-78.136904761904759</v>
      </c>
      <c r="F244">
        <f t="shared" si="16"/>
        <v>-0.55542198548618715</v>
      </c>
      <c r="H244">
        <f t="shared" si="17"/>
        <v>1.44</v>
      </c>
      <c r="J244">
        <f t="shared" si="18"/>
        <v>2.5141949945436246</v>
      </c>
      <c r="K244">
        <f t="shared" si="19"/>
        <v>-1.3964391757688535</v>
      </c>
      <c r="O244">
        <v>192</v>
      </c>
      <c r="P244">
        <v>10.62160990182069</v>
      </c>
      <c r="Q244">
        <v>-0.72160990182069007</v>
      </c>
      <c r="R244">
        <v>-0.22200249801784844</v>
      </c>
    </row>
    <row r="245" spans="1:18">
      <c r="A245">
        <v>120</v>
      </c>
      <c r="B245">
        <v>5</v>
      </c>
      <c r="D245">
        <f t="shared" si="15"/>
        <v>-63.136904761904759</v>
      </c>
      <c r="F245">
        <f t="shared" si="16"/>
        <v>-0.44879721185739213</v>
      </c>
      <c r="H245">
        <f t="shared" si="17"/>
        <v>1.44</v>
      </c>
      <c r="J245">
        <f t="shared" si="18"/>
        <v>2.5141949945436246</v>
      </c>
      <c r="K245">
        <f t="shared" si="19"/>
        <v>-1.12836370361699</v>
      </c>
      <c r="O245">
        <v>193</v>
      </c>
      <c r="P245">
        <v>7.8502237645756399</v>
      </c>
      <c r="Q245">
        <v>-1.9502237645756395</v>
      </c>
      <c r="R245">
        <v>-0.59998421077257813</v>
      </c>
    </row>
    <row r="246" spans="1:18">
      <c r="A246">
        <v>135</v>
      </c>
      <c r="B246">
        <v>5</v>
      </c>
      <c r="D246">
        <f t="shared" si="15"/>
        <v>-48.136904761904759</v>
      </c>
      <c r="F246">
        <f t="shared" si="16"/>
        <v>-0.34217243822859716</v>
      </c>
      <c r="H246">
        <f t="shared" si="17"/>
        <v>1.44</v>
      </c>
      <c r="J246">
        <f t="shared" si="18"/>
        <v>2.5141949945436246</v>
      </c>
      <c r="K246">
        <f t="shared" si="19"/>
        <v>-0.86028823146512656</v>
      </c>
      <c r="O246">
        <v>194</v>
      </c>
      <c r="P246">
        <v>14.961705173355391</v>
      </c>
      <c r="Q246">
        <v>4.6382948266446107</v>
      </c>
      <c r="R246">
        <v>1.4269663366041727</v>
      </c>
    </row>
    <row r="247" spans="1:18">
      <c r="A247">
        <v>150</v>
      </c>
      <c r="B247">
        <v>5</v>
      </c>
      <c r="D247">
        <f t="shared" si="15"/>
        <v>-33.136904761904759</v>
      </c>
      <c r="F247">
        <f t="shared" si="16"/>
        <v>-0.2355476645998022</v>
      </c>
      <c r="H247">
        <f t="shared" si="17"/>
        <v>1.44</v>
      </c>
      <c r="J247">
        <f t="shared" si="18"/>
        <v>2.5141949945436246</v>
      </c>
      <c r="K247">
        <f t="shared" si="19"/>
        <v>-0.59221275931326323</v>
      </c>
      <c r="O247">
        <v>195</v>
      </c>
      <c r="P247">
        <v>14.148828621950752</v>
      </c>
      <c r="Q247">
        <v>3.1511713780492485</v>
      </c>
      <c r="R247">
        <v>0.96945443215815497</v>
      </c>
    </row>
    <row r="248" spans="1:18">
      <c r="A248">
        <v>165</v>
      </c>
      <c r="B248">
        <v>5</v>
      </c>
      <c r="D248">
        <f t="shared" si="15"/>
        <v>-18.136904761904759</v>
      </c>
      <c r="F248">
        <f t="shared" si="16"/>
        <v>-0.12892289097100723</v>
      </c>
      <c r="H248">
        <f t="shared" si="17"/>
        <v>1.44</v>
      </c>
      <c r="J248">
        <f t="shared" si="18"/>
        <v>2.5141949945436246</v>
      </c>
      <c r="K248">
        <f t="shared" si="19"/>
        <v>-0.32413728716139983</v>
      </c>
      <c r="O248">
        <v>196</v>
      </c>
      <c r="P248">
        <v>8.8484932136690553</v>
      </c>
      <c r="Q248">
        <v>-1.2484932136690556</v>
      </c>
      <c r="R248">
        <v>-0.38409757334750966</v>
      </c>
    </row>
    <row r="249" spans="1:18">
      <c r="A249">
        <v>180</v>
      </c>
      <c r="B249">
        <v>5</v>
      </c>
      <c r="D249">
        <f t="shared" si="15"/>
        <v>-3.1369047619047592</v>
      </c>
      <c r="F249">
        <f t="shared" si="16"/>
        <v>-2.2298117342212261E-2</v>
      </c>
      <c r="H249">
        <f t="shared" si="17"/>
        <v>1.44</v>
      </c>
      <c r="J249">
        <f t="shared" si="18"/>
        <v>2.5141949945436246</v>
      </c>
      <c r="K249">
        <f t="shared" si="19"/>
        <v>-5.6061815009536456E-2</v>
      </c>
      <c r="O249">
        <v>197</v>
      </c>
      <c r="P249">
        <v>11.51054507791816</v>
      </c>
      <c r="Q249">
        <v>-1.8105450779181602</v>
      </c>
      <c r="R249">
        <v>-0.55701221540558821</v>
      </c>
    </row>
    <row r="250" spans="1:18">
      <c r="A250">
        <v>195</v>
      </c>
      <c r="B250">
        <v>5</v>
      </c>
      <c r="D250">
        <f t="shared" si="15"/>
        <v>11.863095238095241</v>
      </c>
      <c r="F250">
        <f t="shared" si="16"/>
        <v>8.4326656286582716E-2</v>
      </c>
      <c r="H250">
        <f t="shared" si="17"/>
        <v>1.44</v>
      </c>
      <c r="J250">
        <f t="shared" si="18"/>
        <v>2.5141949945436246</v>
      </c>
      <c r="K250">
        <f t="shared" si="19"/>
        <v>0.21201365714232695</v>
      </c>
      <c r="O250">
        <v>198</v>
      </c>
      <c r="P250">
        <v>15.446578905772192</v>
      </c>
      <c r="Q250">
        <v>-2.6465789057721913</v>
      </c>
      <c r="R250">
        <v>-0.814217109272383</v>
      </c>
    </row>
    <row r="251" spans="1:18">
      <c r="A251">
        <v>210</v>
      </c>
      <c r="B251">
        <v>5</v>
      </c>
      <c r="D251">
        <f t="shared" si="15"/>
        <v>26.863095238095241</v>
      </c>
      <c r="F251">
        <f t="shared" si="16"/>
        <v>0.19095142991537767</v>
      </c>
      <c r="H251">
        <f t="shared" si="17"/>
        <v>1.44</v>
      </c>
      <c r="J251">
        <f t="shared" si="18"/>
        <v>2.5141949945436246</v>
      </c>
      <c r="K251">
        <f t="shared" si="19"/>
        <v>0.48008912929419029</v>
      </c>
      <c r="O251">
        <v>199</v>
      </c>
      <c r="P251">
        <v>20.513984775932094</v>
      </c>
      <c r="Q251">
        <v>4.9860152240679056</v>
      </c>
      <c r="R251">
        <v>1.5339421370262023</v>
      </c>
    </row>
    <row r="252" spans="1:18">
      <c r="A252">
        <v>225</v>
      </c>
      <c r="B252">
        <v>5</v>
      </c>
      <c r="D252">
        <f t="shared" si="15"/>
        <v>41.863095238095241</v>
      </c>
      <c r="F252">
        <f t="shared" si="16"/>
        <v>0.29757620354417263</v>
      </c>
      <c r="H252">
        <f t="shared" si="17"/>
        <v>1.44</v>
      </c>
      <c r="J252">
        <f t="shared" si="18"/>
        <v>2.5141949945436246</v>
      </c>
      <c r="K252">
        <f t="shared" si="19"/>
        <v>0.74816460144605368</v>
      </c>
      <c r="O252" s="4">
        <v>200</v>
      </c>
      <c r="P252" s="4">
        <v>18.06584779363158</v>
      </c>
      <c r="Q252" s="4">
        <v>-4.6658477936315794</v>
      </c>
      <c r="R252" s="4">
        <v>-1.4354429767992103</v>
      </c>
    </row>
    <row r="253" spans="1:18">
      <c r="A253">
        <v>240</v>
      </c>
      <c r="B253">
        <v>5</v>
      </c>
    </row>
    <row r="254" spans="1:18">
      <c r="A254">
        <v>255</v>
      </c>
      <c r="B254">
        <v>5</v>
      </c>
    </row>
    <row r="255" spans="1:18">
      <c r="A255">
        <v>270</v>
      </c>
      <c r="B255">
        <v>5</v>
      </c>
    </row>
    <row r="256" spans="1:18">
      <c r="A256">
        <v>285</v>
      </c>
      <c r="B256">
        <v>5</v>
      </c>
    </row>
    <row r="257" spans="1:2">
      <c r="A257">
        <v>300</v>
      </c>
      <c r="B257">
        <v>5</v>
      </c>
    </row>
    <row r="258" spans="1:2">
      <c r="A258">
        <v>315</v>
      </c>
      <c r="B258">
        <v>5</v>
      </c>
    </row>
    <row r="259" spans="1:2">
      <c r="A259">
        <v>330</v>
      </c>
      <c r="B259">
        <v>5</v>
      </c>
    </row>
    <row r="260" spans="1:2">
      <c r="A260">
        <v>345</v>
      </c>
      <c r="B260">
        <v>5</v>
      </c>
    </row>
    <row r="261" spans="1:2">
      <c r="A261">
        <v>360</v>
      </c>
      <c r="B261">
        <v>5</v>
      </c>
    </row>
    <row r="262" spans="1:2">
      <c r="A262">
        <v>375</v>
      </c>
      <c r="B262">
        <v>5</v>
      </c>
    </row>
    <row r="263" spans="1:2">
      <c r="A263">
        <v>390</v>
      </c>
      <c r="B263">
        <v>5</v>
      </c>
    </row>
    <row r="264" spans="1:2">
      <c r="A264">
        <v>405</v>
      </c>
      <c r="B264">
        <v>5</v>
      </c>
    </row>
    <row r="265" spans="1:2">
      <c r="A265">
        <v>420</v>
      </c>
      <c r="B265">
        <v>5</v>
      </c>
    </row>
    <row r="266" spans="1:2">
      <c r="A266">
        <v>435</v>
      </c>
      <c r="B266">
        <v>5</v>
      </c>
    </row>
    <row r="267" spans="1:2">
      <c r="A267">
        <v>450</v>
      </c>
      <c r="B267">
        <v>5</v>
      </c>
    </row>
    <row r="268" spans="1:2">
      <c r="A268">
        <v>465</v>
      </c>
      <c r="B268">
        <v>5</v>
      </c>
    </row>
    <row r="269" spans="1:2">
      <c r="A269">
        <v>480</v>
      </c>
      <c r="B269">
        <v>5</v>
      </c>
    </row>
    <row r="270" spans="1:2">
      <c r="A270">
        <v>495</v>
      </c>
      <c r="B270">
        <v>5</v>
      </c>
    </row>
    <row r="271" spans="1:2">
      <c r="A271">
        <v>510</v>
      </c>
      <c r="B271">
        <v>5</v>
      </c>
    </row>
    <row r="272" spans="1:2">
      <c r="A272">
        <v>525</v>
      </c>
      <c r="B272">
        <v>5</v>
      </c>
    </row>
    <row r="273" spans="1:2">
      <c r="A273">
        <v>540</v>
      </c>
      <c r="B273">
        <v>5</v>
      </c>
    </row>
    <row r="274" spans="1:2">
      <c r="A274">
        <v>555</v>
      </c>
      <c r="B274">
        <v>5</v>
      </c>
    </row>
    <row r="275" spans="1:2">
      <c r="A275">
        <v>570</v>
      </c>
      <c r="B275">
        <v>5</v>
      </c>
    </row>
    <row r="276" spans="1:2">
      <c r="A276">
        <v>585</v>
      </c>
      <c r="B276">
        <v>5</v>
      </c>
    </row>
    <row r="277" spans="1:2">
      <c r="A277">
        <v>600</v>
      </c>
      <c r="B277">
        <v>5</v>
      </c>
    </row>
    <row r="278" spans="1:2">
      <c r="A278">
        <v>615</v>
      </c>
      <c r="B278">
        <v>5</v>
      </c>
    </row>
    <row r="279" spans="1:2">
      <c r="A279">
        <v>630</v>
      </c>
      <c r="B279">
        <v>5</v>
      </c>
    </row>
    <row r="280" spans="1:2">
      <c r="A280">
        <v>645</v>
      </c>
      <c r="B280">
        <v>5</v>
      </c>
    </row>
    <row r="281" spans="1:2">
      <c r="A281">
        <v>660</v>
      </c>
      <c r="B281">
        <v>5</v>
      </c>
    </row>
    <row r="282" spans="1:2">
      <c r="A282">
        <v>675</v>
      </c>
      <c r="B282">
        <v>5</v>
      </c>
    </row>
    <row r="283" spans="1:2">
      <c r="A283">
        <v>690</v>
      </c>
      <c r="B283">
        <v>5</v>
      </c>
    </row>
    <row r="284" spans="1:2">
      <c r="A284">
        <v>705</v>
      </c>
      <c r="B284">
        <v>5</v>
      </c>
    </row>
    <row r="285" spans="1:2">
      <c r="A285">
        <v>720</v>
      </c>
      <c r="B285">
        <v>5</v>
      </c>
    </row>
    <row r="286" spans="1:2">
      <c r="A286">
        <v>735</v>
      </c>
      <c r="B286">
        <v>5</v>
      </c>
    </row>
    <row r="287" spans="1:2">
      <c r="A287">
        <v>750</v>
      </c>
      <c r="B287">
        <v>5</v>
      </c>
    </row>
    <row r="288" spans="1:2">
      <c r="A288">
        <v>0</v>
      </c>
      <c r="B288">
        <v>5</v>
      </c>
    </row>
    <row r="289" spans="1:2">
      <c r="A289">
        <v>15</v>
      </c>
      <c r="B289">
        <v>5</v>
      </c>
    </row>
    <row r="290" spans="1:2">
      <c r="A290">
        <v>30</v>
      </c>
      <c r="B290">
        <v>5</v>
      </c>
    </row>
    <row r="291" spans="1:2">
      <c r="A291">
        <v>45</v>
      </c>
      <c r="B291">
        <v>6</v>
      </c>
    </row>
    <row r="292" spans="1:2">
      <c r="A292">
        <v>60</v>
      </c>
      <c r="B292">
        <v>6</v>
      </c>
    </row>
    <row r="293" spans="1:2">
      <c r="A293">
        <v>75</v>
      </c>
      <c r="B293">
        <v>6</v>
      </c>
    </row>
    <row r="294" spans="1:2">
      <c r="A294">
        <v>90</v>
      </c>
      <c r="B294">
        <v>6</v>
      </c>
    </row>
    <row r="295" spans="1:2">
      <c r="A295">
        <v>105</v>
      </c>
      <c r="B295">
        <v>6</v>
      </c>
    </row>
    <row r="296" spans="1:2">
      <c r="A296">
        <v>120</v>
      </c>
      <c r="B296">
        <v>6</v>
      </c>
    </row>
    <row r="297" spans="1:2">
      <c r="A297">
        <v>135</v>
      </c>
      <c r="B297">
        <v>6</v>
      </c>
    </row>
    <row r="298" spans="1:2">
      <c r="A298">
        <v>150</v>
      </c>
      <c r="B298">
        <v>6</v>
      </c>
    </row>
    <row r="299" spans="1:2">
      <c r="A299">
        <v>165</v>
      </c>
      <c r="B299">
        <v>6</v>
      </c>
    </row>
    <row r="300" spans="1:2">
      <c r="A300">
        <v>180</v>
      </c>
      <c r="B300">
        <v>6</v>
      </c>
    </row>
    <row r="301" spans="1:2">
      <c r="A301">
        <v>195</v>
      </c>
      <c r="B301">
        <v>6</v>
      </c>
    </row>
    <row r="302" spans="1:2">
      <c r="A302">
        <v>210</v>
      </c>
      <c r="B302">
        <v>6</v>
      </c>
    </row>
    <row r="303" spans="1:2">
      <c r="A303">
        <v>225</v>
      </c>
      <c r="B303">
        <v>6</v>
      </c>
    </row>
    <row r="304" spans="1:2">
      <c r="A304">
        <v>240</v>
      </c>
      <c r="B304">
        <v>6</v>
      </c>
    </row>
    <row r="305" spans="1:2">
      <c r="A305">
        <v>255</v>
      </c>
      <c r="B305">
        <v>6</v>
      </c>
    </row>
    <row r="306" spans="1:2">
      <c r="A306">
        <v>270</v>
      </c>
      <c r="B306">
        <v>6</v>
      </c>
    </row>
    <row r="307" spans="1:2">
      <c r="A307">
        <v>285</v>
      </c>
      <c r="B307">
        <v>6</v>
      </c>
    </row>
    <row r="308" spans="1:2">
      <c r="A308">
        <v>300</v>
      </c>
      <c r="B308">
        <v>6</v>
      </c>
    </row>
    <row r="309" spans="1:2">
      <c r="A309">
        <v>315</v>
      </c>
      <c r="B309">
        <v>6</v>
      </c>
    </row>
    <row r="310" spans="1:2">
      <c r="A310">
        <v>330</v>
      </c>
      <c r="B310">
        <v>6</v>
      </c>
    </row>
    <row r="311" spans="1:2">
      <c r="A311">
        <v>345</v>
      </c>
      <c r="B311">
        <v>6</v>
      </c>
    </row>
    <row r="312" spans="1:2">
      <c r="A312">
        <v>360</v>
      </c>
      <c r="B312">
        <v>6</v>
      </c>
    </row>
    <row r="313" spans="1:2">
      <c r="A313">
        <v>375</v>
      </c>
      <c r="B313">
        <v>6</v>
      </c>
    </row>
    <row r="314" spans="1:2">
      <c r="A314">
        <v>390</v>
      </c>
      <c r="B314">
        <v>6</v>
      </c>
    </row>
    <row r="315" spans="1:2">
      <c r="A315">
        <v>405</v>
      </c>
      <c r="B315">
        <v>6</v>
      </c>
    </row>
    <row r="316" spans="1:2">
      <c r="A316">
        <v>420</v>
      </c>
      <c r="B316">
        <v>6</v>
      </c>
    </row>
    <row r="317" spans="1:2">
      <c r="A317">
        <v>435</v>
      </c>
      <c r="B317">
        <v>6</v>
      </c>
    </row>
    <row r="318" spans="1:2">
      <c r="A318">
        <v>450</v>
      </c>
      <c r="B318">
        <v>6</v>
      </c>
    </row>
    <row r="319" spans="1:2">
      <c r="A319">
        <v>465</v>
      </c>
      <c r="B319">
        <v>6</v>
      </c>
    </row>
    <row r="320" spans="1:2">
      <c r="A320">
        <v>480</v>
      </c>
      <c r="B320">
        <v>6</v>
      </c>
    </row>
    <row r="321" spans="1:2">
      <c r="A321">
        <v>495</v>
      </c>
      <c r="B321">
        <v>6</v>
      </c>
    </row>
    <row r="322" spans="1:2">
      <c r="A322">
        <v>510</v>
      </c>
      <c r="B322">
        <v>6</v>
      </c>
    </row>
    <row r="323" spans="1:2">
      <c r="A323">
        <v>525</v>
      </c>
      <c r="B323">
        <v>6</v>
      </c>
    </row>
    <row r="324" spans="1:2">
      <c r="A324">
        <v>540</v>
      </c>
      <c r="B324">
        <v>6</v>
      </c>
    </row>
    <row r="325" spans="1:2">
      <c r="A325">
        <v>555</v>
      </c>
      <c r="B325">
        <v>6</v>
      </c>
    </row>
    <row r="326" spans="1:2">
      <c r="A326">
        <v>570</v>
      </c>
      <c r="B326">
        <v>6</v>
      </c>
    </row>
    <row r="327" spans="1:2">
      <c r="A327">
        <v>585</v>
      </c>
      <c r="B327">
        <v>6</v>
      </c>
    </row>
    <row r="328" spans="1:2">
      <c r="A328">
        <v>600</v>
      </c>
      <c r="B328">
        <v>6</v>
      </c>
    </row>
    <row r="329" spans="1:2">
      <c r="A329">
        <v>615</v>
      </c>
      <c r="B329">
        <v>6</v>
      </c>
    </row>
    <row r="330" spans="1:2">
      <c r="A330">
        <v>630</v>
      </c>
      <c r="B330">
        <v>6</v>
      </c>
    </row>
    <row r="331" spans="1:2">
      <c r="A331">
        <v>645</v>
      </c>
      <c r="B331">
        <v>6</v>
      </c>
    </row>
    <row r="332" spans="1:2">
      <c r="A332">
        <v>660</v>
      </c>
      <c r="B332">
        <v>6</v>
      </c>
    </row>
    <row r="333" spans="1:2">
      <c r="A333">
        <v>675</v>
      </c>
      <c r="B333">
        <v>6</v>
      </c>
    </row>
    <row r="334" spans="1:2">
      <c r="A334">
        <v>690</v>
      </c>
      <c r="B334">
        <v>6</v>
      </c>
    </row>
    <row r="335" spans="1:2">
      <c r="A335">
        <v>705</v>
      </c>
      <c r="B335">
        <v>6</v>
      </c>
    </row>
    <row r="336" spans="1:2">
      <c r="A336">
        <v>720</v>
      </c>
      <c r="B336">
        <v>6</v>
      </c>
    </row>
    <row r="337" spans="1:2">
      <c r="A337">
        <v>735</v>
      </c>
      <c r="B337">
        <v>6</v>
      </c>
    </row>
    <row r="338" spans="1:2">
      <c r="A338">
        <v>750</v>
      </c>
      <c r="B338">
        <v>6</v>
      </c>
    </row>
    <row r="339" spans="1:2">
      <c r="A339">
        <v>765</v>
      </c>
      <c r="B339">
        <v>6</v>
      </c>
    </row>
    <row r="340" spans="1:2">
      <c r="A340">
        <v>780</v>
      </c>
      <c r="B340">
        <v>6</v>
      </c>
    </row>
    <row r="341" spans="1:2">
      <c r="A341">
        <v>795</v>
      </c>
      <c r="B341">
        <v>6</v>
      </c>
    </row>
    <row r="342" spans="1:2">
      <c r="A342">
        <v>810</v>
      </c>
      <c r="B342">
        <v>6</v>
      </c>
    </row>
    <row r="343" spans="1:2">
      <c r="A343">
        <v>825</v>
      </c>
      <c r="B343">
        <v>6</v>
      </c>
    </row>
    <row r="344" spans="1:2">
      <c r="A344">
        <v>840</v>
      </c>
      <c r="B344">
        <v>6</v>
      </c>
    </row>
    <row r="345" spans="1:2">
      <c r="A345">
        <v>855</v>
      </c>
      <c r="B345">
        <v>6</v>
      </c>
    </row>
    <row r="346" spans="1:2">
      <c r="A346">
        <v>870</v>
      </c>
      <c r="B346">
        <v>6</v>
      </c>
    </row>
    <row r="347" spans="1:2">
      <c r="A347">
        <v>885</v>
      </c>
      <c r="B347">
        <v>6</v>
      </c>
    </row>
    <row r="348" spans="1:2">
      <c r="A348">
        <v>900</v>
      </c>
      <c r="B348">
        <v>6</v>
      </c>
    </row>
    <row r="349" spans="1:2">
      <c r="A349">
        <v>915</v>
      </c>
      <c r="B349">
        <v>6</v>
      </c>
    </row>
    <row r="350" spans="1:2">
      <c r="A350">
        <v>930</v>
      </c>
      <c r="B350">
        <v>6</v>
      </c>
    </row>
    <row r="351" spans="1:2">
      <c r="A351">
        <v>945</v>
      </c>
      <c r="B351">
        <v>6</v>
      </c>
    </row>
    <row r="352" spans="1:2">
      <c r="A352">
        <v>960</v>
      </c>
      <c r="B352">
        <v>6</v>
      </c>
    </row>
    <row r="353" spans="1:2">
      <c r="A353">
        <v>975</v>
      </c>
      <c r="B353">
        <v>6</v>
      </c>
    </row>
    <row r="354" spans="1:2">
      <c r="A354">
        <v>990</v>
      </c>
      <c r="B354">
        <v>6</v>
      </c>
    </row>
    <row r="355" spans="1:2">
      <c r="A355">
        <v>1005</v>
      </c>
      <c r="B355">
        <v>6</v>
      </c>
    </row>
    <row r="356" spans="1:2">
      <c r="A356">
        <v>1020</v>
      </c>
      <c r="B356">
        <v>6</v>
      </c>
    </row>
    <row r="357" spans="1:2">
      <c r="A357">
        <v>1035</v>
      </c>
      <c r="B357">
        <v>6</v>
      </c>
    </row>
    <row r="358" spans="1:2">
      <c r="A358">
        <v>1050</v>
      </c>
      <c r="B358">
        <v>6</v>
      </c>
    </row>
    <row r="359" spans="1:2">
      <c r="A359">
        <v>1065</v>
      </c>
      <c r="B359">
        <v>6</v>
      </c>
    </row>
    <row r="360" spans="1:2">
      <c r="A360">
        <v>1080</v>
      </c>
      <c r="B360">
        <v>6</v>
      </c>
    </row>
    <row r="361" spans="1:2">
      <c r="A361">
        <v>1095</v>
      </c>
      <c r="B361">
        <v>6</v>
      </c>
    </row>
    <row r="362" spans="1:2">
      <c r="A362">
        <v>1110</v>
      </c>
      <c r="B362">
        <v>6</v>
      </c>
    </row>
    <row r="363" spans="1:2">
      <c r="A363">
        <v>1125</v>
      </c>
      <c r="B363">
        <v>6</v>
      </c>
    </row>
    <row r="364" spans="1:2">
      <c r="A364">
        <v>1140</v>
      </c>
      <c r="B364">
        <v>6</v>
      </c>
    </row>
    <row r="365" spans="1:2">
      <c r="A365">
        <v>1155</v>
      </c>
      <c r="B365">
        <v>6</v>
      </c>
    </row>
    <row r="366" spans="1:2">
      <c r="A366">
        <v>1170</v>
      </c>
      <c r="B366">
        <v>6</v>
      </c>
    </row>
    <row r="367" spans="1:2">
      <c r="A367">
        <v>1185</v>
      </c>
      <c r="B367">
        <v>6</v>
      </c>
    </row>
    <row r="368" spans="1:2">
      <c r="A368">
        <v>1200</v>
      </c>
      <c r="B368">
        <v>6</v>
      </c>
    </row>
    <row r="369" spans="1:2">
      <c r="A369">
        <v>1215</v>
      </c>
      <c r="B369">
        <v>6</v>
      </c>
    </row>
    <row r="370" spans="1:2">
      <c r="A370">
        <v>1230</v>
      </c>
      <c r="B370">
        <v>6</v>
      </c>
    </row>
    <row r="371" spans="1:2">
      <c r="A371">
        <v>1245</v>
      </c>
      <c r="B371">
        <v>6</v>
      </c>
    </row>
    <row r="372" spans="1:2">
      <c r="A372">
        <v>1260</v>
      </c>
      <c r="B372">
        <v>6</v>
      </c>
    </row>
    <row r="373" spans="1:2">
      <c r="A373">
        <v>1275</v>
      </c>
      <c r="B373">
        <v>6</v>
      </c>
    </row>
    <row r="374" spans="1:2">
      <c r="A374">
        <v>1290</v>
      </c>
      <c r="B374">
        <v>6</v>
      </c>
    </row>
    <row r="375" spans="1:2">
      <c r="A375">
        <v>1305</v>
      </c>
      <c r="B375">
        <v>6</v>
      </c>
    </row>
    <row r="376" spans="1:2">
      <c r="A376">
        <v>1320</v>
      </c>
      <c r="B376">
        <v>6</v>
      </c>
    </row>
    <row r="377" spans="1:2">
      <c r="A377">
        <v>1335</v>
      </c>
      <c r="B377">
        <v>6</v>
      </c>
    </row>
    <row r="378" spans="1:2">
      <c r="A378">
        <v>1350</v>
      </c>
      <c r="B378">
        <v>6</v>
      </c>
    </row>
    <row r="379" spans="1:2">
      <c r="A379">
        <v>1365</v>
      </c>
      <c r="B379">
        <v>6</v>
      </c>
    </row>
    <row r="380" spans="1:2">
      <c r="A380">
        <v>1380</v>
      </c>
      <c r="B380">
        <v>6</v>
      </c>
    </row>
    <row r="381" spans="1:2">
      <c r="A381">
        <v>1395</v>
      </c>
      <c r="B381">
        <v>6</v>
      </c>
    </row>
    <row r="382" spans="1:2">
      <c r="A382">
        <v>1410</v>
      </c>
      <c r="B382">
        <v>6</v>
      </c>
    </row>
    <row r="383" spans="1:2">
      <c r="A383">
        <v>1425</v>
      </c>
      <c r="B383">
        <v>6</v>
      </c>
    </row>
    <row r="384" spans="1:2">
      <c r="A384">
        <v>1440</v>
      </c>
      <c r="B384">
        <v>6</v>
      </c>
    </row>
    <row r="385" spans="1:2">
      <c r="A385">
        <v>1455</v>
      </c>
      <c r="B385">
        <v>6</v>
      </c>
    </row>
    <row r="386" spans="1:2">
      <c r="A386">
        <v>1470</v>
      </c>
      <c r="B386">
        <v>6</v>
      </c>
    </row>
    <row r="387" spans="1:2">
      <c r="A387">
        <v>1</v>
      </c>
      <c r="B387">
        <v>0</v>
      </c>
    </row>
    <row r="388" spans="1:2">
      <c r="A388">
        <v>16</v>
      </c>
      <c r="B388">
        <v>0</v>
      </c>
    </row>
    <row r="389" spans="1:2">
      <c r="A389">
        <v>31</v>
      </c>
      <c r="B389">
        <v>0</v>
      </c>
    </row>
    <row r="390" spans="1:2">
      <c r="A390">
        <v>46</v>
      </c>
      <c r="B390">
        <v>0</v>
      </c>
    </row>
    <row r="391" spans="1:2">
      <c r="A391">
        <v>61</v>
      </c>
      <c r="B391">
        <v>0</v>
      </c>
    </row>
    <row r="392" spans="1:2">
      <c r="A392">
        <v>76</v>
      </c>
      <c r="B392">
        <v>0</v>
      </c>
    </row>
    <row r="393" spans="1:2">
      <c r="A393">
        <v>91</v>
      </c>
      <c r="B393">
        <v>0</v>
      </c>
    </row>
    <row r="394" spans="1:2">
      <c r="A394">
        <v>106</v>
      </c>
      <c r="B394">
        <v>0</v>
      </c>
    </row>
    <row r="395" spans="1:2">
      <c r="A395">
        <v>121</v>
      </c>
      <c r="B395">
        <v>0</v>
      </c>
    </row>
    <row r="396" spans="1:2">
      <c r="A396">
        <v>136</v>
      </c>
      <c r="B396">
        <v>0</v>
      </c>
    </row>
    <row r="397" spans="1:2">
      <c r="A397">
        <v>151</v>
      </c>
      <c r="B397">
        <v>0</v>
      </c>
    </row>
    <row r="398" spans="1:2">
      <c r="A398">
        <v>166</v>
      </c>
      <c r="B398">
        <v>0</v>
      </c>
    </row>
    <row r="399" spans="1:2">
      <c r="A399">
        <v>181</v>
      </c>
      <c r="B399">
        <v>0</v>
      </c>
    </row>
    <row r="400" spans="1:2">
      <c r="A400">
        <v>196</v>
      </c>
      <c r="B400">
        <v>0</v>
      </c>
    </row>
    <row r="401" spans="1:2">
      <c r="A401">
        <v>211</v>
      </c>
      <c r="B401">
        <v>0</v>
      </c>
    </row>
    <row r="402" spans="1:2">
      <c r="A402">
        <v>226</v>
      </c>
      <c r="B402">
        <v>0</v>
      </c>
    </row>
    <row r="403" spans="1:2">
      <c r="A403">
        <v>241</v>
      </c>
      <c r="B403">
        <v>0</v>
      </c>
    </row>
    <row r="404" spans="1:2">
      <c r="A404">
        <v>256</v>
      </c>
      <c r="B404">
        <v>0</v>
      </c>
    </row>
    <row r="405" spans="1:2">
      <c r="A405">
        <v>271</v>
      </c>
      <c r="B405">
        <v>0</v>
      </c>
    </row>
    <row r="406" spans="1:2">
      <c r="A406">
        <v>286</v>
      </c>
      <c r="B406">
        <v>0</v>
      </c>
    </row>
    <row r="407" spans="1:2">
      <c r="A407">
        <v>301</v>
      </c>
      <c r="B407">
        <v>0</v>
      </c>
    </row>
    <row r="408" spans="1:2">
      <c r="A408">
        <v>316</v>
      </c>
      <c r="B408">
        <v>0</v>
      </c>
    </row>
    <row r="409" spans="1:2">
      <c r="A409">
        <v>331</v>
      </c>
      <c r="B409">
        <v>0</v>
      </c>
    </row>
    <row r="410" spans="1:2">
      <c r="A410">
        <v>346</v>
      </c>
      <c r="B410">
        <v>0</v>
      </c>
    </row>
    <row r="411" spans="1:2">
      <c r="A411">
        <v>361</v>
      </c>
      <c r="B411">
        <v>0</v>
      </c>
    </row>
    <row r="412" spans="1:2">
      <c r="A412">
        <v>376</v>
      </c>
      <c r="B412">
        <v>0</v>
      </c>
    </row>
    <row r="413" spans="1:2">
      <c r="A413">
        <v>391</v>
      </c>
      <c r="B413">
        <v>0</v>
      </c>
    </row>
    <row r="414" spans="1:2">
      <c r="A414">
        <v>406</v>
      </c>
      <c r="B414">
        <v>0</v>
      </c>
    </row>
    <row r="415" spans="1:2">
      <c r="A415">
        <v>421</v>
      </c>
      <c r="B415">
        <v>0</v>
      </c>
    </row>
    <row r="416" spans="1:2">
      <c r="A416">
        <v>436</v>
      </c>
      <c r="B416">
        <v>0</v>
      </c>
    </row>
    <row r="417" spans="1:2">
      <c r="A417">
        <v>451</v>
      </c>
      <c r="B417">
        <v>0</v>
      </c>
    </row>
    <row r="418" spans="1:2">
      <c r="A418">
        <v>466</v>
      </c>
      <c r="B418">
        <v>0</v>
      </c>
    </row>
    <row r="419" spans="1:2">
      <c r="A419">
        <v>481</v>
      </c>
      <c r="B419">
        <v>0</v>
      </c>
    </row>
    <row r="420" spans="1:2">
      <c r="A420">
        <v>496</v>
      </c>
      <c r="B420">
        <v>0</v>
      </c>
    </row>
    <row r="421" spans="1:2">
      <c r="A421">
        <v>511</v>
      </c>
      <c r="B421">
        <v>0</v>
      </c>
    </row>
    <row r="422" spans="1:2">
      <c r="A422">
        <v>526</v>
      </c>
      <c r="B422">
        <v>0</v>
      </c>
    </row>
    <row r="423" spans="1:2">
      <c r="A423">
        <v>541</v>
      </c>
      <c r="B423">
        <v>0</v>
      </c>
    </row>
    <row r="424" spans="1:2">
      <c r="A424">
        <v>556</v>
      </c>
      <c r="B424">
        <v>0</v>
      </c>
    </row>
    <row r="425" spans="1:2">
      <c r="A425">
        <v>571</v>
      </c>
      <c r="B425">
        <v>0</v>
      </c>
    </row>
    <row r="426" spans="1:2">
      <c r="A426">
        <v>586</v>
      </c>
      <c r="B426">
        <v>0</v>
      </c>
    </row>
    <row r="427" spans="1:2">
      <c r="A427">
        <v>601</v>
      </c>
      <c r="B427">
        <v>0</v>
      </c>
    </row>
    <row r="428" spans="1:2">
      <c r="A428">
        <v>616</v>
      </c>
      <c r="B428">
        <v>0</v>
      </c>
    </row>
    <row r="429" spans="1:2">
      <c r="A429">
        <v>631</v>
      </c>
      <c r="B429">
        <v>0</v>
      </c>
    </row>
    <row r="430" spans="1:2">
      <c r="A430">
        <v>646</v>
      </c>
      <c r="B430">
        <v>0</v>
      </c>
    </row>
    <row r="431" spans="1:2">
      <c r="A431">
        <v>661</v>
      </c>
      <c r="B431">
        <v>0</v>
      </c>
    </row>
    <row r="432" spans="1:2">
      <c r="A432">
        <v>676</v>
      </c>
      <c r="B432">
        <v>0</v>
      </c>
    </row>
    <row r="433" spans="1:2">
      <c r="A433">
        <v>691</v>
      </c>
      <c r="B433">
        <v>0</v>
      </c>
    </row>
    <row r="434" spans="1:2">
      <c r="A434">
        <v>706</v>
      </c>
      <c r="B434">
        <v>0</v>
      </c>
    </row>
    <row r="435" spans="1:2">
      <c r="A435">
        <v>721</v>
      </c>
      <c r="B435">
        <v>0</v>
      </c>
    </row>
    <row r="436" spans="1:2">
      <c r="A436">
        <v>736</v>
      </c>
      <c r="B436">
        <v>0</v>
      </c>
    </row>
    <row r="437" spans="1:2">
      <c r="A437">
        <v>751</v>
      </c>
      <c r="B437">
        <v>0</v>
      </c>
    </row>
    <row r="438" spans="1:2">
      <c r="A438">
        <v>766</v>
      </c>
      <c r="B438">
        <v>0</v>
      </c>
    </row>
    <row r="439" spans="1:2">
      <c r="A439">
        <v>781</v>
      </c>
      <c r="B439">
        <v>0</v>
      </c>
    </row>
    <row r="440" spans="1:2">
      <c r="A440">
        <v>796</v>
      </c>
      <c r="B440">
        <v>0</v>
      </c>
    </row>
    <row r="441" spans="1:2">
      <c r="A441">
        <v>811</v>
      </c>
      <c r="B441">
        <v>0</v>
      </c>
    </row>
    <row r="442" spans="1:2">
      <c r="A442">
        <v>826</v>
      </c>
      <c r="B442">
        <v>0</v>
      </c>
    </row>
    <row r="443" spans="1:2">
      <c r="A443">
        <v>841</v>
      </c>
      <c r="B443">
        <v>0</v>
      </c>
    </row>
    <row r="444" spans="1:2">
      <c r="A444">
        <v>856</v>
      </c>
      <c r="B444">
        <v>0</v>
      </c>
    </row>
    <row r="445" spans="1:2">
      <c r="A445">
        <v>871</v>
      </c>
      <c r="B445">
        <v>0</v>
      </c>
    </row>
    <row r="446" spans="1:2">
      <c r="A446">
        <v>886</v>
      </c>
      <c r="B446">
        <v>0</v>
      </c>
    </row>
    <row r="447" spans="1:2">
      <c r="A447">
        <v>901</v>
      </c>
      <c r="B447">
        <v>0</v>
      </c>
    </row>
    <row r="448" spans="1:2">
      <c r="A448">
        <v>916</v>
      </c>
      <c r="B448">
        <v>0</v>
      </c>
    </row>
    <row r="449" spans="1:2">
      <c r="A449">
        <v>931</v>
      </c>
      <c r="B449">
        <v>0</v>
      </c>
    </row>
    <row r="450" spans="1:2">
      <c r="A450">
        <v>946</v>
      </c>
      <c r="B450">
        <v>0</v>
      </c>
    </row>
    <row r="451" spans="1:2">
      <c r="A451">
        <v>961</v>
      </c>
      <c r="B451">
        <v>0</v>
      </c>
    </row>
    <row r="452" spans="1:2">
      <c r="A452">
        <v>976</v>
      </c>
      <c r="B452">
        <v>0</v>
      </c>
    </row>
    <row r="453" spans="1:2">
      <c r="A453">
        <v>991</v>
      </c>
      <c r="B453">
        <v>0</v>
      </c>
    </row>
    <row r="454" spans="1:2">
      <c r="A454">
        <v>1006</v>
      </c>
      <c r="B454">
        <v>0</v>
      </c>
    </row>
    <row r="455" spans="1:2">
      <c r="A455">
        <v>1021</v>
      </c>
      <c r="B455">
        <v>0</v>
      </c>
    </row>
    <row r="456" spans="1:2">
      <c r="A456">
        <v>1036</v>
      </c>
      <c r="B456">
        <v>0</v>
      </c>
    </row>
    <row r="457" spans="1:2">
      <c r="A457">
        <v>1051</v>
      </c>
      <c r="B457">
        <v>0</v>
      </c>
    </row>
    <row r="458" spans="1:2">
      <c r="A458">
        <v>1066</v>
      </c>
      <c r="B458">
        <v>0</v>
      </c>
    </row>
    <row r="459" spans="1:2">
      <c r="A459">
        <v>1081</v>
      </c>
      <c r="B459">
        <v>0</v>
      </c>
    </row>
    <row r="460" spans="1:2">
      <c r="A460">
        <v>1096</v>
      </c>
      <c r="B460">
        <v>0</v>
      </c>
    </row>
    <row r="461" spans="1:2">
      <c r="A461">
        <v>1111</v>
      </c>
      <c r="B461">
        <v>0</v>
      </c>
    </row>
    <row r="462" spans="1:2">
      <c r="A462">
        <v>1126</v>
      </c>
      <c r="B462">
        <v>0</v>
      </c>
    </row>
    <row r="463" spans="1:2">
      <c r="A463">
        <v>1141</v>
      </c>
      <c r="B463">
        <v>0</v>
      </c>
    </row>
    <row r="464" spans="1:2">
      <c r="A464">
        <v>1156</v>
      </c>
      <c r="B464">
        <v>0</v>
      </c>
    </row>
    <row r="465" spans="1:2">
      <c r="A465">
        <v>1171</v>
      </c>
      <c r="B465">
        <v>0</v>
      </c>
    </row>
    <row r="466" spans="1:2">
      <c r="A466">
        <v>1186</v>
      </c>
      <c r="B466">
        <v>0</v>
      </c>
    </row>
    <row r="467" spans="1:2">
      <c r="A467">
        <v>1201</v>
      </c>
      <c r="B467">
        <v>0</v>
      </c>
    </row>
    <row r="468" spans="1:2">
      <c r="A468">
        <v>1216</v>
      </c>
      <c r="B468">
        <v>0</v>
      </c>
    </row>
    <row r="469" spans="1:2">
      <c r="A469">
        <v>1231</v>
      </c>
      <c r="B469">
        <v>0</v>
      </c>
    </row>
    <row r="470" spans="1:2">
      <c r="A470">
        <v>1246</v>
      </c>
      <c r="B470">
        <v>0</v>
      </c>
    </row>
    <row r="471" spans="1:2">
      <c r="A471">
        <v>1261</v>
      </c>
      <c r="B471">
        <v>0</v>
      </c>
    </row>
    <row r="472" spans="1:2">
      <c r="A472">
        <v>1276</v>
      </c>
      <c r="B472">
        <v>0</v>
      </c>
    </row>
    <row r="473" spans="1:2">
      <c r="A473">
        <v>1291</v>
      </c>
      <c r="B473">
        <v>0</v>
      </c>
    </row>
    <row r="474" spans="1:2">
      <c r="A474">
        <v>1306</v>
      </c>
      <c r="B474">
        <v>0</v>
      </c>
    </row>
    <row r="475" spans="1:2">
      <c r="A475">
        <v>1321</v>
      </c>
      <c r="B475">
        <v>0</v>
      </c>
    </row>
    <row r="476" spans="1:2">
      <c r="A476">
        <v>1336</v>
      </c>
      <c r="B476">
        <v>0</v>
      </c>
    </row>
    <row r="477" spans="1:2">
      <c r="A477">
        <v>1351</v>
      </c>
      <c r="B477">
        <v>0</v>
      </c>
    </row>
    <row r="478" spans="1:2">
      <c r="A478">
        <v>1366</v>
      </c>
      <c r="B478">
        <v>0</v>
      </c>
    </row>
    <row r="479" spans="1:2">
      <c r="A479">
        <v>1381</v>
      </c>
      <c r="B479">
        <v>0</v>
      </c>
    </row>
    <row r="480" spans="1:2">
      <c r="A480">
        <v>1396</v>
      </c>
      <c r="B480">
        <v>0</v>
      </c>
    </row>
    <row r="481" spans="1:2">
      <c r="A481">
        <v>1411</v>
      </c>
      <c r="B481">
        <v>0</v>
      </c>
    </row>
    <row r="482" spans="1:2">
      <c r="A482">
        <v>1426</v>
      </c>
      <c r="B482">
        <v>0</v>
      </c>
    </row>
    <row r="483" spans="1:2">
      <c r="A483">
        <v>1</v>
      </c>
      <c r="B483">
        <v>1</v>
      </c>
    </row>
    <row r="484" spans="1:2">
      <c r="A484">
        <v>16</v>
      </c>
      <c r="B484">
        <v>1</v>
      </c>
    </row>
    <row r="485" spans="1:2">
      <c r="A485">
        <v>31</v>
      </c>
      <c r="B485">
        <v>1</v>
      </c>
    </row>
    <row r="486" spans="1:2">
      <c r="A486">
        <v>46</v>
      </c>
      <c r="B486">
        <v>1</v>
      </c>
    </row>
    <row r="487" spans="1:2">
      <c r="A487">
        <v>61</v>
      </c>
      <c r="B487">
        <v>1</v>
      </c>
    </row>
    <row r="488" spans="1:2">
      <c r="A488">
        <v>76</v>
      </c>
      <c r="B488">
        <v>1</v>
      </c>
    </row>
    <row r="489" spans="1:2">
      <c r="A489">
        <v>91</v>
      </c>
      <c r="B489">
        <v>1</v>
      </c>
    </row>
    <row r="490" spans="1:2">
      <c r="A490">
        <v>106</v>
      </c>
      <c r="B490">
        <v>1</v>
      </c>
    </row>
    <row r="491" spans="1:2">
      <c r="A491">
        <v>121</v>
      </c>
      <c r="B491">
        <v>1</v>
      </c>
    </row>
    <row r="492" spans="1:2">
      <c r="A492">
        <v>136</v>
      </c>
      <c r="B492">
        <v>1</v>
      </c>
    </row>
    <row r="493" spans="1:2">
      <c r="A493">
        <v>151</v>
      </c>
      <c r="B493">
        <v>1</v>
      </c>
    </row>
    <row r="494" spans="1:2">
      <c r="A494">
        <v>166</v>
      </c>
      <c r="B494">
        <v>1</v>
      </c>
    </row>
    <row r="495" spans="1:2">
      <c r="A495">
        <v>181</v>
      </c>
      <c r="B495">
        <v>1</v>
      </c>
    </row>
    <row r="496" spans="1:2">
      <c r="A496">
        <v>196</v>
      </c>
      <c r="B496">
        <v>1</v>
      </c>
    </row>
    <row r="497" spans="1:2">
      <c r="A497">
        <v>211</v>
      </c>
      <c r="B497">
        <v>1</v>
      </c>
    </row>
    <row r="498" spans="1:2">
      <c r="A498">
        <v>226</v>
      </c>
      <c r="B498">
        <v>1</v>
      </c>
    </row>
    <row r="499" spans="1:2">
      <c r="A499">
        <v>241</v>
      </c>
      <c r="B499">
        <v>1</v>
      </c>
    </row>
    <row r="500" spans="1:2">
      <c r="A500">
        <v>256</v>
      </c>
      <c r="B500">
        <v>1</v>
      </c>
    </row>
    <row r="501" spans="1:2">
      <c r="A501">
        <v>271</v>
      </c>
      <c r="B501">
        <v>1</v>
      </c>
    </row>
    <row r="502" spans="1:2">
      <c r="A502">
        <v>286</v>
      </c>
      <c r="B502">
        <v>1</v>
      </c>
    </row>
    <row r="503" spans="1:2">
      <c r="A503">
        <v>301</v>
      </c>
      <c r="B503">
        <v>1</v>
      </c>
    </row>
    <row r="504" spans="1:2">
      <c r="A504">
        <v>316</v>
      </c>
      <c r="B504">
        <v>1</v>
      </c>
    </row>
    <row r="505" spans="1:2">
      <c r="A505">
        <v>331</v>
      </c>
      <c r="B505">
        <v>1</v>
      </c>
    </row>
    <row r="506" spans="1:2">
      <c r="A506">
        <v>346</v>
      </c>
      <c r="B506">
        <v>1</v>
      </c>
    </row>
    <row r="507" spans="1:2">
      <c r="A507">
        <v>361</v>
      </c>
      <c r="B507">
        <v>1</v>
      </c>
    </row>
    <row r="508" spans="1:2">
      <c r="A508">
        <v>376</v>
      </c>
      <c r="B508">
        <v>1</v>
      </c>
    </row>
    <row r="509" spans="1:2">
      <c r="A509">
        <v>391</v>
      </c>
      <c r="B509">
        <v>1</v>
      </c>
    </row>
    <row r="510" spans="1:2">
      <c r="A510">
        <v>406</v>
      </c>
      <c r="B510">
        <v>1</v>
      </c>
    </row>
    <row r="511" spans="1:2">
      <c r="A511">
        <v>421</v>
      </c>
      <c r="B511">
        <v>1</v>
      </c>
    </row>
    <row r="512" spans="1:2">
      <c r="A512">
        <v>436</v>
      </c>
      <c r="B512">
        <v>1</v>
      </c>
    </row>
    <row r="513" spans="1:2">
      <c r="A513">
        <v>451</v>
      </c>
      <c r="B513">
        <v>1</v>
      </c>
    </row>
    <row r="514" spans="1:2">
      <c r="A514">
        <v>466</v>
      </c>
      <c r="B514">
        <v>1</v>
      </c>
    </row>
    <row r="515" spans="1:2">
      <c r="A515">
        <v>481</v>
      </c>
      <c r="B515">
        <v>1</v>
      </c>
    </row>
    <row r="516" spans="1:2">
      <c r="A516">
        <v>496</v>
      </c>
      <c r="B516">
        <v>1</v>
      </c>
    </row>
    <row r="517" spans="1:2">
      <c r="A517">
        <v>511</v>
      </c>
      <c r="B517">
        <v>1</v>
      </c>
    </row>
    <row r="518" spans="1:2">
      <c r="A518">
        <v>526</v>
      </c>
      <c r="B518">
        <v>1</v>
      </c>
    </row>
    <row r="519" spans="1:2">
      <c r="A519">
        <v>541</v>
      </c>
      <c r="B519">
        <v>1</v>
      </c>
    </row>
    <row r="520" spans="1:2">
      <c r="A520">
        <v>556</v>
      </c>
      <c r="B520">
        <v>1</v>
      </c>
    </row>
    <row r="521" spans="1:2">
      <c r="A521">
        <v>571</v>
      </c>
      <c r="B521">
        <v>1</v>
      </c>
    </row>
    <row r="522" spans="1:2">
      <c r="A522">
        <v>586</v>
      </c>
      <c r="B522">
        <v>1</v>
      </c>
    </row>
    <row r="523" spans="1:2">
      <c r="A523">
        <v>601</v>
      </c>
      <c r="B523">
        <v>1</v>
      </c>
    </row>
    <row r="524" spans="1:2">
      <c r="A524">
        <v>616</v>
      </c>
      <c r="B524">
        <v>1</v>
      </c>
    </row>
    <row r="525" spans="1:2">
      <c r="A525">
        <v>631</v>
      </c>
      <c r="B525">
        <v>1</v>
      </c>
    </row>
    <row r="526" spans="1:2">
      <c r="A526">
        <v>0</v>
      </c>
      <c r="B526">
        <v>1</v>
      </c>
    </row>
    <row r="527" spans="1:2">
      <c r="A527">
        <v>15</v>
      </c>
      <c r="B527">
        <v>1</v>
      </c>
    </row>
    <row r="528" spans="1:2">
      <c r="A528">
        <v>30</v>
      </c>
      <c r="B528">
        <v>1</v>
      </c>
    </row>
    <row r="529" spans="1:2">
      <c r="A529">
        <v>45</v>
      </c>
      <c r="B529">
        <v>1</v>
      </c>
    </row>
    <row r="530" spans="1:2">
      <c r="A530">
        <v>60</v>
      </c>
      <c r="B530">
        <v>1</v>
      </c>
    </row>
    <row r="531" spans="1:2">
      <c r="A531">
        <v>75</v>
      </c>
      <c r="B531">
        <v>1</v>
      </c>
    </row>
    <row r="532" spans="1:2">
      <c r="A532">
        <v>90</v>
      </c>
      <c r="B532">
        <v>1</v>
      </c>
    </row>
    <row r="533" spans="1:2">
      <c r="A533">
        <v>105</v>
      </c>
      <c r="B533">
        <v>1</v>
      </c>
    </row>
    <row r="534" spans="1:2">
      <c r="A534">
        <v>120</v>
      </c>
      <c r="B534">
        <v>1</v>
      </c>
    </row>
    <row r="535" spans="1:2">
      <c r="A535">
        <v>135</v>
      </c>
      <c r="B535">
        <v>1</v>
      </c>
    </row>
    <row r="536" spans="1:2">
      <c r="A536">
        <v>150</v>
      </c>
      <c r="B536">
        <v>1</v>
      </c>
    </row>
    <row r="537" spans="1:2">
      <c r="A537">
        <v>165</v>
      </c>
      <c r="B537">
        <v>1</v>
      </c>
    </row>
    <row r="538" spans="1:2">
      <c r="A538">
        <v>180</v>
      </c>
      <c r="B538">
        <v>1</v>
      </c>
    </row>
    <row r="539" spans="1:2">
      <c r="A539">
        <v>195</v>
      </c>
      <c r="B539">
        <v>1</v>
      </c>
    </row>
    <row r="540" spans="1:2">
      <c r="A540">
        <v>210</v>
      </c>
      <c r="B540">
        <v>1</v>
      </c>
    </row>
    <row r="541" spans="1:2">
      <c r="A541">
        <v>225</v>
      </c>
      <c r="B541">
        <v>1</v>
      </c>
    </row>
    <row r="542" spans="1:2">
      <c r="A542">
        <v>240</v>
      </c>
      <c r="B542">
        <v>1</v>
      </c>
    </row>
    <row r="543" spans="1:2">
      <c r="A543">
        <v>255</v>
      </c>
      <c r="B543">
        <v>1</v>
      </c>
    </row>
    <row r="544" spans="1:2">
      <c r="A544">
        <v>270</v>
      </c>
      <c r="B544">
        <v>1</v>
      </c>
    </row>
    <row r="545" spans="1:2">
      <c r="A545">
        <v>285</v>
      </c>
      <c r="B545">
        <v>1</v>
      </c>
    </row>
    <row r="546" spans="1:2">
      <c r="A546">
        <v>300</v>
      </c>
      <c r="B546">
        <v>1</v>
      </c>
    </row>
    <row r="547" spans="1:2">
      <c r="A547">
        <v>315</v>
      </c>
      <c r="B547">
        <v>1</v>
      </c>
    </row>
    <row r="548" spans="1:2">
      <c r="A548">
        <v>330</v>
      </c>
      <c r="B548">
        <v>1</v>
      </c>
    </row>
    <row r="549" spans="1:2">
      <c r="A549">
        <v>11</v>
      </c>
      <c r="B549">
        <v>1</v>
      </c>
    </row>
    <row r="550" spans="1:2">
      <c r="A550">
        <v>26</v>
      </c>
      <c r="B550">
        <v>1</v>
      </c>
    </row>
    <row r="551" spans="1:2">
      <c r="A551">
        <v>41</v>
      </c>
      <c r="B551">
        <v>1</v>
      </c>
    </row>
    <row r="552" spans="1:2">
      <c r="A552">
        <v>56</v>
      </c>
      <c r="B552">
        <v>1</v>
      </c>
    </row>
    <row r="553" spans="1:2">
      <c r="A553">
        <v>71</v>
      </c>
      <c r="B553">
        <v>1</v>
      </c>
    </row>
    <row r="554" spans="1:2">
      <c r="A554">
        <v>86</v>
      </c>
      <c r="B554">
        <v>1</v>
      </c>
    </row>
    <row r="555" spans="1:2">
      <c r="A555">
        <v>101</v>
      </c>
      <c r="B555">
        <v>1</v>
      </c>
    </row>
    <row r="556" spans="1:2">
      <c r="A556">
        <v>116</v>
      </c>
      <c r="B556">
        <v>1</v>
      </c>
    </row>
    <row r="557" spans="1:2">
      <c r="A557">
        <v>131</v>
      </c>
      <c r="B557">
        <v>1</v>
      </c>
    </row>
    <row r="558" spans="1:2">
      <c r="A558">
        <v>146</v>
      </c>
      <c r="B558">
        <v>1</v>
      </c>
    </row>
    <row r="559" spans="1:2">
      <c r="A559">
        <v>161</v>
      </c>
      <c r="B559">
        <v>1</v>
      </c>
    </row>
    <row r="560" spans="1:2">
      <c r="A560">
        <v>176</v>
      </c>
      <c r="B560">
        <v>1</v>
      </c>
    </row>
    <row r="561" spans="1:2">
      <c r="A561">
        <v>191</v>
      </c>
      <c r="B561">
        <v>1</v>
      </c>
    </row>
    <row r="562" spans="1:2">
      <c r="A562">
        <v>206</v>
      </c>
      <c r="B562">
        <v>1</v>
      </c>
    </row>
    <row r="563" spans="1:2">
      <c r="A563">
        <v>221</v>
      </c>
      <c r="B563">
        <v>1</v>
      </c>
    </row>
    <row r="564" spans="1:2">
      <c r="A564">
        <v>236</v>
      </c>
      <c r="B564">
        <v>1</v>
      </c>
    </row>
    <row r="565" spans="1:2">
      <c r="A565">
        <v>251</v>
      </c>
      <c r="B565">
        <v>1</v>
      </c>
    </row>
    <row r="566" spans="1:2">
      <c r="A566">
        <v>266</v>
      </c>
      <c r="B566">
        <v>1</v>
      </c>
    </row>
    <row r="567" spans="1:2">
      <c r="A567">
        <v>281</v>
      </c>
      <c r="B567">
        <v>1</v>
      </c>
    </row>
    <row r="568" spans="1:2">
      <c r="A568">
        <v>296</v>
      </c>
      <c r="B568">
        <v>1</v>
      </c>
    </row>
    <row r="569" spans="1:2">
      <c r="A569">
        <v>311</v>
      </c>
      <c r="B569">
        <v>1</v>
      </c>
    </row>
    <row r="570" spans="1:2">
      <c r="A570">
        <v>326</v>
      </c>
      <c r="B570">
        <v>1</v>
      </c>
    </row>
    <row r="571" spans="1:2">
      <c r="A571">
        <v>341</v>
      </c>
      <c r="B571">
        <v>1</v>
      </c>
    </row>
    <row r="572" spans="1:2">
      <c r="A572">
        <v>356</v>
      </c>
      <c r="B572">
        <v>1</v>
      </c>
    </row>
    <row r="573" spans="1:2">
      <c r="A573">
        <v>371</v>
      </c>
      <c r="B573">
        <v>1</v>
      </c>
    </row>
    <row r="574" spans="1:2">
      <c r="A574">
        <v>386</v>
      </c>
      <c r="B574">
        <v>1</v>
      </c>
    </row>
    <row r="575" spans="1:2">
      <c r="A575">
        <v>401</v>
      </c>
      <c r="B575">
        <v>1</v>
      </c>
    </row>
    <row r="576" spans="1:2">
      <c r="A576">
        <v>416</v>
      </c>
      <c r="B576">
        <v>1</v>
      </c>
    </row>
    <row r="577" spans="1:2">
      <c r="A577">
        <v>431</v>
      </c>
      <c r="B577">
        <v>1</v>
      </c>
    </row>
    <row r="578" spans="1:2">
      <c r="A578">
        <v>446</v>
      </c>
      <c r="B578">
        <v>1</v>
      </c>
    </row>
    <row r="579" spans="1:2">
      <c r="A579">
        <v>461</v>
      </c>
      <c r="B579">
        <v>2</v>
      </c>
    </row>
    <row r="580" spans="1:2">
      <c r="A580">
        <v>476</v>
      </c>
      <c r="B580">
        <v>2</v>
      </c>
    </row>
    <row r="581" spans="1:2">
      <c r="A581">
        <v>491</v>
      </c>
      <c r="B581">
        <v>2</v>
      </c>
    </row>
    <row r="582" spans="1:2">
      <c r="A582">
        <v>506</v>
      </c>
      <c r="B582">
        <v>2</v>
      </c>
    </row>
    <row r="583" spans="1:2">
      <c r="A583">
        <v>521</v>
      </c>
      <c r="B583">
        <v>2</v>
      </c>
    </row>
    <row r="584" spans="1:2">
      <c r="A584">
        <v>536</v>
      </c>
      <c r="B584">
        <v>2</v>
      </c>
    </row>
    <row r="585" spans="1:2">
      <c r="A585">
        <v>551</v>
      </c>
      <c r="B585">
        <v>2</v>
      </c>
    </row>
    <row r="586" spans="1:2">
      <c r="A586">
        <v>566</v>
      </c>
      <c r="B586">
        <v>2</v>
      </c>
    </row>
    <row r="587" spans="1:2">
      <c r="A587">
        <v>581</v>
      </c>
      <c r="B587">
        <v>2</v>
      </c>
    </row>
    <row r="588" spans="1:2">
      <c r="A588">
        <v>596</v>
      </c>
      <c r="B588">
        <v>2</v>
      </c>
    </row>
    <row r="589" spans="1:2">
      <c r="A589">
        <v>611</v>
      </c>
      <c r="B589">
        <v>2</v>
      </c>
    </row>
    <row r="590" spans="1:2">
      <c r="A590">
        <v>626</v>
      </c>
      <c r="B590">
        <v>2</v>
      </c>
    </row>
    <row r="591" spans="1:2">
      <c r="A591">
        <v>641</v>
      </c>
      <c r="B591">
        <v>2</v>
      </c>
    </row>
    <row r="592" spans="1:2">
      <c r="A592">
        <v>656</v>
      </c>
      <c r="B592">
        <v>2</v>
      </c>
    </row>
    <row r="593" spans="1:2">
      <c r="A593">
        <v>671</v>
      </c>
      <c r="B593">
        <v>2</v>
      </c>
    </row>
    <row r="594" spans="1:2">
      <c r="A594">
        <v>686</v>
      </c>
      <c r="B594">
        <v>2</v>
      </c>
    </row>
    <row r="595" spans="1:2">
      <c r="A595">
        <v>701</v>
      </c>
      <c r="B595">
        <v>2</v>
      </c>
    </row>
    <row r="596" spans="1:2">
      <c r="A596">
        <v>716</v>
      </c>
      <c r="B596">
        <v>2</v>
      </c>
    </row>
    <row r="597" spans="1:2">
      <c r="A597">
        <v>731</v>
      </c>
      <c r="B597">
        <v>2</v>
      </c>
    </row>
    <row r="598" spans="1:2">
      <c r="A598">
        <v>746</v>
      </c>
      <c r="B598">
        <v>2</v>
      </c>
    </row>
    <row r="599" spans="1:2">
      <c r="A599">
        <v>761</v>
      </c>
      <c r="B599">
        <v>2</v>
      </c>
    </row>
    <row r="600" spans="1:2">
      <c r="A600">
        <v>776</v>
      </c>
      <c r="B600">
        <v>2</v>
      </c>
    </row>
    <row r="601" spans="1:2">
      <c r="A601">
        <v>791</v>
      </c>
      <c r="B601">
        <v>2</v>
      </c>
    </row>
    <row r="602" spans="1:2">
      <c r="A602">
        <v>806</v>
      </c>
      <c r="B602">
        <v>2</v>
      </c>
    </row>
    <row r="603" spans="1:2">
      <c r="A603">
        <v>821</v>
      </c>
      <c r="B603">
        <v>2</v>
      </c>
    </row>
    <row r="604" spans="1:2">
      <c r="A604">
        <v>836</v>
      </c>
      <c r="B604">
        <v>2</v>
      </c>
    </row>
    <row r="605" spans="1:2">
      <c r="A605">
        <v>851</v>
      </c>
      <c r="B605">
        <v>2</v>
      </c>
    </row>
    <row r="606" spans="1:2">
      <c r="A606">
        <v>866</v>
      </c>
      <c r="B606">
        <v>2</v>
      </c>
    </row>
    <row r="607" spans="1:2">
      <c r="A607">
        <v>881</v>
      </c>
      <c r="B607">
        <v>2</v>
      </c>
    </row>
    <row r="608" spans="1:2">
      <c r="A608">
        <v>896</v>
      </c>
      <c r="B608">
        <v>2</v>
      </c>
    </row>
    <row r="609" spans="1:2">
      <c r="A609">
        <v>911</v>
      </c>
      <c r="B609">
        <v>2</v>
      </c>
    </row>
    <row r="610" spans="1:2">
      <c r="A610">
        <v>926</v>
      </c>
      <c r="B610">
        <v>2</v>
      </c>
    </row>
    <row r="611" spans="1:2">
      <c r="A611">
        <v>941</v>
      </c>
      <c r="B611">
        <v>2</v>
      </c>
    </row>
    <row r="612" spans="1:2">
      <c r="A612">
        <v>956</v>
      </c>
      <c r="B612">
        <v>2</v>
      </c>
    </row>
    <row r="613" spans="1:2">
      <c r="A613">
        <v>971</v>
      </c>
      <c r="B613">
        <v>2</v>
      </c>
    </row>
    <row r="614" spans="1:2">
      <c r="A614">
        <v>986</v>
      </c>
      <c r="B614">
        <v>2</v>
      </c>
    </row>
    <row r="615" spans="1:2">
      <c r="A615">
        <v>1001</v>
      </c>
      <c r="B615">
        <v>2</v>
      </c>
    </row>
    <row r="616" spans="1:2">
      <c r="A616">
        <v>1016</v>
      </c>
      <c r="B616">
        <v>2</v>
      </c>
    </row>
    <row r="617" spans="1:2">
      <c r="A617">
        <v>1031</v>
      </c>
      <c r="B617">
        <v>2</v>
      </c>
    </row>
    <row r="618" spans="1:2">
      <c r="A618">
        <v>1046</v>
      </c>
      <c r="B618">
        <v>2</v>
      </c>
    </row>
    <row r="619" spans="1:2">
      <c r="A619">
        <v>1061</v>
      </c>
      <c r="B619">
        <v>2</v>
      </c>
    </row>
    <row r="620" spans="1:2">
      <c r="A620">
        <v>1076</v>
      </c>
      <c r="B620">
        <v>2</v>
      </c>
    </row>
    <row r="621" spans="1:2">
      <c r="A621">
        <v>1091</v>
      </c>
      <c r="B621">
        <v>2</v>
      </c>
    </row>
    <row r="622" spans="1:2">
      <c r="A622">
        <v>10</v>
      </c>
      <c r="B622">
        <v>2</v>
      </c>
    </row>
    <row r="623" spans="1:2">
      <c r="A623">
        <v>25</v>
      </c>
      <c r="B623">
        <v>2</v>
      </c>
    </row>
    <row r="624" spans="1:2">
      <c r="A624">
        <v>40</v>
      </c>
      <c r="B624">
        <v>2</v>
      </c>
    </row>
    <row r="625" spans="1:2">
      <c r="A625">
        <v>55</v>
      </c>
      <c r="B625">
        <v>2</v>
      </c>
    </row>
    <row r="626" spans="1:2">
      <c r="A626">
        <v>70</v>
      </c>
      <c r="B626">
        <v>2</v>
      </c>
    </row>
    <row r="627" spans="1:2">
      <c r="A627">
        <v>85</v>
      </c>
      <c r="B627">
        <v>2</v>
      </c>
    </row>
    <row r="628" spans="1:2">
      <c r="A628">
        <v>100</v>
      </c>
      <c r="B628">
        <v>2</v>
      </c>
    </row>
    <row r="629" spans="1:2">
      <c r="A629">
        <v>115</v>
      </c>
      <c r="B629">
        <v>2</v>
      </c>
    </row>
    <row r="630" spans="1:2">
      <c r="A630">
        <v>130</v>
      </c>
      <c r="B630">
        <v>2</v>
      </c>
    </row>
    <row r="631" spans="1:2">
      <c r="A631">
        <v>145</v>
      </c>
      <c r="B631">
        <v>2</v>
      </c>
    </row>
    <row r="632" spans="1:2">
      <c r="A632">
        <v>160</v>
      </c>
      <c r="B632">
        <v>2</v>
      </c>
    </row>
    <row r="633" spans="1:2">
      <c r="A633">
        <v>175</v>
      </c>
      <c r="B633">
        <v>2</v>
      </c>
    </row>
    <row r="634" spans="1:2">
      <c r="A634">
        <v>190</v>
      </c>
      <c r="B634">
        <v>2</v>
      </c>
    </row>
    <row r="635" spans="1:2">
      <c r="A635">
        <v>205</v>
      </c>
      <c r="B635">
        <v>2</v>
      </c>
    </row>
    <row r="636" spans="1:2">
      <c r="A636">
        <v>220</v>
      </c>
      <c r="B636">
        <v>2</v>
      </c>
    </row>
    <row r="637" spans="1:2">
      <c r="A637">
        <v>235</v>
      </c>
      <c r="B637">
        <v>2</v>
      </c>
    </row>
    <row r="638" spans="1:2">
      <c r="A638">
        <v>250</v>
      </c>
      <c r="B638">
        <v>2</v>
      </c>
    </row>
    <row r="639" spans="1:2">
      <c r="A639">
        <v>265</v>
      </c>
      <c r="B639">
        <v>2</v>
      </c>
    </row>
    <row r="640" spans="1:2">
      <c r="A640">
        <v>280</v>
      </c>
      <c r="B640">
        <v>2</v>
      </c>
    </row>
    <row r="641" spans="1:2">
      <c r="A641">
        <v>295</v>
      </c>
      <c r="B641">
        <v>2</v>
      </c>
    </row>
    <row r="642" spans="1:2">
      <c r="A642">
        <v>310</v>
      </c>
      <c r="B642">
        <v>2</v>
      </c>
    </row>
    <row r="643" spans="1:2">
      <c r="A643">
        <v>325</v>
      </c>
      <c r="B643">
        <v>2</v>
      </c>
    </row>
    <row r="644" spans="1:2">
      <c r="A644">
        <v>340</v>
      </c>
      <c r="B644">
        <v>2</v>
      </c>
    </row>
    <row r="645" spans="1:2">
      <c r="A645">
        <v>355</v>
      </c>
      <c r="B645">
        <v>2</v>
      </c>
    </row>
    <row r="646" spans="1:2">
      <c r="A646">
        <v>370</v>
      </c>
      <c r="B646">
        <v>2</v>
      </c>
    </row>
    <row r="647" spans="1:2">
      <c r="A647">
        <v>385</v>
      </c>
      <c r="B647">
        <v>2</v>
      </c>
    </row>
    <row r="648" spans="1:2">
      <c r="A648">
        <v>400</v>
      </c>
      <c r="B648">
        <v>2</v>
      </c>
    </row>
    <row r="649" spans="1:2">
      <c r="A649">
        <v>415</v>
      </c>
      <c r="B649">
        <v>2</v>
      </c>
    </row>
    <row r="650" spans="1:2">
      <c r="A650">
        <v>430</v>
      </c>
      <c r="B650">
        <v>2</v>
      </c>
    </row>
    <row r="651" spans="1:2">
      <c r="A651">
        <v>445</v>
      </c>
      <c r="B651">
        <v>2</v>
      </c>
    </row>
    <row r="652" spans="1:2">
      <c r="A652">
        <v>460</v>
      </c>
      <c r="B652">
        <v>2</v>
      </c>
    </row>
    <row r="653" spans="1:2">
      <c r="A653">
        <v>475</v>
      </c>
      <c r="B653">
        <v>2</v>
      </c>
    </row>
    <row r="654" spans="1:2">
      <c r="A654">
        <v>490</v>
      </c>
      <c r="B654">
        <v>2</v>
      </c>
    </row>
    <row r="655" spans="1:2">
      <c r="A655">
        <v>505</v>
      </c>
      <c r="B655">
        <v>2</v>
      </c>
    </row>
    <row r="656" spans="1:2">
      <c r="A656">
        <v>520</v>
      </c>
      <c r="B656">
        <v>2</v>
      </c>
    </row>
    <row r="657" spans="1:2">
      <c r="A657">
        <v>535</v>
      </c>
      <c r="B657">
        <v>2</v>
      </c>
    </row>
    <row r="658" spans="1:2">
      <c r="A658">
        <v>550</v>
      </c>
      <c r="B658">
        <v>2</v>
      </c>
    </row>
    <row r="659" spans="1:2">
      <c r="A659">
        <v>565</v>
      </c>
      <c r="B659">
        <v>2</v>
      </c>
    </row>
    <row r="660" spans="1:2">
      <c r="A660">
        <v>580</v>
      </c>
      <c r="B660">
        <v>2</v>
      </c>
    </row>
    <row r="661" spans="1:2">
      <c r="A661">
        <v>595</v>
      </c>
      <c r="B661">
        <v>2</v>
      </c>
    </row>
    <row r="662" spans="1:2">
      <c r="A662">
        <v>610</v>
      </c>
      <c r="B662">
        <v>2</v>
      </c>
    </row>
    <row r="663" spans="1:2">
      <c r="A663">
        <v>625</v>
      </c>
      <c r="B663">
        <v>2</v>
      </c>
    </row>
    <row r="664" spans="1:2">
      <c r="A664">
        <v>640</v>
      </c>
      <c r="B664">
        <v>2</v>
      </c>
    </row>
    <row r="665" spans="1:2">
      <c r="A665">
        <v>655</v>
      </c>
      <c r="B665">
        <v>2</v>
      </c>
    </row>
    <row r="666" spans="1:2">
      <c r="A666">
        <v>670</v>
      </c>
      <c r="B666">
        <v>2</v>
      </c>
    </row>
    <row r="667" spans="1:2">
      <c r="A667">
        <v>685</v>
      </c>
      <c r="B667">
        <v>2</v>
      </c>
    </row>
    <row r="668" spans="1:2">
      <c r="A668">
        <v>700</v>
      </c>
      <c r="B668">
        <v>2</v>
      </c>
    </row>
    <row r="669" spans="1:2">
      <c r="A669">
        <v>715</v>
      </c>
      <c r="B669">
        <v>2</v>
      </c>
    </row>
    <row r="670" spans="1:2">
      <c r="A670">
        <v>730</v>
      </c>
      <c r="B670">
        <v>2</v>
      </c>
    </row>
    <row r="671" spans="1:2">
      <c r="A671">
        <v>745</v>
      </c>
      <c r="B671">
        <v>2</v>
      </c>
    </row>
    <row r="672" spans="1:2">
      <c r="A672">
        <v>760</v>
      </c>
      <c r="B672">
        <v>2</v>
      </c>
    </row>
    <row r="673" spans="1:2">
      <c r="A673">
        <v>775</v>
      </c>
      <c r="B673">
        <v>2</v>
      </c>
    </row>
    <row r="674" spans="1:2">
      <c r="A674">
        <v>790</v>
      </c>
      <c r="B674">
        <v>2</v>
      </c>
    </row>
  </sheetData>
  <sortState xmlns:xlrd2="http://schemas.microsoft.com/office/spreadsheetml/2017/richdata2" ref="P54:P253">
    <sortCondition ref="P54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74"/>
  <sheetViews>
    <sheetView zoomScale="85" zoomScaleNormal="85" workbookViewId="0">
      <selection activeCell="M3" sqref="M3"/>
    </sheetView>
  </sheetViews>
  <sheetFormatPr defaultColWidth="11" defaultRowHeight="15.75"/>
  <cols>
    <col min="1" max="1" width="16.125" bestFit="1" customWidth="1"/>
    <col min="2" max="2" width="21.375" bestFit="1" customWidth="1"/>
  </cols>
  <sheetData>
    <row r="1" spans="1:15">
      <c r="A1" t="s">
        <v>4</v>
      </c>
      <c r="B1" t="s">
        <v>22</v>
      </c>
      <c r="C1" t="s">
        <v>23</v>
      </c>
      <c r="D1" t="s">
        <v>24</v>
      </c>
      <c r="E1" t="s">
        <v>25</v>
      </c>
    </row>
    <row r="2" spans="1:15" ht="23.25">
      <c r="A2" s="20" t="s">
        <v>66</v>
      </c>
      <c r="B2" s="20" t="s">
        <v>27</v>
      </c>
      <c r="E2" t="s">
        <v>28</v>
      </c>
      <c r="G2" t="s">
        <v>29</v>
      </c>
      <c r="H2" t="s">
        <v>30</v>
      </c>
      <c r="I2" t="s">
        <v>31</v>
      </c>
      <c r="L2" t="s">
        <v>32</v>
      </c>
      <c r="O2" s="9" t="s">
        <v>33</v>
      </c>
    </row>
    <row r="3" spans="1:15">
      <c r="A3">
        <v>0</v>
      </c>
      <c r="B3">
        <v>3</v>
      </c>
      <c r="C3">
        <f>AVERAGE(A3:A202)</f>
        <v>11.06</v>
      </c>
      <c r="D3">
        <f>A3-$C$3</f>
        <v>-11.06</v>
      </c>
      <c r="E3">
        <f>_xlfn.STDEV.S(A3:A202)</f>
        <v>7.1351912920306031</v>
      </c>
      <c r="F3">
        <f>D3/$E$3</f>
        <v>-1.550063557840849</v>
      </c>
      <c r="G3">
        <f>AVERAGE(B3:B202)</f>
        <v>3.56</v>
      </c>
      <c r="H3">
        <f>B3-$G$3</f>
        <v>-0.56000000000000005</v>
      </c>
      <c r="I3">
        <f>_xlfn.STDEV.S(B3:B202)</f>
        <v>0.57274793845550076</v>
      </c>
      <c r="J3">
        <f>H3/$I$3</f>
        <v>-0.97774249787807632</v>
      </c>
      <c r="K3">
        <f>F3*J3</f>
        <v>1.5155630149130899</v>
      </c>
      <c r="L3">
        <f>SUM(K3:K202)</f>
        <v>-31.008160883781109</v>
      </c>
      <c r="M3" s="21">
        <f>(1/199)*L3</f>
        <v>-0.15581990393859854</v>
      </c>
    </row>
    <row r="4" spans="1:15" ht="21">
      <c r="A4">
        <v>0</v>
      </c>
      <c r="B4">
        <v>3</v>
      </c>
      <c r="D4">
        <f t="shared" ref="D4:D67" si="0">A4-$C$3</f>
        <v>-11.06</v>
      </c>
      <c r="F4">
        <f t="shared" ref="F4:F67" si="1">D4/$E$3</f>
        <v>-1.550063557840849</v>
      </c>
      <c r="H4">
        <f t="shared" ref="H4:H67" si="2">B4-$G$3</f>
        <v>-0.56000000000000005</v>
      </c>
      <c r="J4">
        <f t="shared" ref="J4:J67" si="3">H4/$I$3</f>
        <v>-0.97774249787807632</v>
      </c>
      <c r="K4">
        <f t="shared" ref="K4:K67" si="4">F4*J4</f>
        <v>1.5155630149130899</v>
      </c>
      <c r="O4" s="10" t="s">
        <v>67</v>
      </c>
    </row>
    <row r="5" spans="1:15" ht="21">
      <c r="A5">
        <v>0</v>
      </c>
      <c r="B5">
        <v>3</v>
      </c>
      <c r="D5">
        <f t="shared" si="0"/>
        <v>-11.06</v>
      </c>
      <c r="F5">
        <f t="shared" si="1"/>
        <v>-1.550063557840849</v>
      </c>
      <c r="H5">
        <f t="shared" si="2"/>
        <v>-0.56000000000000005</v>
      </c>
      <c r="J5">
        <f t="shared" si="3"/>
        <v>-0.97774249787807632</v>
      </c>
      <c r="K5">
        <f t="shared" si="4"/>
        <v>1.5155630149130899</v>
      </c>
      <c r="O5" s="10" t="s">
        <v>35</v>
      </c>
    </row>
    <row r="6" spans="1:15">
      <c r="A6">
        <v>0</v>
      </c>
      <c r="B6">
        <v>3</v>
      </c>
      <c r="D6">
        <f t="shared" si="0"/>
        <v>-11.06</v>
      </c>
      <c r="F6">
        <f t="shared" si="1"/>
        <v>-1.550063557840849</v>
      </c>
      <c r="H6">
        <f t="shared" si="2"/>
        <v>-0.56000000000000005</v>
      </c>
      <c r="J6">
        <f t="shared" si="3"/>
        <v>-0.97774249787807632</v>
      </c>
      <c r="K6">
        <f t="shared" si="4"/>
        <v>1.5155630149130899</v>
      </c>
    </row>
    <row r="7" spans="1:15">
      <c r="A7">
        <v>1</v>
      </c>
      <c r="B7">
        <v>3</v>
      </c>
      <c r="D7">
        <f t="shared" si="0"/>
        <v>-10.06</v>
      </c>
      <c r="F7">
        <f t="shared" si="1"/>
        <v>-1.4099131457395064</v>
      </c>
      <c r="H7">
        <f t="shared" si="2"/>
        <v>-0.56000000000000005</v>
      </c>
      <c r="J7">
        <f t="shared" si="3"/>
        <v>-0.97774249787807632</v>
      </c>
      <c r="K7">
        <f t="shared" si="4"/>
        <v>1.3785320009064812</v>
      </c>
    </row>
    <row r="8" spans="1:15">
      <c r="A8">
        <v>1</v>
      </c>
      <c r="B8">
        <v>3</v>
      </c>
      <c r="D8">
        <f t="shared" si="0"/>
        <v>-10.06</v>
      </c>
      <c r="F8">
        <f t="shared" si="1"/>
        <v>-1.4099131457395064</v>
      </c>
      <c r="H8">
        <f t="shared" si="2"/>
        <v>-0.56000000000000005</v>
      </c>
      <c r="J8">
        <f t="shared" si="3"/>
        <v>-0.97774249787807632</v>
      </c>
      <c r="K8">
        <f t="shared" si="4"/>
        <v>1.3785320009064812</v>
      </c>
    </row>
    <row r="9" spans="1:15">
      <c r="A9">
        <v>1</v>
      </c>
      <c r="B9">
        <v>3</v>
      </c>
      <c r="D9">
        <f t="shared" si="0"/>
        <v>-10.06</v>
      </c>
      <c r="F9">
        <f t="shared" si="1"/>
        <v>-1.4099131457395064</v>
      </c>
      <c r="H9">
        <f t="shared" si="2"/>
        <v>-0.56000000000000005</v>
      </c>
      <c r="J9">
        <f t="shared" si="3"/>
        <v>-0.97774249787807632</v>
      </c>
      <c r="K9">
        <f t="shared" si="4"/>
        <v>1.3785320009064812</v>
      </c>
    </row>
    <row r="10" spans="1:15">
      <c r="A10">
        <v>1</v>
      </c>
      <c r="B10">
        <v>3</v>
      </c>
      <c r="D10">
        <f t="shared" si="0"/>
        <v>-10.06</v>
      </c>
      <c r="F10">
        <f t="shared" si="1"/>
        <v>-1.4099131457395064</v>
      </c>
      <c r="H10">
        <f t="shared" si="2"/>
        <v>-0.56000000000000005</v>
      </c>
      <c r="J10">
        <f t="shared" si="3"/>
        <v>-0.97774249787807632</v>
      </c>
      <c r="K10">
        <f t="shared" si="4"/>
        <v>1.3785320009064812</v>
      </c>
    </row>
    <row r="11" spans="1:15">
      <c r="A11">
        <v>2</v>
      </c>
      <c r="B11">
        <v>3</v>
      </c>
      <c r="D11">
        <f t="shared" si="0"/>
        <v>-9.06</v>
      </c>
      <c r="F11">
        <f t="shared" si="1"/>
        <v>-1.2697627336381638</v>
      </c>
      <c r="H11">
        <f t="shared" si="2"/>
        <v>-0.56000000000000005</v>
      </c>
      <c r="J11">
        <f t="shared" si="3"/>
        <v>-0.97774249787807632</v>
      </c>
      <c r="K11">
        <f t="shared" si="4"/>
        <v>1.2415009868998728</v>
      </c>
    </row>
    <row r="12" spans="1:15">
      <c r="A12">
        <v>2</v>
      </c>
      <c r="B12">
        <v>3</v>
      </c>
      <c r="D12">
        <f t="shared" si="0"/>
        <v>-9.06</v>
      </c>
      <c r="F12">
        <f t="shared" si="1"/>
        <v>-1.2697627336381638</v>
      </c>
      <c r="H12">
        <f t="shared" si="2"/>
        <v>-0.56000000000000005</v>
      </c>
      <c r="J12">
        <f t="shared" si="3"/>
        <v>-0.97774249787807632</v>
      </c>
      <c r="K12">
        <f t="shared" si="4"/>
        <v>1.2415009868998728</v>
      </c>
    </row>
    <row r="13" spans="1:15">
      <c r="A13">
        <v>2</v>
      </c>
      <c r="B13">
        <v>3</v>
      </c>
      <c r="D13">
        <f t="shared" si="0"/>
        <v>-9.06</v>
      </c>
      <c r="F13">
        <f t="shared" si="1"/>
        <v>-1.2697627336381638</v>
      </c>
      <c r="H13">
        <f t="shared" si="2"/>
        <v>-0.56000000000000005</v>
      </c>
      <c r="J13">
        <f t="shared" si="3"/>
        <v>-0.97774249787807632</v>
      </c>
      <c r="K13">
        <f t="shared" si="4"/>
        <v>1.2415009868998728</v>
      </c>
    </row>
    <row r="14" spans="1:15">
      <c r="A14">
        <v>2</v>
      </c>
      <c r="B14">
        <v>3</v>
      </c>
      <c r="D14">
        <f t="shared" si="0"/>
        <v>-9.06</v>
      </c>
      <c r="F14">
        <f t="shared" si="1"/>
        <v>-1.2697627336381638</v>
      </c>
      <c r="H14">
        <f t="shared" si="2"/>
        <v>-0.56000000000000005</v>
      </c>
      <c r="J14">
        <f t="shared" si="3"/>
        <v>-0.97774249787807632</v>
      </c>
      <c r="K14">
        <f t="shared" si="4"/>
        <v>1.2415009868998728</v>
      </c>
    </row>
    <row r="15" spans="1:15">
      <c r="A15">
        <v>3</v>
      </c>
      <c r="B15">
        <v>3</v>
      </c>
      <c r="D15">
        <f t="shared" si="0"/>
        <v>-8.06</v>
      </c>
      <c r="F15">
        <f t="shared" si="1"/>
        <v>-1.1296123215368212</v>
      </c>
      <c r="H15">
        <f t="shared" si="2"/>
        <v>-0.56000000000000005</v>
      </c>
      <c r="J15">
        <f t="shared" si="3"/>
        <v>-0.97774249787807632</v>
      </c>
      <c r="K15">
        <f t="shared" si="4"/>
        <v>1.1044699728932643</v>
      </c>
    </row>
    <row r="16" spans="1:15">
      <c r="A16">
        <v>3</v>
      </c>
      <c r="B16">
        <v>3</v>
      </c>
      <c r="D16">
        <f t="shared" si="0"/>
        <v>-8.06</v>
      </c>
      <c r="F16">
        <f t="shared" si="1"/>
        <v>-1.1296123215368212</v>
      </c>
      <c r="H16">
        <f t="shared" si="2"/>
        <v>-0.56000000000000005</v>
      </c>
      <c r="J16">
        <f t="shared" si="3"/>
        <v>-0.97774249787807632</v>
      </c>
      <c r="K16">
        <f t="shared" si="4"/>
        <v>1.1044699728932643</v>
      </c>
    </row>
    <row r="17" spans="1:16">
      <c r="A17">
        <v>3</v>
      </c>
      <c r="B17">
        <v>3</v>
      </c>
      <c r="D17">
        <f t="shared" si="0"/>
        <v>-8.06</v>
      </c>
      <c r="F17">
        <f t="shared" si="1"/>
        <v>-1.1296123215368212</v>
      </c>
      <c r="H17">
        <f t="shared" si="2"/>
        <v>-0.56000000000000005</v>
      </c>
      <c r="J17">
        <f t="shared" si="3"/>
        <v>-0.97774249787807632</v>
      </c>
      <c r="K17">
        <f t="shared" si="4"/>
        <v>1.1044699728932643</v>
      </c>
    </row>
    <row r="18" spans="1:16">
      <c r="A18">
        <v>3</v>
      </c>
      <c r="B18">
        <v>3</v>
      </c>
      <c r="D18">
        <f t="shared" si="0"/>
        <v>-8.06</v>
      </c>
      <c r="F18">
        <f t="shared" si="1"/>
        <v>-1.1296123215368212</v>
      </c>
      <c r="H18">
        <f t="shared" si="2"/>
        <v>-0.56000000000000005</v>
      </c>
      <c r="J18">
        <f t="shared" si="3"/>
        <v>-0.97774249787807632</v>
      </c>
      <c r="K18">
        <f t="shared" si="4"/>
        <v>1.1044699728932643</v>
      </c>
    </row>
    <row r="19" spans="1:16">
      <c r="A19">
        <v>4</v>
      </c>
      <c r="B19">
        <v>3</v>
      </c>
      <c r="D19">
        <f t="shared" si="0"/>
        <v>-7.0600000000000005</v>
      </c>
      <c r="F19">
        <f t="shared" si="1"/>
        <v>-0.98946190943547863</v>
      </c>
      <c r="H19">
        <f t="shared" si="2"/>
        <v>-0.56000000000000005</v>
      </c>
      <c r="J19">
        <f t="shared" si="3"/>
        <v>-0.97774249787807632</v>
      </c>
      <c r="K19">
        <f t="shared" si="4"/>
        <v>0.96743895888665576</v>
      </c>
    </row>
    <row r="20" spans="1:16">
      <c r="A20">
        <v>4</v>
      </c>
      <c r="B20">
        <v>3</v>
      </c>
      <c r="D20">
        <f t="shared" si="0"/>
        <v>-7.0600000000000005</v>
      </c>
      <c r="F20">
        <f t="shared" si="1"/>
        <v>-0.98946190943547863</v>
      </c>
      <c r="H20">
        <f t="shared" si="2"/>
        <v>-0.56000000000000005</v>
      </c>
      <c r="J20">
        <f t="shared" si="3"/>
        <v>-0.97774249787807632</v>
      </c>
      <c r="K20">
        <f t="shared" si="4"/>
        <v>0.96743895888665576</v>
      </c>
    </row>
    <row r="21" spans="1:16">
      <c r="A21">
        <v>4</v>
      </c>
      <c r="B21">
        <v>3</v>
      </c>
      <c r="D21">
        <f t="shared" si="0"/>
        <v>-7.0600000000000005</v>
      </c>
      <c r="F21">
        <f t="shared" si="1"/>
        <v>-0.98946190943547863</v>
      </c>
      <c r="H21">
        <f t="shared" si="2"/>
        <v>-0.56000000000000005</v>
      </c>
      <c r="J21">
        <f t="shared" si="3"/>
        <v>-0.97774249787807632</v>
      </c>
      <c r="K21">
        <f t="shared" si="4"/>
        <v>0.96743895888665576</v>
      </c>
    </row>
    <row r="22" spans="1:16">
      <c r="A22">
        <v>4</v>
      </c>
      <c r="B22">
        <v>3</v>
      </c>
      <c r="D22">
        <f t="shared" si="0"/>
        <v>-7.0600000000000005</v>
      </c>
      <c r="F22">
        <f t="shared" si="1"/>
        <v>-0.98946190943547863</v>
      </c>
      <c r="H22">
        <f t="shared" si="2"/>
        <v>-0.56000000000000005</v>
      </c>
      <c r="J22">
        <f t="shared" si="3"/>
        <v>-0.97774249787807632</v>
      </c>
      <c r="K22">
        <f t="shared" si="4"/>
        <v>0.96743895888665576</v>
      </c>
    </row>
    <row r="23" spans="1:16">
      <c r="A23">
        <v>5</v>
      </c>
      <c r="B23">
        <v>3</v>
      </c>
      <c r="D23">
        <f t="shared" si="0"/>
        <v>-6.0600000000000005</v>
      </c>
      <c r="F23">
        <f t="shared" si="1"/>
        <v>-0.84931149733413602</v>
      </c>
      <c r="H23">
        <f t="shared" si="2"/>
        <v>-0.56000000000000005</v>
      </c>
      <c r="J23">
        <f t="shared" si="3"/>
        <v>-0.97774249787807632</v>
      </c>
      <c r="K23">
        <f t="shared" si="4"/>
        <v>0.83040794488004732</v>
      </c>
    </row>
    <row r="24" spans="1:16">
      <c r="A24">
        <v>5</v>
      </c>
      <c r="B24">
        <v>3</v>
      </c>
      <c r="D24">
        <f t="shared" si="0"/>
        <v>-6.0600000000000005</v>
      </c>
      <c r="F24">
        <f t="shared" si="1"/>
        <v>-0.84931149733413602</v>
      </c>
      <c r="H24">
        <f t="shared" si="2"/>
        <v>-0.56000000000000005</v>
      </c>
      <c r="J24">
        <f t="shared" si="3"/>
        <v>-0.97774249787807632</v>
      </c>
      <c r="K24">
        <f t="shared" si="4"/>
        <v>0.83040794488004732</v>
      </c>
    </row>
    <row r="25" spans="1:16">
      <c r="A25">
        <v>5</v>
      </c>
      <c r="B25">
        <v>3</v>
      </c>
      <c r="D25">
        <f t="shared" si="0"/>
        <v>-6.0600000000000005</v>
      </c>
      <c r="F25">
        <f t="shared" si="1"/>
        <v>-0.84931149733413602</v>
      </c>
      <c r="H25">
        <f t="shared" si="2"/>
        <v>-0.56000000000000005</v>
      </c>
      <c r="J25">
        <f t="shared" si="3"/>
        <v>-0.97774249787807632</v>
      </c>
      <c r="K25">
        <f t="shared" si="4"/>
        <v>0.83040794488004732</v>
      </c>
    </row>
    <row r="26" spans="1:16">
      <c r="A26">
        <v>5</v>
      </c>
      <c r="B26">
        <v>3</v>
      </c>
      <c r="D26">
        <f t="shared" si="0"/>
        <v>-6.0600000000000005</v>
      </c>
      <c r="F26">
        <f t="shared" si="1"/>
        <v>-0.84931149733413602</v>
      </c>
      <c r="H26">
        <f t="shared" si="2"/>
        <v>-0.56000000000000005</v>
      </c>
      <c r="J26">
        <f t="shared" si="3"/>
        <v>-0.97774249787807632</v>
      </c>
      <c r="K26">
        <f t="shared" si="4"/>
        <v>0.83040794488004732</v>
      </c>
    </row>
    <row r="27" spans="1:16">
      <c r="A27">
        <v>6</v>
      </c>
      <c r="B27">
        <v>3</v>
      </c>
      <c r="D27">
        <f t="shared" si="0"/>
        <v>-5.0600000000000005</v>
      </c>
      <c r="F27">
        <f t="shared" si="1"/>
        <v>-0.70916108523279353</v>
      </c>
      <c r="H27">
        <f t="shared" si="2"/>
        <v>-0.56000000000000005</v>
      </c>
      <c r="J27">
        <f t="shared" si="3"/>
        <v>-0.97774249787807632</v>
      </c>
      <c r="K27">
        <f t="shared" si="4"/>
        <v>0.69337693087343888</v>
      </c>
    </row>
    <row r="28" spans="1:16" ht="21">
      <c r="A28">
        <v>6</v>
      </c>
      <c r="B28">
        <v>3</v>
      </c>
      <c r="D28">
        <f t="shared" si="0"/>
        <v>-5.0600000000000005</v>
      </c>
      <c r="F28">
        <f t="shared" si="1"/>
        <v>-0.70916108523279353</v>
      </c>
      <c r="H28">
        <f t="shared" si="2"/>
        <v>-0.56000000000000005</v>
      </c>
      <c r="J28">
        <f t="shared" si="3"/>
        <v>-0.97774249787807632</v>
      </c>
      <c r="K28">
        <f t="shared" si="4"/>
        <v>0.69337693087343888</v>
      </c>
      <c r="O28" s="10" t="s">
        <v>36</v>
      </c>
    </row>
    <row r="29" spans="1:16">
      <c r="A29">
        <v>6</v>
      </c>
      <c r="B29">
        <v>3</v>
      </c>
      <c r="D29">
        <f t="shared" si="0"/>
        <v>-5.0600000000000005</v>
      </c>
      <c r="F29">
        <f t="shared" si="1"/>
        <v>-0.70916108523279353</v>
      </c>
      <c r="H29">
        <f t="shared" si="2"/>
        <v>-0.56000000000000005</v>
      </c>
      <c r="J29">
        <f t="shared" si="3"/>
        <v>-0.97774249787807632</v>
      </c>
      <c r="K29">
        <f t="shared" si="4"/>
        <v>0.69337693087343888</v>
      </c>
      <c r="O29" t="s">
        <v>37</v>
      </c>
    </row>
    <row r="30" spans="1:16">
      <c r="A30">
        <v>6</v>
      </c>
      <c r="B30">
        <v>3</v>
      </c>
      <c r="D30">
        <f t="shared" si="0"/>
        <v>-5.0600000000000005</v>
      </c>
      <c r="F30">
        <f t="shared" si="1"/>
        <v>-0.70916108523279353</v>
      </c>
      <c r="H30">
        <f t="shared" si="2"/>
        <v>-0.56000000000000005</v>
      </c>
      <c r="J30">
        <f t="shared" si="3"/>
        <v>-0.97774249787807632</v>
      </c>
      <c r="K30">
        <f t="shared" si="4"/>
        <v>0.69337693087343888</v>
      </c>
    </row>
    <row r="31" spans="1:16">
      <c r="A31">
        <v>7</v>
      </c>
      <c r="B31">
        <v>3</v>
      </c>
      <c r="D31">
        <f t="shared" si="0"/>
        <v>-4.0600000000000005</v>
      </c>
      <c r="F31">
        <f t="shared" si="1"/>
        <v>-0.56901067313145093</v>
      </c>
      <c r="H31">
        <f t="shared" si="2"/>
        <v>-0.56000000000000005</v>
      </c>
      <c r="J31">
        <f t="shared" si="3"/>
        <v>-0.97774249787807632</v>
      </c>
      <c r="K31">
        <f t="shared" si="4"/>
        <v>0.55634591686683044</v>
      </c>
      <c r="O31" s="6" t="s">
        <v>38</v>
      </c>
      <c r="P31" s="6"/>
    </row>
    <row r="32" spans="1:16">
      <c r="A32">
        <v>7</v>
      </c>
      <c r="B32">
        <v>3</v>
      </c>
      <c r="D32">
        <f t="shared" si="0"/>
        <v>-4.0600000000000005</v>
      </c>
      <c r="F32">
        <f t="shared" si="1"/>
        <v>-0.56901067313145093</v>
      </c>
      <c r="H32">
        <f t="shared" si="2"/>
        <v>-0.56000000000000005</v>
      </c>
      <c r="J32">
        <f t="shared" si="3"/>
        <v>-0.97774249787807632</v>
      </c>
      <c r="K32">
        <f t="shared" si="4"/>
        <v>0.55634591686683044</v>
      </c>
      <c r="O32" t="s">
        <v>68</v>
      </c>
      <c r="P32">
        <v>0.57622257457105486</v>
      </c>
    </row>
    <row r="33" spans="1:23">
      <c r="A33">
        <v>7</v>
      </c>
      <c r="B33">
        <v>3</v>
      </c>
      <c r="D33">
        <f t="shared" si="0"/>
        <v>-4.0600000000000005</v>
      </c>
      <c r="F33">
        <f t="shared" si="1"/>
        <v>-0.56901067313145093</v>
      </c>
      <c r="H33">
        <f t="shared" si="2"/>
        <v>-0.56000000000000005</v>
      </c>
      <c r="J33">
        <f t="shared" si="3"/>
        <v>-0.97774249787807632</v>
      </c>
      <c r="K33">
        <f t="shared" si="4"/>
        <v>0.55634591686683044</v>
      </c>
      <c r="O33" t="s">
        <v>40</v>
      </c>
      <c r="P33">
        <v>0.33203245544529486</v>
      </c>
    </row>
    <row r="34" spans="1:23">
      <c r="A34">
        <v>7</v>
      </c>
      <c r="B34">
        <v>3</v>
      </c>
      <c r="D34">
        <f t="shared" si="0"/>
        <v>-4.0600000000000005</v>
      </c>
      <c r="F34">
        <f t="shared" si="1"/>
        <v>-0.56901067313145093</v>
      </c>
      <c r="H34">
        <f t="shared" si="2"/>
        <v>-0.56000000000000005</v>
      </c>
      <c r="J34">
        <f t="shared" si="3"/>
        <v>-0.97774249787807632</v>
      </c>
      <c r="K34">
        <f t="shared" si="4"/>
        <v>0.55634591686683044</v>
      </c>
      <c r="O34" t="s">
        <v>41</v>
      </c>
      <c r="P34">
        <v>0.32865888198794785</v>
      </c>
    </row>
    <row r="35" spans="1:23">
      <c r="A35">
        <v>8</v>
      </c>
      <c r="B35">
        <v>3</v>
      </c>
      <c r="D35">
        <f t="shared" si="0"/>
        <v>-3.0600000000000005</v>
      </c>
      <c r="F35">
        <f t="shared" si="1"/>
        <v>-0.42886026103010833</v>
      </c>
      <c r="H35">
        <f t="shared" si="2"/>
        <v>-0.56000000000000005</v>
      </c>
      <c r="J35">
        <f t="shared" si="3"/>
        <v>-0.97774249787807632</v>
      </c>
      <c r="K35">
        <f t="shared" si="4"/>
        <v>0.41931490286022194</v>
      </c>
      <c r="O35" t="s">
        <v>42</v>
      </c>
      <c r="P35">
        <v>4.2749443549010611</v>
      </c>
    </row>
    <row r="36" spans="1:23">
      <c r="A36">
        <v>8</v>
      </c>
      <c r="B36">
        <v>3</v>
      </c>
      <c r="D36">
        <f t="shared" si="0"/>
        <v>-3.0600000000000005</v>
      </c>
      <c r="F36">
        <f t="shared" si="1"/>
        <v>-0.42886026103010833</v>
      </c>
      <c r="H36">
        <f t="shared" si="2"/>
        <v>-0.56000000000000005</v>
      </c>
      <c r="J36">
        <f t="shared" si="3"/>
        <v>-0.97774249787807632</v>
      </c>
      <c r="K36">
        <f t="shared" si="4"/>
        <v>0.41931490286022194</v>
      </c>
      <c r="O36" s="4" t="s">
        <v>43</v>
      </c>
      <c r="P36" s="4">
        <v>200</v>
      </c>
    </row>
    <row r="37" spans="1:23">
      <c r="A37">
        <v>8</v>
      </c>
      <c r="B37">
        <v>3</v>
      </c>
      <c r="D37">
        <f t="shared" si="0"/>
        <v>-3.0600000000000005</v>
      </c>
      <c r="F37">
        <f t="shared" si="1"/>
        <v>-0.42886026103010833</v>
      </c>
      <c r="H37">
        <f t="shared" si="2"/>
        <v>-0.56000000000000005</v>
      </c>
      <c r="J37">
        <f t="shared" si="3"/>
        <v>-0.97774249787807632</v>
      </c>
      <c r="K37">
        <f t="shared" si="4"/>
        <v>0.41931490286022194</v>
      </c>
    </row>
    <row r="38" spans="1:23">
      <c r="A38">
        <v>8</v>
      </c>
      <c r="B38">
        <v>3</v>
      </c>
      <c r="D38">
        <f t="shared" si="0"/>
        <v>-3.0600000000000005</v>
      </c>
      <c r="F38">
        <f t="shared" si="1"/>
        <v>-0.42886026103010833</v>
      </c>
      <c r="H38">
        <f t="shared" si="2"/>
        <v>-0.56000000000000005</v>
      </c>
      <c r="J38">
        <f t="shared" si="3"/>
        <v>-0.97774249787807632</v>
      </c>
      <c r="K38">
        <f t="shared" si="4"/>
        <v>0.41931490286022194</v>
      </c>
      <c r="O38" t="s">
        <v>44</v>
      </c>
    </row>
    <row r="39" spans="1:23">
      <c r="A39">
        <v>9</v>
      </c>
      <c r="B39">
        <v>3</v>
      </c>
      <c r="D39">
        <f t="shared" si="0"/>
        <v>-2.0600000000000005</v>
      </c>
      <c r="F39">
        <f t="shared" si="1"/>
        <v>-0.28870984892876578</v>
      </c>
      <c r="H39">
        <f t="shared" si="2"/>
        <v>-0.56000000000000005</v>
      </c>
      <c r="J39">
        <f t="shared" si="3"/>
        <v>-0.97774249787807632</v>
      </c>
      <c r="K39">
        <f t="shared" si="4"/>
        <v>0.2822838888536135</v>
      </c>
      <c r="O39" s="5"/>
      <c r="P39" s="5" t="s">
        <v>45</v>
      </c>
      <c r="Q39" s="5" t="s">
        <v>46</v>
      </c>
      <c r="R39" s="5" t="s">
        <v>47</v>
      </c>
      <c r="S39" s="5" t="s">
        <v>48</v>
      </c>
      <c r="T39" s="5" t="s">
        <v>49</v>
      </c>
    </row>
    <row r="40" spans="1:23">
      <c r="A40">
        <v>9</v>
      </c>
      <c r="B40">
        <v>3</v>
      </c>
      <c r="D40">
        <f t="shared" si="0"/>
        <v>-2.0600000000000005</v>
      </c>
      <c r="F40">
        <f t="shared" si="1"/>
        <v>-0.28870984892876578</v>
      </c>
      <c r="H40">
        <f t="shared" si="2"/>
        <v>-0.56000000000000005</v>
      </c>
      <c r="J40">
        <f t="shared" si="3"/>
        <v>-0.97774249787807632</v>
      </c>
      <c r="K40">
        <f t="shared" si="4"/>
        <v>0.2822838888536135</v>
      </c>
      <c r="O40" t="s">
        <v>50</v>
      </c>
      <c r="P40">
        <v>1</v>
      </c>
      <c r="Q40">
        <v>1798.669200974909</v>
      </c>
      <c r="R40">
        <v>1798.669200974909</v>
      </c>
      <c r="S40">
        <v>98.421587566795651</v>
      </c>
      <c r="T40">
        <v>4.3549660017671362E-19</v>
      </c>
    </row>
    <row r="41" spans="1:23">
      <c r="A41">
        <v>9</v>
      </c>
      <c r="B41">
        <v>3</v>
      </c>
      <c r="D41">
        <f t="shared" si="0"/>
        <v>-2.0600000000000005</v>
      </c>
      <c r="F41">
        <f t="shared" si="1"/>
        <v>-0.28870984892876578</v>
      </c>
      <c r="H41">
        <f t="shared" si="2"/>
        <v>-0.56000000000000005</v>
      </c>
      <c r="J41">
        <f t="shared" si="3"/>
        <v>-0.97774249787807632</v>
      </c>
      <c r="K41">
        <f t="shared" si="4"/>
        <v>0.2822838888536135</v>
      </c>
      <c r="O41" t="s">
        <v>51</v>
      </c>
      <c r="P41">
        <v>198</v>
      </c>
      <c r="Q41">
        <v>3618.4795490250885</v>
      </c>
      <c r="R41">
        <v>18.275149237500447</v>
      </c>
    </row>
    <row r="42" spans="1:23">
      <c r="A42">
        <v>9</v>
      </c>
      <c r="B42">
        <v>3</v>
      </c>
      <c r="D42">
        <f t="shared" si="0"/>
        <v>-2.0600000000000005</v>
      </c>
      <c r="F42">
        <f t="shared" si="1"/>
        <v>-0.28870984892876578</v>
      </c>
      <c r="H42">
        <f t="shared" si="2"/>
        <v>-0.56000000000000005</v>
      </c>
      <c r="J42">
        <f t="shared" si="3"/>
        <v>-0.97774249787807632</v>
      </c>
      <c r="K42">
        <f t="shared" si="4"/>
        <v>0.2822838888536135</v>
      </c>
      <c r="O42" s="4" t="s">
        <v>52</v>
      </c>
      <c r="P42" s="4">
        <v>199</v>
      </c>
      <c r="Q42" s="4">
        <v>5417.1487499999976</v>
      </c>
      <c r="R42" s="4"/>
      <c r="S42" s="4"/>
      <c r="T42" s="4"/>
    </row>
    <row r="43" spans="1:23">
      <c r="A43">
        <v>10</v>
      </c>
      <c r="B43">
        <v>3</v>
      </c>
      <c r="D43">
        <f t="shared" si="0"/>
        <v>-1.0600000000000005</v>
      </c>
      <c r="F43">
        <f t="shared" si="1"/>
        <v>-0.1485594368274232</v>
      </c>
      <c r="H43">
        <f t="shared" si="2"/>
        <v>-0.56000000000000005</v>
      </c>
      <c r="J43">
        <f t="shared" si="3"/>
        <v>-0.97774249787807632</v>
      </c>
      <c r="K43">
        <f t="shared" si="4"/>
        <v>0.14525287484700505</v>
      </c>
    </row>
    <row r="44" spans="1:23">
      <c r="A44">
        <v>10</v>
      </c>
      <c r="B44">
        <v>3</v>
      </c>
      <c r="D44">
        <f t="shared" si="0"/>
        <v>-1.0600000000000005</v>
      </c>
      <c r="F44">
        <f t="shared" si="1"/>
        <v>-0.1485594368274232</v>
      </c>
      <c r="H44">
        <f t="shared" si="2"/>
        <v>-0.56000000000000005</v>
      </c>
      <c r="J44">
        <f t="shared" si="3"/>
        <v>-0.97774249787807632</v>
      </c>
      <c r="K44">
        <f t="shared" si="4"/>
        <v>0.14525287484700505</v>
      </c>
      <c r="O44" s="5"/>
      <c r="P44" s="5" t="s">
        <v>53</v>
      </c>
      <c r="Q44" s="5" t="s">
        <v>42</v>
      </c>
      <c r="R44" s="5" t="s">
        <v>54</v>
      </c>
      <c r="S44" s="5" t="s">
        <v>55</v>
      </c>
      <c r="T44" s="5" t="s">
        <v>56</v>
      </c>
      <c r="U44" s="5" t="s">
        <v>57</v>
      </c>
      <c r="V44" s="5" t="s">
        <v>58</v>
      </c>
      <c r="W44" s="5" t="s">
        <v>59</v>
      </c>
    </row>
    <row r="45" spans="1:23">
      <c r="A45">
        <v>10</v>
      </c>
      <c r="B45">
        <v>3</v>
      </c>
      <c r="D45">
        <f t="shared" si="0"/>
        <v>-1.0600000000000005</v>
      </c>
      <c r="F45">
        <f t="shared" si="1"/>
        <v>-0.1485594368274232</v>
      </c>
      <c r="H45">
        <f t="shared" si="2"/>
        <v>-0.56000000000000005</v>
      </c>
      <c r="J45">
        <f t="shared" si="3"/>
        <v>-0.97774249787807632</v>
      </c>
      <c r="K45">
        <f t="shared" si="4"/>
        <v>0.14525287484700505</v>
      </c>
      <c r="O45" t="s">
        <v>60</v>
      </c>
      <c r="P45">
        <v>9.3116380951582833</v>
      </c>
      <c r="Q45">
        <v>0.56290049627187111</v>
      </c>
      <c r="R45">
        <v>16.542245311258217</v>
      </c>
      <c r="S45">
        <v>3.5610712918612227E-39</v>
      </c>
      <c r="T45">
        <v>8.2015884782274231</v>
      </c>
      <c r="U45">
        <v>10.421687712089144</v>
      </c>
      <c r="V45">
        <v>8.2015884782274231</v>
      </c>
      <c r="W45">
        <v>10.421687712089144</v>
      </c>
    </row>
    <row r="46" spans="1:23">
      <c r="A46">
        <v>10</v>
      </c>
      <c r="B46">
        <v>3</v>
      </c>
      <c r="D46">
        <f t="shared" si="0"/>
        <v>-1.0600000000000005</v>
      </c>
      <c r="F46">
        <f t="shared" si="1"/>
        <v>-0.1485594368274232</v>
      </c>
      <c r="H46">
        <f t="shared" si="2"/>
        <v>-0.56000000000000005</v>
      </c>
      <c r="J46">
        <f t="shared" si="3"/>
        <v>-0.97774249787807632</v>
      </c>
      <c r="K46">
        <f t="shared" si="4"/>
        <v>0.14525287484700505</v>
      </c>
      <c r="O46" s="4" t="s">
        <v>7</v>
      </c>
      <c r="P46" s="4">
        <v>0.20249578339243957</v>
      </c>
      <c r="Q46" s="4">
        <v>2.0411306360090635E-2</v>
      </c>
      <c r="R46" s="4">
        <v>9.9207654728249537</v>
      </c>
      <c r="S46" s="4">
        <v>4.3549660017669802E-19</v>
      </c>
      <c r="T46" s="4">
        <v>0.16224433050486944</v>
      </c>
      <c r="U46" s="4">
        <v>0.24274723628000969</v>
      </c>
      <c r="V46" s="4">
        <v>0.16224433050486944</v>
      </c>
      <c r="W46" s="4">
        <v>0.24274723628000969</v>
      </c>
    </row>
    <row r="47" spans="1:23">
      <c r="A47">
        <v>11</v>
      </c>
      <c r="B47">
        <v>3</v>
      </c>
      <c r="D47">
        <f t="shared" si="0"/>
        <v>-6.0000000000000497E-2</v>
      </c>
      <c r="F47">
        <f t="shared" si="1"/>
        <v>-8.4090247260806238E-3</v>
      </c>
      <c r="H47">
        <f t="shared" si="2"/>
        <v>-0.56000000000000005</v>
      </c>
      <c r="J47">
        <f t="shared" si="3"/>
        <v>-0.97774249787807632</v>
      </c>
      <c r="K47">
        <f t="shared" si="4"/>
        <v>8.2218608403965762E-3</v>
      </c>
    </row>
    <row r="48" spans="1:23">
      <c r="A48">
        <v>11</v>
      </c>
      <c r="B48">
        <v>3</v>
      </c>
      <c r="D48">
        <f t="shared" si="0"/>
        <v>-6.0000000000000497E-2</v>
      </c>
      <c r="F48">
        <f t="shared" si="1"/>
        <v>-8.4090247260806238E-3</v>
      </c>
      <c r="H48">
        <f t="shared" si="2"/>
        <v>-0.56000000000000005</v>
      </c>
      <c r="J48">
        <f t="shared" si="3"/>
        <v>-0.97774249787807632</v>
      </c>
      <c r="K48">
        <f t="shared" si="4"/>
        <v>8.2218608403965762E-3</v>
      </c>
    </row>
    <row r="49" spans="1:18">
      <c r="A49">
        <v>11</v>
      </c>
      <c r="B49">
        <v>3</v>
      </c>
      <c r="D49">
        <f t="shared" si="0"/>
        <v>-6.0000000000000497E-2</v>
      </c>
      <c r="F49">
        <f t="shared" si="1"/>
        <v>-8.4090247260806238E-3</v>
      </c>
      <c r="H49">
        <f t="shared" si="2"/>
        <v>-0.56000000000000005</v>
      </c>
      <c r="J49">
        <f t="shared" si="3"/>
        <v>-0.97774249787807632</v>
      </c>
      <c r="K49">
        <f t="shared" si="4"/>
        <v>8.2218608403965762E-3</v>
      </c>
    </row>
    <row r="50" spans="1:18">
      <c r="A50">
        <v>11</v>
      </c>
      <c r="B50">
        <v>3</v>
      </c>
      <c r="D50">
        <f t="shared" si="0"/>
        <v>-6.0000000000000497E-2</v>
      </c>
      <c r="F50">
        <f t="shared" si="1"/>
        <v>-8.4090247260806238E-3</v>
      </c>
      <c r="H50">
        <f t="shared" si="2"/>
        <v>-0.56000000000000005</v>
      </c>
      <c r="J50">
        <f t="shared" si="3"/>
        <v>-0.97774249787807632</v>
      </c>
      <c r="K50">
        <f t="shared" si="4"/>
        <v>8.2218608403965762E-3</v>
      </c>
      <c r="O50" t="s">
        <v>61</v>
      </c>
    </row>
    <row r="51" spans="1:18">
      <c r="A51">
        <v>12</v>
      </c>
      <c r="B51">
        <v>3</v>
      </c>
      <c r="D51">
        <f t="shared" si="0"/>
        <v>0.9399999999999995</v>
      </c>
      <c r="F51">
        <f t="shared" si="1"/>
        <v>0.13174138737526195</v>
      </c>
      <c r="H51">
        <f t="shared" si="2"/>
        <v>-0.56000000000000005</v>
      </c>
      <c r="J51">
        <f t="shared" si="3"/>
        <v>-0.97774249787807632</v>
      </c>
      <c r="K51">
        <f t="shared" si="4"/>
        <v>-0.12880915316621189</v>
      </c>
    </row>
    <row r="52" spans="1:18">
      <c r="A52">
        <v>12</v>
      </c>
      <c r="B52">
        <v>3</v>
      </c>
      <c r="D52">
        <f t="shared" si="0"/>
        <v>0.9399999999999995</v>
      </c>
      <c r="F52">
        <f t="shared" si="1"/>
        <v>0.13174138737526195</v>
      </c>
      <c r="H52">
        <f t="shared" si="2"/>
        <v>-0.56000000000000005</v>
      </c>
      <c r="J52">
        <f t="shared" si="3"/>
        <v>-0.97774249787807632</v>
      </c>
      <c r="K52">
        <f t="shared" si="4"/>
        <v>-0.12880915316621189</v>
      </c>
      <c r="O52" s="5" t="s">
        <v>62</v>
      </c>
      <c r="P52" s="5" t="s">
        <v>63</v>
      </c>
      <c r="Q52" s="5" t="s">
        <v>64</v>
      </c>
      <c r="R52" s="5" t="s">
        <v>65</v>
      </c>
    </row>
    <row r="53" spans="1:18">
      <c r="A53">
        <v>12</v>
      </c>
      <c r="B53">
        <v>3</v>
      </c>
      <c r="D53">
        <f t="shared" si="0"/>
        <v>0.9399999999999995</v>
      </c>
      <c r="F53">
        <f t="shared" si="1"/>
        <v>0.13174138737526195</v>
      </c>
      <c r="H53">
        <f t="shared" si="2"/>
        <v>-0.56000000000000005</v>
      </c>
      <c r="J53">
        <f t="shared" si="3"/>
        <v>-0.97774249787807632</v>
      </c>
      <c r="K53">
        <f t="shared" si="4"/>
        <v>-0.12880915316621189</v>
      </c>
      <c r="O53">
        <v>1</v>
      </c>
      <c r="P53">
        <v>16.965978707392498</v>
      </c>
      <c r="Q53">
        <v>5.1340212926075033</v>
      </c>
      <c r="R53">
        <v>1.2039851837081414</v>
      </c>
    </row>
    <row r="54" spans="1:18">
      <c r="A54">
        <v>12</v>
      </c>
      <c r="B54">
        <v>3</v>
      </c>
      <c r="D54">
        <f t="shared" si="0"/>
        <v>0.9399999999999995</v>
      </c>
      <c r="F54">
        <f t="shared" si="1"/>
        <v>0.13174138737526195</v>
      </c>
      <c r="H54">
        <f t="shared" si="2"/>
        <v>-0.56000000000000005</v>
      </c>
      <c r="J54">
        <f t="shared" si="3"/>
        <v>-0.97774249787807632</v>
      </c>
      <c r="K54">
        <f t="shared" si="4"/>
        <v>-0.12880915316621189</v>
      </c>
      <c r="O54">
        <v>2</v>
      </c>
      <c r="P54">
        <v>17.269722382481156</v>
      </c>
      <c r="Q54">
        <v>-6.8697223824811555</v>
      </c>
      <c r="R54">
        <v>-1.6110264241804007</v>
      </c>
    </row>
    <row r="55" spans="1:18">
      <c r="A55">
        <v>13</v>
      </c>
      <c r="B55">
        <v>3</v>
      </c>
      <c r="D55">
        <f t="shared" si="0"/>
        <v>1.9399999999999995</v>
      </c>
      <c r="F55">
        <f t="shared" si="1"/>
        <v>0.27189179947660452</v>
      </c>
      <c r="H55">
        <f t="shared" si="2"/>
        <v>-0.56000000000000005</v>
      </c>
      <c r="J55">
        <f t="shared" si="3"/>
        <v>-0.97774249787807632</v>
      </c>
      <c r="K55">
        <f t="shared" si="4"/>
        <v>-0.26584016717282033</v>
      </c>
      <c r="O55">
        <v>3</v>
      </c>
      <c r="P55">
        <v>18.606194552871258</v>
      </c>
      <c r="Q55">
        <v>-9.3061945528712577</v>
      </c>
      <c r="R55">
        <v>-2.1824062892952623</v>
      </c>
    </row>
    <row r="56" spans="1:18">
      <c r="A56">
        <v>13</v>
      </c>
      <c r="B56">
        <v>3</v>
      </c>
      <c r="D56">
        <f t="shared" si="0"/>
        <v>1.9399999999999995</v>
      </c>
      <c r="F56">
        <f t="shared" si="1"/>
        <v>0.27189179947660452</v>
      </c>
      <c r="H56">
        <f t="shared" si="2"/>
        <v>-0.56000000000000005</v>
      </c>
      <c r="J56">
        <f t="shared" si="3"/>
        <v>-0.97774249787807632</v>
      </c>
      <c r="K56">
        <f t="shared" si="4"/>
        <v>-0.26584016717282033</v>
      </c>
      <c r="O56">
        <v>4</v>
      </c>
      <c r="P56">
        <v>17.674713949266035</v>
      </c>
      <c r="Q56">
        <v>0.82528605073396477</v>
      </c>
      <c r="R56">
        <v>0.19353877219703661</v>
      </c>
    </row>
    <row r="57" spans="1:18">
      <c r="A57">
        <v>13</v>
      </c>
      <c r="B57">
        <v>3</v>
      </c>
      <c r="D57">
        <f t="shared" si="0"/>
        <v>1.9399999999999995</v>
      </c>
      <c r="F57">
        <f t="shared" si="1"/>
        <v>0.27189179947660452</v>
      </c>
      <c r="H57">
        <f t="shared" si="2"/>
        <v>-0.56000000000000005</v>
      </c>
      <c r="J57">
        <f t="shared" si="3"/>
        <v>-0.97774249787807632</v>
      </c>
      <c r="K57">
        <f t="shared" si="4"/>
        <v>-0.26584016717282033</v>
      </c>
      <c r="O57">
        <v>5</v>
      </c>
      <c r="P57">
        <v>11.49859255579663</v>
      </c>
      <c r="Q57">
        <v>1.4014074442033699</v>
      </c>
      <c r="R57">
        <v>0.32864565668799683</v>
      </c>
    </row>
    <row r="58" spans="1:18">
      <c r="A58">
        <v>13</v>
      </c>
      <c r="B58">
        <v>3</v>
      </c>
      <c r="D58">
        <f t="shared" si="0"/>
        <v>1.9399999999999995</v>
      </c>
      <c r="F58">
        <f t="shared" si="1"/>
        <v>0.27189179947660452</v>
      </c>
      <c r="H58">
        <f t="shared" si="2"/>
        <v>-0.56000000000000005</v>
      </c>
      <c r="J58">
        <f t="shared" si="3"/>
        <v>-0.97774249787807632</v>
      </c>
      <c r="K58">
        <f t="shared" si="4"/>
        <v>-0.26584016717282033</v>
      </c>
      <c r="O58">
        <v>6</v>
      </c>
      <c r="P58">
        <v>19.213681903048577</v>
      </c>
      <c r="Q58">
        <v>-12.013681903048578</v>
      </c>
      <c r="R58">
        <v>-2.8173422330523463</v>
      </c>
    </row>
    <row r="59" spans="1:18">
      <c r="A59">
        <v>14</v>
      </c>
      <c r="B59">
        <v>3</v>
      </c>
      <c r="D59">
        <f t="shared" si="0"/>
        <v>2.9399999999999995</v>
      </c>
      <c r="F59">
        <f t="shared" si="1"/>
        <v>0.41204221157794713</v>
      </c>
      <c r="H59">
        <f t="shared" si="2"/>
        <v>-0.56000000000000005</v>
      </c>
      <c r="J59">
        <f t="shared" si="3"/>
        <v>-0.97774249787807632</v>
      </c>
      <c r="K59">
        <f t="shared" si="4"/>
        <v>-0.40287118117942883</v>
      </c>
      <c r="O59">
        <v>7</v>
      </c>
      <c r="P59">
        <v>15.9534997904303</v>
      </c>
      <c r="Q59">
        <v>-4.153499790430299</v>
      </c>
      <c r="R59">
        <v>-0.97404196889747074</v>
      </c>
    </row>
    <row r="60" spans="1:18">
      <c r="A60">
        <v>14</v>
      </c>
      <c r="B60">
        <v>3</v>
      </c>
      <c r="D60">
        <f t="shared" si="0"/>
        <v>2.9399999999999995</v>
      </c>
      <c r="F60">
        <f t="shared" si="1"/>
        <v>0.41204221157794713</v>
      </c>
      <c r="H60">
        <f t="shared" si="2"/>
        <v>-0.56000000000000005</v>
      </c>
      <c r="J60">
        <f t="shared" si="3"/>
        <v>-0.97774249787807632</v>
      </c>
      <c r="K60">
        <f t="shared" si="4"/>
        <v>-0.40287118117942883</v>
      </c>
      <c r="O60">
        <v>8</v>
      </c>
      <c r="P60">
        <v>13.280555449650098</v>
      </c>
      <c r="Q60">
        <v>-8.0555449650098865E-2</v>
      </c>
      <c r="R60">
        <v>-1.8891150292913467E-2</v>
      </c>
    </row>
    <row r="61" spans="1:18">
      <c r="A61">
        <v>14</v>
      </c>
      <c r="B61">
        <v>3</v>
      </c>
      <c r="D61">
        <f t="shared" si="0"/>
        <v>2.9399999999999995</v>
      </c>
      <c r="F61">
        <f t="shared" si="1"/>
        <v>0.41204221157794713</v>
      </c>
      <c r="H61">
        <f t="shared" si="2"/>
        <v>-0.56000000000000005</v>
      </c>
      <c r="J61">
        <f t="shared" si="3"/>
        <v>-0.97774249787807632</v>
      </c>
      <c r="K61">
        <f t="shared" si="4"/>
        <v>-0.40287118117942883</v>
      </c>
      <c r="O61">
        <v>9</v>
      </c>
      <c r="P61">
        <v>9.7368792402824056</v>
      </c>
      <c r="Q61">
        <v>-4.9368792402824058</v>
      </c>
      <c r="R61">
        <v>-1.1577531763678131</v>
      </c>
    </row>
    <row r="62" spans="1:18">
      <c r="A62">
        <v>14</v>
      </c>
      <c r="B62">
        <v>3</v>
      </c>
      <c r="D62">
        <f t="shared" si="0"/>
        <v>2.9399999999999995</v>
      </c>
      <c r="F62">
        <f t="shared" si="1"/>
        <v>0.41204221157794713</v>
      </c>
      <c r="H62">
        <f t="shared" si="2"/>
        <v>-0.56000000000000005</v>
      </c>
      <c r="J62">
        <f t="shared" si="3"/>
        <v>-0.97774249787807632</v>
      </c>
      <c r="K62">
        <f t="shared" si="4"/>
        <v>-0.40287118117942883</v>
      </c>
      <c r="O62">
        <v>10</v>
      </c>
      <c r="P62">
        <v>9.8381271319786254</v>
      </c>
      <c r="Q62">
        <v>0.76187286802137422</v>
      </c>
      <c r="R62">
        <v>0.17866767445779061</v>
      </c>
    </row>
    <row r="63" spans="1:18">
      <c r="A63">
        <v>15</v>
      </c>
      <c r="B63">
        <v>3</v>
      </c>
      <c r="D63">
        <f t="shared" si="0"/>
        <v>3.9399999999999995</v>
      </c>
      <c r="F63">
        <f t="shared" si="1"/>
        <v>0.55219262367928967</v>
      </c>
      <c r="H63">
        <f t="shared" si="2"/>
        <v>-0.56000000000000005</v>
      </c>
      <c r="J63">
        <f t="shared" si="3"/>
        <v>-0.97774249787807632</v>
      </c>
      <c r="K63">
        <f t="shared" si="4"/>
        <v>-0.53990219518603733</v>
      </c>
      <c r="O63">
        <v>11</v>
      </c>
      <c r="P63">
        <v>10.486113638834432</v>
      </c>
      <c r="Q63">
        <v>-1.8861136388344324</v>
      </c>
      <c r="R63">
        <v>-0.4423146587288827</v>
      </c>
    </row>
    <row r="64" spans="1:18">
      <c r="A64">
        <v>15</v>
      </c>
      <c r="B64">
        <v>3</v>
      </c>
      <c r="D64">
        <f t="shared" si="0"/>
        <v>3.9399999999999995</v>
      </c>
      <c r="F64">
        <f t="shared" si="1"/>
        <v>0.55219262367928967</v>
      </c>
      <c r="H64">
        <f t="shared" si="2"/>
        <v>-0.56000000000000005</v>
      </c>
      <c r="J64">
        <f t="shared" si="3"/>
        <v>-0.97774249787807632</v>
      </c>
      <c r="K64">
        <f t="shared" si="4"/>
        <v>-0.53990219518603733</v>
      </c>
      <c r="O64">
        <v>12</v>
      </c>
      <c r="P64">
        <v>14.171536896576832</v>
      </c>
      <c r="Q64">
        <v>3.2284631034231666</v>
      </c>
      <c r="R64">
        <v>0.75711056131902588</v>
      </c>
    </row>
    <row r="65" spans="1:18">
      <c r="A65">
        <v>15</v>
      </c>
      <c r="B65">
        <v>3</v>
      </c>
      <c r="D65">
        <f t="shared" si="0"/>
        <v>3.9399999999999995</v>
      </c>
      <c r="F65">
        <f t="shared" si="1"/>
        <v>0.55219262367928967</v>
      </c>
      <c r="H65">
        <f t="shared" si="2"/>
        <v>-0.56000000000000005</v>
      </c>
      <c r="J65">
        <f t="shared" si="3"/>
        <v>-0.97774249787807632</v>
      </c>
      <c r="K65">
        <f t="shared" si="4"/>
        <v>-0.53990219518603733</v>
      </c>
      <c r="O65">
        <v>13</v>
      </c>
      <c r="P65">
        <v>16.419240092232911</v>
      </c>
      <c r="Q65">
        <v>-7.2192400922329121</v>
      </c>
      <c r="R65">
        <v>-1.6929922205807098</v>
      </c>
    </row>
    <row r="66" spans="1:18">
      <c r="A66">
        <v>15</v>
      </c>
      <c r="B66">
        <v>3</v>
      </c>
      <c r="D66">
        <f t="shared" si="0"/>
        <v>3.9399999999999995</v>
      </c>
      <c r="F66">
        <f t="shared" si="1"/>
        <v>0.55219262367928967</v>
      </c>
      <c r="H66">
        <f t="shared" si="2"/>
        <v>-0.56000000000000005</v>
      </c>
      <c r="J66">
        <f t="shared" si="3"/>
        <v>-0.97774249787807632</v>
      </c>
      <c r="K66">
        <f t="shared" si="4"/>
        <v>-0.53990219518603733</v>
      </c>
      <c r="O66">
        <v>14</v>
      </c>
      <c r="P66">
        <v>10.850606048940824</v>
      </c>
      <c r="Q66">
        <v>-1.1506060489408245</v>
      </c>
      <c r="R66">
        <v>-0.26982993568889835</v>
      </c>
    </row>
    <row r="67" spans="1:18">
      <c r="A67">
        <v>16</v>
      </c>
      <c r="B67">
        <v>3</v>
      </c>
      <c r="D67">
        <f t="shared" si="0"/>
        <v>4.9399999999999995</v>
      </c>
      <c r="F67">
        <f t="shared" si="1"/>
        <v>0.69234303578063228</v>
      </c>
      <c r="H67">
        <f t="shared" si="2"/>
        <v>-0.56000000000000005</v>
      </c>
      <c r="J67">
        <f t="shared" si="3"/>
        <v>-0.97774249787807632</v>
      </c>
      <c r="K67">
        <f t="shared" si="4"/>
        <v>-0.67693320919264577</v>
      </c>
      <c r="O67">
        <v>15</v>
      </c>
      <c r="P67">
        <v>15.973749368769544</v>
      </c>
      <c r="Q67">
        <v>3.0262506312304556</v>
      </c>
      <c r="R67">
        <v>0.70968948403764043</v>
      </c>
    </row>
    <row r="68" spans="1:18">
      <c r="A68">
        <v>16</v>
      </c>
      <c r="B68">
        <v>3</v>
      </c>
      <c r="D68">
        <f t="shared" ref="D68:D131" si="5">A68-$C$3</f>
        <v>4.9399999999999995</v>
      </c>
      <c r="F68">
        <f t="shared" ref="F68:F131" si="6">D68/$E$3</f>
        <v>0.69234303578063228</v>
      </c>
      <c r="H68">
        <f t="shared" ref="H68:H131" si="7">B68-$G$3</f>
        <v>-0.56000000000000005</v>
      </c>
      <c r="J68">
        <f t="shared" ref="J68:J131" si="8">H68/$I$3</f>
        <v>-0.97774249787807632</v>
      </c>
      <c r="K68">
        <f t="shared" ref="K68:K131" si="9">F68*J68</f>
        <v>-0.67693320919264577</v>
      </c>
      <c r="O68">
        <v>16</v>
      </c>
      <c r="P68">
        <v>18.970686962977652</v>
      </c>
      <c r="Q68">
        <v>3.4293130370223466</v>
      </c>
      <c r="R68">
        <v>0.80421210812218669</v>
      </c>
    </row>
    <row r="69" spans="1:18">
      <c r="A69">
        <v>16</v>
      </c>
      <c r="B69">
        <v>3</v>
      </c>
      <c r="D69">
        <f t="shared" si="5"/>
        <v>4.9399999999999995</v>
      </c>
      <c r="F69">
        <f t="shared" si="6"/>
        <v>0.69234303578063228</v>
      </c>
      <c r="H69">
        <f t="shared" si="7"/>
        <v>-0.56000000000000005</v>
      </c>
      <c r="J69">
        <f t="shared" si="8"/>
        <v>-0.97774249787807632</v>
      </c>
      <c r="K69">
        <f t="shared" si="9"/>
        <v>-0.67693320919264577</v>
      </c>
      <c r="O69">
        <v>17</v>
      </c>
      <c r="P69">
        <v>16.722983767321573</v>
      </c>
      <c r="Q69">
        <v>-4.2229837673215727</v>
      </c>
      <c r="R69">
        <v>-0.99033673549742063</v>
      </c>
    </row>
    <row r="70" spans="1:18">
      <c r="A70">
        <v>16</v>
      </c>
      <c r="B70">
        <v>3</v>
      </c>
      <c r="D70">
        <f t="shared" si="5"/>
        <v>4.9399999999999995</v>
      </c>
      <c r="F70">
        <f t="shared" si="6"/>
        <v>0.69234303578063228</v>
      </c>
      <c r="H70">
        <f t="shared" si="7"/>
        <v>-0.56000000000000005</v>
      </c>
      <c r="J70">
        <f t="shared" si="8"/>
        <v>-0.97774249787807632</v>
      </c>
      <c r="K70">
        <f t="shared" si="9"/>
        <v>-0.67693320919264577</v>
      </c>
      <c r="O70">
        <v>18</v>
      </c>
      <c r="P70">
        <v>17.330471117498888</v>
      </c>
      <c r="Q70">
        <v>7.0695288825011104</v>
      </c>
      <c r="R70">
        <v>1.6578832741858722</v>
      </c>
    </row>
    <row r="71" spans="1:18">
      <c r="A71">
        <v>17</v>
      </c>
      <c r="B71">
        <v>3</v>
      </c>
      <c r="D71">
        <f t="shared" si="5"/>
        <v>5.9399999999999995</v>
      </c>
      <c r="F71">
        <f t="shared" si="6"/>
        <v>0.83249344788197488</v>
      </c>
      <c r="H71">
        <f t="shared" si="7"/>
        <v>-0.56000000000000005</v>
      </c>
      <c r="J71">
        <f t="shared" si="8"/>
        <v>-0.97774249787807632</v>
      </c>
      <c r="K71">
        <f t="shared" si="9"/>
        <v>-0.81396422319925421</v>
      </c>
      <c r="O71">
        <v>19</v>
      </c>
      <c r="P71">
        <v>13.462801654703295</v>
      </c>
      <c r="Q71">
        <v>-2.1628016547032942</v>
      </c>
      <c r="R71">
        <v>-0.50720108062498692</v>
      </c>
    </row>
    <row r="72" spans="1:18">
      <c r="A72">
        <v>17</v>
      </c>
      <c r="B72">
        <v>3</v>
      </c>
      <c r="D72">
        <f t="shared" si="5"/>
        <v>5.9399999999999995</v>
      </c>
      <c r="F72">
        <f t="shared" si="6"/>
        <v>0.83249344788197488</v>
      </c>
      <c r="H72">
        <f t="shared" si="7"/>
        <v>-0.56000000000000005</v>
      </c>
      <c r="J72">
        <f t="shared" si="8"/>
        <v>-0.97774249787807632</v>
      </c>
      <c r="K72">
        <f t="shared" si="9"/>
        <v>-0.81396422319925421</v>
      </c>
      <c r="O72">
        <v>20</v>
      </c>
      <c r="P72">
        <v>14.151287318237589</v>
      </c>
      <c r="Q72">
        <v>0.44871268176241053</v>
      </c>
      <c r="R72">
        <v>0.10522812232231821</v>
      </c>
    </row>
    <row r="73" spans="1:18">
      <c r="A73">
        <v>17</v>
      </c>
      <c r="B73">
        <v>3</v>
      </c>
      <c r="D73">
        <f t="shared" si="5"/>
        <v>5.9399999999999995</v>
      </c>
      <c r="F73">
        <f t="shared" si="6"/>
        <v>0.83249344788197488</v>
      </c>
      <c r="H73">
        <f t="shared" si="7"/>
        <v>-0.56000000000000005</v>
      </c>
      <c r="J73">
        <f t="shared" si="8"/>
        <v>-0.97774249787807632</v>
      </c>
      <c r="K73">
        <f t="shared" si="9"/>
        <v>-0.81396422319925421</v>
      </c>
      <c r="O73">
        <v>21</v>
      </c>
      <c r="P73">
        <v>14.920771295128858</v>
      </c>
      <c r="Q73">
        <v>3.0792287048711415</v>
      </c>
      <c r="R73">
        <v>0.72211343245729909</v>
      </c>
    </row>
    <row r="74" spans="1:18">
      <c r="A74">
        <v>17</v>
      </c>
      <c r="B74">
        <v>3</v>
      </c>
      <c r="D74">
        <f t="shared" si="5"/>
        <v>5.9399999999999995</v>
      </c>
      <c r="F74">
        <f t="shared" si="6"/>
        <v>0.83249344788197488</v>
      </c>
      <c r="H74">
        <f t="shared" si="7"/>
        <v>-0.56000000000000005</v>
      </c>
      <c r="J74">
        <f t="shared" si="8"/>
        <v>-0.97774249787807632</v>
      </c>
      <c r="K74">
        <f t="shared" si="9"/>
        <v>-0.81396422319925421</v>
      </c>
      <c r="O74">
        <v>22</v>
      </c>
      <c r="P74">
        <v>10.344366590459725</v>
      </c>
      <c r="Q74">
        <v>2.1556334095402754</v>
      </c>
      <c r="R74">
        <v>0.50552004728336652</v>
      </c>
    </row>
    <row r="75" spans="1:18">
      <c r="A75">
        <v>18</v>
      </c>
      <c r="B75">
        <v>3</v>
      </c>
      <c r="D75">
        <f t="shared" si="5"/>
        <v>6.9399999999999995</v>
      </c>
      <c r="F75">
        <f t="shared" si="6"/>
        <v>0.97264385998331737</v>
      </c>
      <c r="H75">
        <f t="shared" si="7"/>
        <v>-0.56000000000000005</v>
      </c>
      <c r="J75">
        <f t="shared" si="8"/>
        <v>-0.97774249787807632</v>
      </c>
      <c r="K75">
        <f t="shared" si="9"/>
        <v>-0.95099523720586265</v>
      </c>
      <c r="O75">
        <v>23</v>
      </c>
      <c r="P75">
        <v>12.531321051098072</v>
      </c>
      <c r="Q75">
        <v>-6.9313210510980721</v>
      </c>
      <c r="R75">
        <v>-1.6254719981513743</v>
      </c>
    </row>
    <row r="76" spans="1:18">
      <c r="A76">
        <v>18</v>
      </c>
      <c r="B76">
        <v>3</v>
      </c>
      <c r="D76">
        <f t="shared" si="5"/>
        <v>6.9399999999999995</v>
      </c>
      <c r="F76">
        <f t="shared" si="6"/>
        <v>0.97264385998331737</v>
      </c>
      <c r="H76">
        <f t="shared" si="7"/>
        <v>-0.56000000000000005</v>
      </c>
      <c r="J76">
        <f t="shared" si="8"/>
        <v>-0.97774249787807632</v>
      </c>
      <c r="K76">
        <f t="shared" si="9"/>
        <v>-0.95099523720586265</v>
      </c>
      <c r="O76">
        <v>24</v>
      </c>
      <c r="P76">
        <v>12.733816834490511</v>
      </c>
      <c r="Q76">
        <v>2.7661831655094886</v>
      </c>
      <c r="R76">
        <v>0.64870076629635876</v>
      </c>
    </row>
    <row r="77" spans="1:18">
      <c r="A77">
        <v>18</v>
      </c>
      <c r="B77">
        <v>3</v>
      </c>
      <c r="D77">
        <f t="shared" si="5"/>
        <v>6.9399999999999995</v>
      </c>
      <c r="F77">
        <f t="shared" si="6"/>
        <v>0.97264385998331737</v>
      </c>
      <c r="H77">
        <f t="shared" si="7"/>
        <v>-0.56000000000000005</v>
      </c>
      <c r="J77">
        <f t="shared" si="8"/>
        <v>-0.97774249787807632</v>
      </c>
      <c r="K77">
        <f t="shared" si="9"/>
        <v>-0.95099523720586265</v>
      </c>
      <c r="O77">
        <v>25</v>
      </c>
      <c r="P77">
        <v>11.863084965903022</v>
      </c>
      <c r="Q77">
        <v>-2.1630849659030229</v>
      </c>
      <c r="R77">
        <v>-0.50726752025727728</v>
      </c>
    </row>
    <row r="78" spans="1:18">
      <c r="A78">
        <v>18</v>
      </c>
      <c r="B78">
        <v>3</v>
      </c>
      <c r="D78">
        <f t="shared" si="5"/>
        <v>6.9399999999999995</v>
      </c>
      <c r="F78">
        <f t="shared" si="6"/>
        <v>0.97264385998331737</v>
      </c>
      <c r="H78">
        <f t="shared" si="7"/>
        <v>-0.56000000000000005</v>
      </c>
      <c r="J78">
        <f t="shared" si="8"/>
        <v>-0.97774249787807632</v>
      </c>
      <c r="K78">
        <f t="shared" si="9"/>
        <v>-0.95099523720586265</v>
      </c>
      <c r="O78">
        <v>26</v>
      </c>
      <c r="P78">
        <v>10.020373337031822</v>
      </c>
      <c r="Q78">
        <v>1.9796266629681778</v>
      </c>
      <c r="R78">
        <v>0.46424450457951982</v>
      </c>
    </row>
    <row r="79" spans="1:18">
      <c r="A79">
        <v>19</v>
      </c>
      <c r="B79">
        <v>3</v>
      </c>
      <c r="D79">
        <f t="shared" si="5"/>
        <v>7.9399999999999995</v>
      </c>
      <c r="F79">
        <f t="shared" si="6"/>
        <v>1.11279427208466</v>
      </c>
      <c r="H79">
        <f t="shared" si="7"/>
        <v>-0.56000000000000005</v>
      </c>
      <c r="J79">
        <f t="shared" si="8"/>
        <v>-0.97774249787807632</v>
      </c>
      <c r="K79">
        <f t="shared" si="9"/>
        <v>-1.0880262512124712</v>
      </c>
      <c r="O79">
        <v>27</v>
      </c>
      <c r="P79">
        <v>15.244764548556763</v>
      </c>
      <c r="Q79">
        <v>-0.24476454855676266</v>
      </c>
      <c r="R79">
        <v>-5.740001319894867E-2</v>
      </c>
    </row>
    <row r="80" spans="1:18">
      <c r="A80">
        <v>19</v>
      </c>
      <c r="B80">
        <v>3</v>
      </c>
      <c r="D80">
        <f t="shared" si="5"/>
        <v>7.9399999999999995</v>
      </c>
      <c r="F80">
        <f t="shared" si="6"/>
        <v>1.11279427208466</v>
      </c>
      <c r="H80">
        <f t="shared" si="7"/>
        <v>-0.56000000000000005</v>
      </c>
      <c r="J80">
        <f t="shared" si="8"/>
        <v>-0.97774249787807632</v>
      </c>
      <c r="K80">
        <f t="shared" si="9"/>
        <v>-1.0880262512124712</v>
      </c>
      <c r="O80">
        <v>28</v>
      </c>
      <c r="P80">
        <v>12.693317677812024</v>
      </c>
      <c r="Q80">
        <v>3.2066823221879766</v>
      </c>
      <c r="R80">
        <v>0.75200272549167613</v>
      </c>
    </row>
    <row r="81" spans="1:18">
      <c r="A81">
        <v>19</v>
      </c>
      <c r="B81">
        <v>3</v>
      </c>
      <c r="D81">
        <f t="shared" si="5"/>
        <v>7.9399999999999995</v>
      </c>
      <c r="F81">
        <f t="shared" si="6"/>
        <v>1.11279427208466</v>
      </c>
      <c r="H81">
        <f t="shared" si="7"/>
        <v>-0.56000000000000005</v>
      </c>
      <c r="J81">
        <f t="shared" si="8"/>
        <v>-0.97774249787807632</v>
      </c>
      <c r="K81">
        <f t="shared" si="9"/>
        <v>-1.0880262512124712</v>
      </c>
      <c r="O81">
        <v>29</v>
      </c>
      <c r="P81">
        <v>14.799273825093396</v>
      </c>
      <c r="Q81">
        <v>4.1007261749066029</v>
      </c>
      <c r="R81">
        <v>0.96166596818381389</v>
      </c>
    </row>
    <row r="82" spans="1:18">
      <c r="A82">
        <v>19</v>
      </c>
      <c r="B82">
        <v>3</v>
      </c>
      <c r="D82">
        <f t="shared" si="5"/>
        <v>7.9399999999999995</v>
      </c>
      <c r="F82">
        <f t="shared" si="6"/>
        <v>1.11279427208466</v>
      </c>
      <c r="H82">
        <f t="shared" si="7"/>
        <v>-0.56000000000000005</v>
      </c>
      <c r="J82">
        <f t="shared" si="8"/>
        <v>-0.97774249787807632</v>
      </c>
      <c r="K82">
        <f t="shared" si="9"/>
        <v>-1.0880262512124712</v>
      </c>
      <c r="O82">
        <v>30</v>
      </c>
      <c r="P82">
        <v>12.551570629437316</v>
      </c>
      <c r="Q82">
        <v>-2.0515706294373164</v>
      </c>
      <c r="R82">
        <v>-0.48111616613861036</v>
      </c>
    </row>
    <row r="83" spans="1:18">
      <c r="A83">
        <v>20</v>
      </c>
      <c r="B83">
        <v>3</v>
      </c>
      <c r="D83">
        <f t="shared" si="5"/>
        <v>8.94</v>
      </c>
      <c r="F83">
        <f t="shared" si="6"/>
        <v>1.2529446841860026</v>
      </c>
      <c r="H83">
        <f t="shared" si="7"/>
        <v>-0.56000000000000005</v>
      </c>
      <c r="J83">
        <f t="shared" si="8"/>
        <v>-0.97774249787807632</v>
      </c>
      <c r="K83">
        <f t="shared" si="9"/>
        <v>-1.2250572652190796</v>
      </c>
      <c r="O83">
        <v>31</v>
      </c>
      <c r="P83">
        <v>15.042268765164323</v>
      </c>
      <c r="Q83">
        <v>6.3577312348356756</v>
      </c>
      <c r="R83">
        <v>1.4909587967160416</v>
      </c>
    </row>
    <row r="84" spans="1:18">
      <c r="A84">
        <v>20</v>
      </c>
      <c r="B84">
        <v>3</v>
      </c>
      <c r="D84">
        <f t="shared" si="5"/>
        <v>8.94</v>
      </c>
      <c r="F84">
        <f t="shared" si="6"/>
        <v>1.2529446841860026</v>
      </c>
      <c r="H84">
        <f t="shared" si="7"/>
        <v>-0.56000000000000005</v>
      </c>
      <c r="J84">
        <f t="shared" si="8"/>
        <v>-0.97774249787807632</v>
      </c>
      <c r="K84">
        <f t="shared" si="9"/>
        <v>-1.2250572652190796</v>
      </c>
      <c r="O84">
        <v>32</v>
      </c>
      <c r="P84">
        <v>12.835064726186731</v>
      </c>
      <c r="Q84">
        <v>-0.93506472618673087</v>
      </c>
      <c r="R84">
        <v>-0.2192830944737186</v>
      </c>
    </row>
    <row r="85" spans="1:18">
      <c r="A85">
        <v>20</v>
      </c>
      <c r="B85">
        <v>3</v>
      </c>
      <c r="D85">
        <f t="shared" si="5"/>
        <v>8.94</v>
      </c>
      <c r="F85">
        <f t="shared" si="6"/>
        <v>1.2529446841860026</v>
      </c>
      <c r="H85">
        <f t="shared" si="7"/>
        <v>-0.56000000000000005</v>
      </c>
      <c r="J85">
        <f t="shared" si="8"/>
        <v>-0.97774249787807632</v>
      </c>
      <c r="K85">
        <f t="shared" si="9"/>
        <v>-1.2250572652190796</v>
      </c>
      <c r="O85">
        <v>33</v>
      </c>
      <c r="P85">
        <v>9.6153817702469428</v>
      </c>
      <c r="Q85">
        <v>-1.5381770246943205E-2</v>
      </c>
      <c r="R85">
        <v>-3.6071964686216875E-3</v>
      </c>
    </row>
    <row r="86" spans="1:18">
      <c r="A86">
        <v>20</v>
      </c>
      <c r="B86">
        <v>3</v>
      </c>
      <c r="D86">
        <f t="shared" si="5"/>
        <v>8.94</v>
      </c>
      <c r="F86">
        <f t="shared" si="6"/>
        <v>1.2529446841860026</v>
      </c>
      <c r="H86">
        <f t="shared" si="7"/>
        <v>-0.56000000000000005</v>
      </c>
      <c r="J86">
        <f t="shared" si="8"/>
        <v>-0.97774249787807632</v>
      </c>
      <c r="K86">
        <f t="shared" si="9"/>
        <v>-1.2250572652190796</v>
      </c>
      <c r="O86">
        <v>34</v>
      </c>
      <c r="P86">
        <v>13.361553763007075</v>
      </c>
      <c r="Q86">
        <v>4.0384462369929235</v>
      </c>
      <c r="R86">
        <v>0.94706062897372867</v>
      </c>
    </row>
    <row r="87" spans="1:18">
      <c r="A87">
        <v>21</v>
      </c>
      <c r="B87">
        <v>3</v>
      </c>
      <c r="D87">
        <f t="shared" si="5"/>
        <v>9.94</v>
      </c>
      <c r="F87">
        <f t="shared" si="6"/>
        <v>1.3930950962873452</v>
      </c>
      <c r="H87">
        <f t="shared" si="7"/>
        <v>-0.56000000000000005</v>
      </c>
      <c r="J87">
        <f t="shared" si="8"/>
        <v>-0.97774249787807632</v>
      </c>
      <c r="K87">
        <f t="shared" si="9"/>
        <v>-1.3620882792256881</v>
      </c>
      <c r="O87">
        <v>35</v>
      </c>
      <c r="P87">
        <v>9.5951321919076982</v>
      </c>
      <c r="Q87">
        <v>-9.5132191907698171E-2</v>
      </c>
      <c r="R87">
        <v>-2.2309558730399401E-2</v>
      </c>
    </row>
    <row r="88" spans="1:18">
      <c r="A88">
        <v>21</v>
      </c>
      <c r="B88">
        <v>3</v>
      </c>
      <c r="D88">
        <f t="shared" si="5"/>
        <v>9.94</v>
      </c>
      <c r="F88">
        <f t="shared" si="6"/>
        <v>1.3930950962873452</v>
      </c>
      <c r="H88">
        <f t="shared" si="7"/>
        <v>-0.56000000000000005</v>
      </c>
      <c r="J88">
        <f t="shared" si="8"/>
        <v>-0.97774249787807632</v>
      </c>
      <c r="K88">
        <f t="shared" si="9"/>
        <v>-1.3620882792256881</v>
      </c>
      <c r="O88">
        <v>36</v>
      </c>
      <c r="P88">
        <v>10.141870807067285</v>
      </c>
      <c r="Q88">
        <v>2.6581291929327158</v>
      </c>
      <c r="R88">
        <v>0.62336090605647909</v>
      </c>
    </row>
    <row r="89" spans="1:18">
      <c r="A89">
        <v>21</v>
      </c>
      <c r="B89">
        <v>3</v>
      </c>
      <c r="D89">
        <f t="shared" si="5"/>
        <v>9.94</v>
      </c>
      <c r="F89">
        <f t="shared" si="6"/>
        <v>1.3930950962873452</v>
      </c>
      <c r="H89">
        <f t="shared" si="7"/>
        <v>-0.56000000000000005</v>
      </c>
      <c r="J89">
        <f t="shared" si="8"/>
        <v>-0.97774249787807632</v>
      </c>
      <c r="K89">
        <f t="shared" si="9"/>
        <v>-1.3620882792256881</v>
      </c>
      <c r="O89">
        <v>37</v>
      </c>
      <c r="P89">
        <v>18.180953407747136</v>
      </c>
      <c r="Q89">
        <v>7.2190465922528624</v>
      </c>
      <c r="R89">
        <v>1.6929468426798888</v>
      </c>
    </row>
    <row r="90" spans="1:18">
      <c r="A90">
        <v>21</v>
      </c>
      <c r="B90">
        <v>3</v>
      </c>
      <c r="D90">
        <f t="shared" si="5"/>
        <v>9.94</v>
      </c>
      <c r="F90">
        <f t="shared" si="6"/>
        <v>1.3930950962873452</v>
      </c>
      <c r="H90">
        <f t="shared" si="7"/>
        <v>-0.56000000000000005</v>
      </c>
      <c r="J90">
        <f t="shared" si="8"/>
        <v>-0.97774249787807632</v>
      </c>
      <c r="K90">
        <f t="shared" si="9"/>
        <v>-1.3620882792256881</v>
      </c>
      <c r="O90">
        <v>38</v>
      </c>
      <c r="P90">
        <v>19.314929794744799</v>
      </c>
      <c r="Q90">
        <v>-4.6149297947447998</v>
      </c>
      <c r="R90">
        <v>-1.0822524450232687</v>
      </c>
    </row>
    <row r="91" spans="1:18">
      <c r="A91">
        <v>22</v>
      </c>
      <c r="B91">
        <v>3</v>
      </c>
      <c r="D91">
        <f t="shared" si="5"/>
        <v>10.94</v>
      </c>
      <c r="F91">
        <f t="shared" si="6"/>
        <v>1.5332455083886878</v>
      </c>
      <c r="H91">
        <f t="shared" si="7"/>
        <v>-0.56000000000000005</v>
      </c>
      <c r="J91">
        <f t="shared" si="8"/>
        <v>-0.97774249787807632</v>
      </c>
      <c r="K91">
        <f t="shared" si="9"/>
        <v>-1.4991192932322965</v>
      </c>
      <c r="O91">
        <v>39</v>
      </c>
      <c r="P91">
        <v>14.718275511736419</v>
      </c>
      <c r="Q91">
        <v>-4.6182755117364191</v>
      </c>
      <c r="R91">
        <v>-1.0830370529275231</v>
      </c>
    </row>
    <row r="92" spans="1:18">
      <c r="A92">
        <v>22</v>
      </c>
      <c r="B92">
        <v>3</v>
      </c>
      <c r="D92">
        <f t="shared" si="5"/>
        <v>10.94</v>
      </c>
      <c r="F92">
        <f t="shared" si="6"/>
        <v>1.5332455083886878</v>
      </c>
      <c r="H92">
        <f t="shared" si="7"/>
        <v>-0.56000000000000005</v>
      </c>
      <c r="J92">
        <f t="shared" si="8"/>
        <v>-0.97774249787807632</v>
      </c>
      <c r="K92">
        <f t="shared" si="9"/>
        <v>-1.4991192932322965</v>
      </c>
      <c r="O92">
        <v>40</v>
      </c>
      <c r="P92">
        <v>16.945729129053255</v>
      </c>
      <c r="Q92">
        <v>4.5542708709467448</v>
      </c>
      <c r="R92">
        <v>1.0680272516806351</v>
      </c>
    </row>
    <row r="93" spans="1:18">
      <c r="A93">
        <v>22</v>
      </c>
      <c r="B93">
        <v>3</v>
      </c>
      <c r="D93">
        <f t="shared" si="5"/>
        <v>10.94</v>
      </c>
      <c r="F93">
        <f t="shared" si="6"/>
        <v>1.5332455083886878</v>
      </c>
      <c r="H93">
        <f t="shared" si="7"/>
        <v>-0.56000000000000005</v>
      </c>
      <c r="J93">
        <f t="shared" si="8"/>
        <v>-0.97774249787807632</v>
      </c>
      <c r="K93">
        <f t="shared" si="9"/>
        <v>-1.4991192932322965</v>
      </c>
      <c r="O93">
        <v>41</v>
      </c>
      <c r="P93">
        <v>13.827294064809685</v>
      </c>
      <c r="Q93">
        <v>2.7727059351903165</v>
      </c>
      <c r="R93">
        <v>0.65023042844711099</v>
      </c>
    </row>
    <row r="94" spans="1:18">
      <c r="A94">
        <v>22</v>
      </c>
      <c r="B94">
        <v>3</v>
      </c>
      <c r="D94">
        <f t="shared" si="5"/>
        <v>10.94</v>
      </c>
      <c r="F94">
        <f t="shared" si="6"/>
        <v>1.5332455083886878</v>
      </c>
      <c r="H94">
        <f t="shared" si="7"/>
        <v>-0.56000000000000005</v>
      </c>
      <c r="J94">
        <f t="shared" si="8"/>
        <v>-0.97774249787807632</v>
      </c>
      <c r="K94">
        <f t="shared" si="9"/>
        <v>-1.4991192932322965</v>
      </c>
      <c r="O94">
        <v>42</v>
      </c>
      <c r="P94">
        <v>16.074997260465764</v>
      </c>
      <c r="Q94">
        <v>1.0250027395342372</v>
      </c>
      <c r="R94">
        <v>0.24037456047103756</v>
      </c>
    </row>
    <row r="95" spans="1:18">
      <c r="A95">
        <v>23</v>
      </c>
      <c r="B95">
        <v>3</v>
      </c>
      <c r="D95">
        <f t="shared" si="5"/>
        <v>11.94</v>
      </c>
      <c r="F95">
        <f t="shared" si="6"/>
        <v>1.6733959204900304</v>
      </c>
      <c r="H95">
        <f t="shared" si="7"/>
        <v>-0.56000000000000005</v>
      </c>
      <c r="J95">
        <f t="shared" si="8"/>
        <v>-0.97774249787807632</v>
      </c>
      <c r="K95">
        <f t="shared" si="9"/>
        <v>-1.6361503072389052</v>
      </c>
      <c r="O95">
        <v>43</v>
      </c>
      <c r="P95">
        <v>14.920771295128858</v>
      </c>
      <c r="Q95">
        <v>5.7792287048711408</v>
      </c>
      <c r="R95">
        <v>1.3552935091922287</v>
      </c>
    </row>
    <row r="96" spans="1:18">
      <c r="A96">
        <v>23</v>
      </c>
      <c r="B96">
        <v>3</v>
      </c>
      <c r="D96">
        <f t="shared" si="5"/>
        <v>11.94</v>
      </c>
      <c r="F96">
        <f t="shared" si="6"/>
        <v>1.6733959204900304</v>
      </c>
      <c r="H96">
        <f t="shared" si="7"/>
        <v>-0.56000000000000005</v>
      </c>
      <c r="J96">
        <f t="shared" si="8"/>
        <v>-0.97774249787807632</v>
      </c>
      <c r="K96">
        <f t="shared" si="9"/>
        <v>-1.6361503072389052</v>
      </c>
      <c r="O96">
        <v>44</v>
      </c>
      <c r="P96">
        <v>11.012602675654776</v>
      </c>
      <c r="Q96">
        <v>1.8873973243452244</v>
      </c>
      <c r="R96">
        <v>0.44261569728081857</v>
      </c>
    </row>
    <row r="97" spans="1:18">
      <c r="A97">
        <v>23</v>
      </c>
      <c r="B97">
        <v>3</v>
      </c>
      <c r="D97">
        <f t="shared" si="5"/>
        <v>11.94</v>
      </c>
      <c r="F97">
        <f t="shared" si="6"/>
        <v>1.6733959204900304</v>
      </c>
      <c r="H97">
        <f t="shared" si="7"/>
        <v>-0.56000000000000005</v>
      </c>
      <c r="J97">
        <f t="shared" si="8"/>
        <v>-0.97774249787807632</v>
      </c>
      <c r="K97">
        <f t="shared" si="9"/>
        <v>-1.6361503072389052</v>
      </c>
      <c r="O97">
        <v>45</v>
      </c>
      <c r="P97">
        <v>14.515779728343979</v>
      </c>
      <c r="Q97">
        <v>-6.0157797283439791</v>
      </c>
      <c r="R97">
        <v>-1.4107673592641758</v>
      </c>
    </row>
    <row r="98" spans="1:18">
      <c r="A98">
        <v>23</v>
      </c>
      <c r="B98">
        <v>3</v>
      </c>
      <c r="D98">
        <f t="shared" si="5"/>
        <v>11.94</v>
      </c>
      <c r="F98">
        <f t="shared" si="6"/>
        <v>1.6733959204900304</v>
      </c>
      <c r="H98">
        <f t="shared" si="7"/>
        <v>-0.56000000000000005</v>
      </c>
      <c r="J98">
        <f t="shared" si="8"/>
        <v>-0.97774249787807632</v>
      </c>
      <c r="K98">
        <f t="shared" si="9"/>
        <v>-1.6361503072389052</v>
      </c>
      <c r="O98">
        <v>46</v>
      </c>
      <c r="P98">
        <v>13.867793221488174</v>
      </c>
      <c r="Q98">
        <v>1.0322067785118261</v>
      </c>
      <c r="R98">
        <v>0.24206398786090097</v>
      </c>
    </row>
    <row r="99" spans="1:18">
      <c r="A99">
        <v>0</v>
      </c>
      <c r="B99">
        <v>4</v>
      </c>
      <c r="D99">
        <f t="shared" si="5"/>
        <v>-11.06</v>
      </c>
      <c r="F99">
        <f t="shared" si="6"/>
        <v>-1.550063557840849</v>
      </c>
      <c r="H99">
        <f t="shared" si="7"/>
        <v>0.43999999999999995</v>
      </c>
      <c r="J99">
        <f t="shared" si="8"/>
        <v>0.76822624833277409</v>
      </c>
      <c r="K99">
        <f t="shared" si="9"/>
        <v>-1.1907995117174275</v>
      </c>
      <c r="O99">
        <v>47</v>
      </c>
      <c r="P99">
        <v>11.316346350743435</v>
      </c>
      <c r="Q99">
        <v>-0.71634635074343578</v>
      </c>
      <c r="R99">
        <v>-0.16799119901204279</v>
      </c>
    </row>
    <row r="100" spans="1:18">
      <c r="A100">
        <v>0</v>
      </c>
      <c r="B100">
        <v>4</v>
      </c>
      <c r="D100">
        <f t="shared" si="5"/>
        <v>-11.06</v>
      </c>
      <c r="F100">
        <f t="shared" si="6"/>
        <v>-1.550063557840849</v>
      </c>
      <c r="H100">
        <f t="shared" si="7"/>
        <v>0.43999999999999995</v>
      </c>
      <c r="J100">
        <f t="shared" si="8"/>
        <v>0.76822624833277409</v>
      </c>
      <c r="K100">
        <f t="shared" si="9"/>
        <v>-1.1907995117174275</v>
      </c>
      <c r="O100">
        <v>48</v>
      </c>
      <c r="P100">
        <v>17.715213105944525</v>
      </c>
      <c r="Q100">
        <v>5.4847868940554747</v>
      </c>
      <c r="R100">
        <v>1.2862436246121416</v>
      </c>
    </row>
    <row r="101" spans="1:18">
      <c r="A101">
        <v>0</v>
      </c>
      <c r="B101">
        <v>4</v>
      </c>
      <c r="D101">
        <f t="shared" si="5"/>
        <v>-11.06</v>
      </c>
      <c r="F101">
        <f t="shared" si="6"/>
        <v>-1.550063557840849</v>
      </c>
      <c r="H101">
        <f t="shared" si="7"/>
        <v>0.43999999999999995</v>
      </c>
      <c r="J101">
        <f t="shared" si="8"/>
        <v>0.76822624833277409</v>
      </c>
      <c r="K101">
        <f t="shared" si="9"/>
        <v>-1.1907995117174275</v>
      </c>
      <c r="O101">
        <v>49</v>
      </c>
      <c r="P101">
        <v>12.511071472758829</v>
      </c>
      <c r="Q101">
        <v>2.2889285272411719</v>
      </c>
      <c r="R101">
        <v>0.53677923722938325</v>
      </c>
    </row>
    <row r="102" spans="1:18">
      <c r="A102">
        <v>0</v>
      </c>
      <c r="B102">
        <v>4</v>
      </c>
      <c r="D102">
        <f t="shared" si="5"/>
        <v>-11.06</v>
      </c>
      <c r="F102">
        <f t="shared" si="6"/>
        <v>-1.550063557840849</v>
      </c>
      <c r="H102">
        <f t="shared" si="7"/>
        <v>0.43999999999999995</v>
      </c>
      <c r="J102">
        <f t="shared" si="8"/>
        <v>0.76822624833277409</v>
      </c>
      <c r="K102">
        <f t="shared" si="9"/>
        <v>-1.1907995117174275</v>
      </c>
      <c r="O102">
        <v>50</v>
      </c>
      <c r="P102">
        <v>11.680838760849827</v>
      </c>
      <c r="Q102">
        <v>-1.9808387608498279</v>
      </c>
      <c r="R102">
        <v>-0.46452875503496927</v>
      </c>
    </row>
    <row r="103" spans="1:18">
      <c r="A103">
        <v>1</v>
      </c>
      <c r="B103">
        <v>4</v>
      </c>
      <c r="D103">
        <f t="shared" si="5"/>
        <v>-10.06</v>
      </c>
      <c r="F103">
        <f t="shared" si="6"/>
        <v>-1.4099131457395064</v>
      </c>
      <c r="H103">
        <f t="shared" si="7"/>
        <v>0.43999999999999995</v>
      </c>
      <c r="J103">
        <f t="shared" si="8"/>
        <v>0.76822624833277409</v>
      </c>
      <c r="K103">
        <f t="shared" si="9"/>
        <v>-1.0831322864265207</v>
      </c>
      <c r="O103">
        <v>51</v>
      </c>
      <c r="P103">
        <v>9.9393750236748453</v>
      </c>
      <c r="Q103">
        <v>1.4606249763251551</v>
      </c>
      <c r="R103">
        <v>0.34253282762611725</v>
      </c>
    </row>
    <row r="104" spans="1:18">
      <c r="A104">
        <v>1</v>
      </c>
      <c r="B104">
        <v>4</v>
      </c>
      <c r="D104">
        <f t="shared" si="5"/>
        <v>-10.06</v>
      </c>
      <c r="F104">
        <f t="shared" si="6"/>
        <v>-1.4099131457395064</v>
      </c>
      <c r="H104">
        <f t="shared" si="7"/>
        <v>0.43999999999999995</v>
      </c>
      <c r="J104">
        <f t="shared" si="8"/>
        <v>0.76822624833277409</v>
      </c>
      <c r="K104">
        <f t="shared" si="9"/>
        <v>-1.0831322864265207</v>
      </c>
      <c r="O104">
        <v>52</v>
      </c>
      <c r="P104">
        <v>11.255597615725703</v>
      </c>
      <c r="Q104">
        <v>-0.55559761572570388</v>
      </c>
      <c r="R104">
        <v>-0.1302938299847945</v>
      </c>
    </row>
    <row r="105" spans="1:18">
      <c r="A105">
        <v>1</v>
      </c>
      <c r="B105">
        <v>4</v>
      </c>
      <c r="D105">
        <f t="shared" si="5"/>
        <v>-10.06</v>
      </c>
      <c r="F105">
        <f t="shared" si="6"/>
        <v>-1.4099131457395064</v>
      </c>
      <c r="H105">
        <f t="shared" si="7"/>
        <v>0.43999999999999995</v>
      </c>
      <c r="J105">
        <f t="shared" si="8"/>
        <v>0.76822624833277409</v>
      </c>
      <c r="K105">
        <f t="shared" si="9"/>
        <v>-1.0831322864265207</v>
      </c>
      <c r="O105">
        <v>53</v>
      </c>
      <c r="P105">
        <v>17.755712262623014</v>
      </c>
      <c r="Q105">
        <v>4.8442877373769875</v>
      </c>
      <c r="R105">
        <v>1.1360394375105332</v>
      </c>
    </row>
    <row r="106" spans="1:18">
      <c r="A106">
        <v>1</v>
      </c>
      <c r="B106">
        <v>4</v>
      </c>
      <c r="D106">
        <f t="shared" si="5"/>
        <v>-10.06</v>
      </c>
      <c r="F106">
        <f t="shared" si="6"/>
        <v>-1.4099131457395064</v>
      </c>
      <c r="H106">
        <f t="shared" si="7"/>
        <v>0.43999999999999995</v>
      </c>
      <c r="J106">
        <f t="shared" si="8"/>
        <v>0.76822624833277409</v>
      </c>
      <c r="K106">
        <f t="shared" si="9"/>
        <v>-1.0831322864265207</v>
      </c>
      <c r="O106">
        <v>54</v>
      </c>
      <c r="P106">
        <v>18.666943287888991</v>
      </c>
      <c r="Q106">
        <v>2.5330567121110086</v>
      </c>
      <c r="R106">
        <v>0.59403001605495442</v>
      </c>
    </row>
    <row r="107" spans="1:18">
      <c r="A107">
        <v>2</v>
      </c>
      <c r="B107">
        <v>4</v>
      </c>
      <c r="D107">
        <f t="shared" si="5"/>
        <v>-9.06</v>
      </c>
      <c r="F107">
        <f t="shared" si="6"/>
        <v>-1.2697627336381638</v>
      </c>
      <c r="H107">
        <f t="shared" si="7"/>
        <v>0.43999999999999995</v>
      </c>
      <c r="J107">
        <f t="shared" si="8"/>
        <v>0.76822624833277409</v>
      </c>
      <c r="K107">
        <f t="shared" si="9"/>
        <v>-0.97546506113561415</v>
      </c>
      <c r="O107">
        <v>55</v>
      </c>
      <c r="P107">
        <v>15.143516656860543</v>
      </c>
      <c r="Q107">
        <v>5.0564833431394565</v>
      </c>
      <c r="R107">
        <v>1.1858016708214574</v>
      </c>
    </row>
    <row r="108" spans="1:18">
      <c r="A108">
        <v>2</v>
      </c>
      <c r="B108">
        <v>4</v>
      </c>
      <c r="D108">
        <f t="shared" si="5"/>
        <v>-9.06</v>
      </c>
      <c r="F108">
        <f t="shared" si="6"/>
        <v>-1.2697627336381638</v>
      </c>
      <c r="H108">
        <f t="shared" si="7"/>
        <v>0.43999999999999995</v>
      </c>
      <c r="J108">
        <f t="shared" si="8"/>
        <v>0.76822624833277409</v>
      </c>
      <c r="K108">
        <f t="shared" si="9"/>
        <v>-0.97546506113561415</v>
      </c>
      <c r="O108">
        <v>56</v>
      </c>
      <c r="P108">
        <v>19.314929794744799</v>
      </c>
      <c r="Q108">
        <v>4.3850702052552002</v>
      </c>
      <c r="R108">
        <v>1.0283478107598301</v>
      </c>
    </row>
    <row r="109" spans="1:18">
      <c r="A109">
        <v>2</v>
      </c>
      <c r="B109">
        <v>4</v>
      </c>
      <c r="D109">
        <f t="shared" si="5"/>
        <v>-9.06</v>
      </c>
      <c r="F109">
        <f t="shared" si="6"/>
        <v>-1.2697627336381638</v>
      </c>
      <c r="H109">
        <f t="shared" si="7"/>
        <v>0.43999999999999995</v>
      </c>
      <c r="J109">
        <f t="shared" si="8"/>
        <v>0.76822624833277409</v>
      </c>
      <c r="K109">
        <f t="shared" si="9"/>
        <v>-0.97546506113561415</v>
      </c>
      <c r="O109">
        <v>57</v>
      </c>
      <c r="P109">
        <v>15.001769608485835</v>
      </c>
      <c r="Q109">
        <v>-9.5017696084858354</v>
      </c>
      <c r="R109">
        <v>-2.2282708184513642</v>
      </c>
    </row>
    <row r="110" spans="1:18">
      <c r="A110">
        <v>2</v>
      </c>
      <c r="B110">
        <v>4</v>
      </c>
      <c r="D110">
        <f t="shared" si="5"/>
        <v>-9.06</v>
      </c>
      <c r="F110">
        <f t="shared" si="6"/>
        <v>-1.2697627336381638</v>
      </c>
      <c r="H110">
        <f t="shared" si="7"/>
        <v>0.43999999999999995</v>
      </c>
      <c r="J110">
        <f t="shared" si="8"/>
        <v>0.76822624833277409</v>
      </c>
      <c r="K110">
        <f t="shared" si="9"/>
        <v>-0.97546506113561415</v>
      </c>
      <c r="O110">
        <v>58</v>
      </c>
      <c r="P110">
        <v>13.199557136293123</v>
      </c>
      <c r="Q110">
        <v>4.4286370687629528E-4</v>
      </c>
      <c r="R110">
        <v>1.0385647255668446E-4</v>
      </c>
    </row>
    <row r="111" spans="1:18">
      <c r="A111">
        <v>3</v>
      </c>
      <c r="B111">
        <v>4</v>
      </c>
      <c r="D111">
        <f t="shared" si="5"/>
        <v>-8.06</v>
      </c>
      <c r="F111">
        <f t="shared" si="6"/>
        <v>-1.1296123215368212</v>
      </c>
      <c r="H111">
        <f t="shared" si="7"/>
        <v>0.43999999999999995</v>
      </c>
      <c r="J111">
        <f t="shared" si="8"/>
        <v>0.76822624833277409</v>
      </c>
      <c r="K111">
        <f t="shared" si="9"/>
        <v>-0.86779783584470749</v>
      </c>
      <c r="O111">
        <v>59</v>
      </c>
      <c r="P111">
        <v>19.355428951423285</v>
      </c>
      <c r="Q111">
        <v>4.4445710485767158</v>
      </c>
      <c r="R111">
        <v>1.0423014213302413</v>
      </c>
    </row>
    <row r="112" spans="1:18">
      <c r="A112">
        <v>3</v>
      </c>
      <c r="B112">
        <v>4</v>
      </c>
      <c r="D112">
        <f t="shared" si="5"/>
        <v>-8.06</v>
      </c>
      <c r="F112">
        <f t="shared" si="6"/>
        <v>-1.1296123215368212</v>
      </c>
      <c r="H112">
        <f t="shared" si="7"/>
        <v>0.43999999999999995</v>
      </c>
      <c r="J112">
        <f t="shared" si="8"/>
        <v>0.76822624833277409</v>
      </c>
      <c r="K112">
        <f t="shared" si="9"/>
        <v>-0.86779783584470749</v>
      </c>
      <c r="O112">
        <v>60</v>
      </c>
      <c r="P112">
        <v>15.28526370523525</v>
      </c>
      <c r="Q112">
        <v>3.1147362947647483</v>
      </c>
      <c r="R112">
        <v>0.7304403578252644</v>
      </c>
    </row>
    <row r="113" spans="1:18">
      <c r="A113">
        <v>3</v>
      </c>
      <c r="B113">
        <v>4</v>
      </c>
      <c r="D113">
        <f t="shared" si="5"/>
        <v>-8.06</v>
      </c>
      <c r="F113">
        <f t="shared" si="6"/>
        <v>-1.1296123215368212</v>
      </c>
      <c r="H113">
        <f t="shared" si="7"/>
        <v>0.43999999999999995</v>
      </c>
      <c r="J113">
        <f t="shared" si="8"/>
        <v>0.76822624833277409</v>
      </c>
      <c r="K113">
        <f t="shared" si="9"/>
        <v>-0.86779783584470749</v>
      </c>
      <c r="O113">
        <v>61</v>
      </c>
      <c r="P113">
        <v>9.7166296619431627</v>
      </c>
      <c r="Q113">
        <v>-1.616629661943163</v>
      </c>
      <c r="R113">
        <v>-0.37911766422264276</v>
      </c>
    </row>
    <row r="114" spans="1:18">
      <c r="A114">
        <v>3</v>
      </c>
      <c r="B114">
        <v>4</v>
      </c>
      <c r="D114">
        <f t="shared" si="5"/>
        <v>-8.06</v>
      </c>
      <c r="F114">
        <f t="shared" si="6"/>
        <v>-1.1296123215368212</v>
      </c>
      <c r="H114">
        <f t="shared" si="7"/>
        <v>0.43999999999999995</v>
      </c>
      <c r="J114">
        <f t="shared" si="8"/>
        <v>0.76822624833277409</v>
      </c>
      <c r="K114">
        <f t="shared" si="9"/>
        <v>-0.86779783584470749</v>
      </c>
      <c r="O114">
        <v>62</v>
      </c>
      <c r="P114">
        <v>17.958208046015454</v>
      </c>
      <c r="Q114">
        <v>6.2417919539845457</v>
      </c>
      <c r="R114">
        <v>1.4637697438471857</v>
      </c>
    </row>
    <row r="115" spans="1:18">
      <c r="A115">
        <v>4</v>
      </c>
      <c r="B115">
        <v>4</v>
      </c>
      <c r="D115">
        <f t="shared" si="5"/>
        <v>-7.0600000000000005</v>
      </c>
      <c r="F115">
        <f t="shared" si="6"/>
        <v>-0.98946190943547863</v>
      </c>
      <c r="H115">
        <f t="shared" si="7"/>
        <v>0.43999999999999995</v>
      </c>
      <c r="J115">
        <f t="shared" si="8"/>
        <v>0.76822624833277409</v>
      </c>
      <c r="K115">
        <f t="shared" si="9"/>
        <v>-0.76013061055380082</v>
      </c>
      <c r="O115">
        <v>63</v>
      </c>
      <c r="P115">
        <v>12.450322737741097</v>
      </c>
      <c r="Q115">
        <v>3.2496772622589027</v>
      </c>
      <c r="R115">
        <v>0.76208551788179568</v>
      </c>
    </row>
    <row r="116" spans="1:18">
      <c r="A116">
        <v>4</v>
      </c>
      <c r="B116">
        <v>4</v>
      </c>
      <c r="D116">
        <f t="shared" si="5"/>
        <v>-7.0600000000000005</v>
      </c>
      <c r="F116">
        <f t="shared" si="6"/>
        <v>-0.98946190943547863</v>
      </c>
      <c r="H116">
        <f t="shared" si="7"/>
        <v>0.43999999999999995</v>
      </c>
      <c r="J116">
        <f t="shared" si="8"/>
        <v>0.76822624833277409</v>
      </c>
      <c r="K116">
        <f t="shared" si="9"/>
        <v>-0.76013061055380082</v>
      </c>
      <c r="O116">
        <v>64</v>
      </c>
      <c r="P116">
        <v>15.305513283574495</v>
      </c>
      <c r="Q116">
        <v>-1.3055132835744949</v>
      </c>
      <c r="R116">
        <v>-0.3061574078045069</v>
      </c>
    </row>
    <row r="117" spans="1:18">
      <c r="A117">
        <v>4</v>
      </c>
      <c r="B117">
        <v>4</v>
      </c>
      <c r="D117">
        <f t="shared" si="5"/>
        <v>-7.0600000000000005</v>
      </c>
      <c r="F117">
        <f t="shared" si="6"/>
        <v>-0.98946190943547863</v>
      </c>
      <c r="H117">
        <f t="shared" si="7"/>
        <v>0.43999999999999995</v>
      </c>
      <c r="J117">
        <f t="shared" si="8"/>
        <v>0.76822624833277409</v>
      </c>
      <c r="K117">
        <f t="shared" si="9"/>
        <v>-0.76013061055380082</v>
      </c>
      <c r="O117">
        <v>65</v>
      </c>
      <c r="P117">
        <v>17.978457624354697</v>
      </c>
      <c r="Q117">
        <v>2.154237564530348E-2</v>
      </c>
      <c r="R117">
        <v>5.0519270607947914E-3</v>
      </c>
    </row>
    <row r="118" spans="1:18">
      <c r="A118">
        <v>4</v>
      </c>
      <c r="B118">
        <v>4</v>
      </c>
      <c r="D118">
        <f t="shared" si="5"/>
        <v>-7.0600000000000005</v>
      </c>
      <c r="F118">
        <f t="shared" si="6"/>
        <v>-0.98946190943547863</v>
      </c>
      <c r="H118">
        <f t="shared" si="7"/>
        <v>0.43999999999999995</v>
      </c>
      <c r="J118">
        <f t="shared" si="8"/>
        <v>0.76822624833277409</v>
      </c>
      <c r="K118">
        <f t="shared" si="9"/>
        <v>-0.76013061055380082</v>
      </c>
      <c r="O118">
        <v>66</v>
      </c>
      <c r="P118">
        <v>11.194848880707971</v>
      </c>
      <c r="Q118">
        <v>-1.8948488807079702</v>
      </c>
      <c r="R118">
        <v>-0.44436317025472893</v>
      </c>
    </row>
    <row r="119" spans="1:18">
      <c r="A119">
        <v>5</v>
      </c>
      <c r="B119">
        <v>4</v>
      </c>
      <c r="D119">
        <f t="shared" si="5"/>
        <v>-6.0600000000000005</v>
      </c>
      <c r="F119">
        <f t="shared" si="6"/>
        <v>-0.84931149733413602</v>
      </c>
      <c r="H119">
        <f t="shared" si="7"/>
        <v>0.43999999999999995</v>
      </c>
      <c r="J119">
        <f t="shared" si="8"/>
        <v>0.76822624833277409</v>
      </c>
      <c r="K119">
        <f t="shared" si="9"/>
        <v>-0.65246338526289416</v>
      </c>
      <c r="O119">
        <v>67</v>
      </c>
      <c r="P119">
        <v>14.293034366612297</v>
      </c>
      <c r="Q119">
        <v>-4.7930343666122965</v>
      </c>
      <c r="R119">
        <v>-1.1240199511276774</v>
      </c>
    </row>
    <row r="120" spans="1:18">
      <c r="A120">
        <v>5</v>
      </c>
      <c r="B120">
        <v>4</v>
      </c>
      <c r="D120">
        <f t="shared" si="5"/>
        <v>-6.0600000000000005</v>
      </c>
      <c r="F120">
        <f t="shared" si="6"/>
        <v>-0.84931149733413602</v>
      </c>
      <c r="H120">
        <f t="shared" si="7"/>
        <v>0.43999999999999995</v>
      </c>
      <c r="J120">
        <f t="shared" si="8"/>
        <v>0.76822624833277409</v>
      </c>
      <c r="K120">
        <f t="shared" si="9"/>
        <v>-0.65246338526289416</v>
      </c>
      <c r="O120">
        <v>68</v>
      </c>
      <c r="P120">
        <v>12.247826954348657</v>
      </c>
      <c r="Q120">
        <v>1.1521730456513435</v>
      </c>
      <c r="R120">
        <v>0.27019741387312418</v>
      </c>
    </row>
    <row r="121" spans="1:18">
      <c r="A121">
        <v>5</v>
      </c>
      <c r="B121">
        <v>4</v>
      </c>
      <c r="D121">
        <f t="shared" si="5"/>
        <v>-6.0600000000000005</v>
      </c>
      <c r="F121">
        <f t="shared" si="6"/>
        <v>-0.84931149733413602</v>
      </c>
      <c r="H121">
        <f t="shared" si="7"/>
        <v>0.43999999999999995</v>
      </c>
      <c r="J121">
        <f t="shared" si="8"/>
        <v>0.76822624833277409</v>
      </c>
      <c r="K121">
        <f t="shared" si="9"/>
        <v>-0.65246338526289416</v>
      </c>
      <c r="O121">
        <v>69</v>
      </c>
      <c r="P121">
        <v>14.880272138450373</v>
      </c>
      <c r="Q121">
        <v>4.0197278615496259</v>
      </c>
      <c r="R121">
        <v>0.94267096141834328</v>
      </c>
    </row>
    <row r="122" spans="1:18">
      <c r="A122">
        <v>5</v>
      </c>
      <c r="B122">
        <v>4</v>
      </c>
      <c r="D122">
        <f t="shared" si="5"/>
        <v>-6.0600000000000005</v>
      </c>
      <c r="F122">
        <f t="shared" si="6"/>
        <v>-0.84931149733413602</v>
      </c>
      <c r="H122">
        <f t="shared" si="7"/>
        <v>0.43999999999999995</v>
      </c>
      <c r="J122">
        <f t="shared" si="8"/>
        <v>0.76822624833277409</v>
      </c>
      <c r="K122">
        <f t="shared" si="9"/>
        <v>-0.65246338526289416</v>
      </c>
      <c r="O122">
        <v>70</v>
      </c>
      <c r="P122">
        <v>18.201202986086379</v>
      </c>
      <c r="Q122">
        <v>4.0987970139136216</v>
      </c>
      <c r="R122">
        <v>0.9612135584410102</v>
      </c>
    </row>
    <row r="123" spans="1:18">
      <c r="A123">
        <v>6</v>
      </c>
      <c r="B123">
        <v>4</v>
      </c>
      <c r="D123">
        <f t="shared" si="5"/>
        <v>-5.0600000000000005</v>
      </c>
      <c r="F123">
        <f t="shared" si="6"/>
        <v>-0.70916108523279353</v>
      </c>
      <c r="H123">
        <f t="shared" si="7"/>
        <v>0.43999999999999995</v>
      </c>
      <c r="J123">
        <f t="shared" si="8"/>
        <v>0.76822624833277409</v>
      </c>
      <c r="K123">
        <f t="shared" si="9"/>
        <v>-0.5447961599719876</v>
      </c>
      <c r="O123">
        <v>71</v>
      </c>
      <c r="P123">
        <v>15.508009066966935</v>
      </c>
      <c r="Q123">
        <v>2.7919909330330661</v>
      </c>
      <c r="R123">
        <v>0.65475297526707577</v>
      </c>
    </row>
    <row r="124" spans="1:18">
      <c r="A124">
        <v>6</v>
      </c>
      <c r="B124">
        <v>4</v>
      </c>
      <c r="D124">
        <f t="shared" si="5"/>
        <v>-5.0600000000000005</v>
      </c>
      <c r="F124">
        <f t="shared" si="6"/>
        <v>-0.70916108523279353</v>
      </c>
      <c r="H124">
        <f t="shared" si="7"/>
        <v>0.43999999999999995</v>
      </c>
      <c r="J124">
        <f t="shared" si="8"/>
        <v>0.76822624833277409</v>
      </c>
      <c r="K124">
        <f t="shared" si="9"/>
        <v>-0.5447961599719876</v>
      </c>
      <c r="O124">
        <v>72</v>
      </c>
      <c r="P124">
        <v>12.207327797670169</v>
      </c>
      <c r="Q124">
        <v>0.19267220232983107</v>
      </c>
      <c r="R124">
        <v>4.5183777724403823E-2</v>
      </c>
    </row>
    <row r="125" spans="1:18">
      <c r="A125">
        <v>6</v>
      </c>
      <c r="B125">
        <v>4</v>
      </c>
      <c r="D125">
        <f t="shared" si="5"/>
        <v>-5.0600000000000005</v>
      </c>
      <c r="F125">
        <f t="shared" si="6"/>
        <v>-0.70916108523279353</v>
      </c>
      <c r="H125">
        <f t="shared" si="7"/>
        <v>0.43999999999999995</v>
      </c>
      <c r="J125">
        <f t="shared" si="8"/>
        <v>0.76822624833277409</v>
      </c>
      <c r="K125">
        <f t="shared" si="9"/>
        <v>-0.5447961599719876</v>
      </c>
      <c r="O125">
        <v>73</v>
      </c>
      <c r="P125">
        <v>15.993998947108789</v>
      </c>
      <c r="Q125">
        <v>-7.1939989471087884</v>
      </c>
      <c r="R125">
        <v>-1.6870728908745725</v>
      </c>
    </row>
    <row r="126" spans="1:18">
      <c r="A126">
        <v>6</v>
      </c>
      <c r="B126">
        <v>4</v>
      </c>
      <c r="D126">
        <f t="shared" si="5"/>
        <v>-5.0600000000000005</v>
      </c>
      <c r="F126">
        <f t="shared" si="6"/>
        <v>-0.70916108523279353</v>
      </c>
      <c r="H126">
        <f t="shared" si="7"/>
        <v>0.43999999999999995</v>
      </c>
      <c r="J126">
        <f t="shared" si="8"/>
        <v>0.76822624833277409</v>
      </c>
      <c r="K126">
        <f t="shared" si="9"/>
        <v>-0.5447961599719876</v>
      </c>
      <c r="O126">
        <v>74</v>
      </c>
      <c r="P126">
        <v>10.465864060495189</v>
      </c>
      <c r="Q126">
        <v>0.53413593950481086</v>
      </c>
      <c r="R126">
        <v>0.12526082783797773</v>
      </c>
    </row>
    <row r="127" spans="1:18">
      <c r="A127">
        <v>7</v>
      </c>
      <c r="B127">
        <v>4</v>
      </c>
      <c r="D127">
        <f t="shared" si="5"/>
        <v>-4.0600000000000005</v>
      </c>
      <c r="F127">
        <f t="shared" si="6"/>
        <v>-0.56901067313145093</v>
      </c>
      <c r="H127">
        <f t="shared" si="7"/>
        <v>0.43999999999999995</v>
      </c>
      <c r="J127">
        <f t="shared" si="8"/>
        <v>0.76822624833277409</v>
      </c>
      <c r="K127">
        <f t="shared" si="9"/>
        <v>-0.43712893468108094</v>
      </c>
      <c r="O127">
        <v>75</v>
      </c>
      <c r="P127">
        <v>14.293034366612297</v>
      </c>
      <c r="Q127">
        <v>2.7069656333877035</v>
      </c>
      <c r="R127">
        <v>0.63481359535823834</v>
      </c>
    </row>
    <row r="128" spans="1:18">
      <c r="A128">
        <v>7</v>
      </c>
      <c r="B128">
        <v>4</v>
      </c>
      <c r="D128">
        <f t="shared" si="5"/>
        <v>-4.0600000000000005</v>
      </c>
      <c r="F128">
        <f t="shared" si="6"/>
        <v>-0.56901067313145093</v>
      </c>
      <c r="H128">
        <f t="shared" si="7"/>
        <v>0.43999999999999995</v>
      </c>
      <c r="J128">
        <f t="shared" si="8"/>
        <v>0.76822624833277409</v>
      </c>
      <c r="K128">
        <f t="shared" si="9"/>
        <v>-0.43712893468108094</v>
      </c>
      <c r="O128">
        <v>76</v>
      </c>
      <c r="P128">
        <v>18.160703829407893</v>
      </c>
      <c r="Q128">
        <v>-9.460703829407894</v>
      </c>
      <c r="R128">
        <v>-2.2186404358040495</v>
      </c>
    </row>
    <row r="129" spans="1:18">
      <c r="A129">
        <v>7</v>
      </c>
      <c r="B129">
        <v>4</v>
      </c>
      <c r="D129">
        <f t="shared" si="5"/>
        <v>-4.0600000000000005</v>
      </c>
      <c r="F129">
        <f t="shared" si="6"/>
        <v>-0.56901067313145093</v>
      </c>
      <c r="H129">
        <f t="shared" si="7"/>
        <v>0.43999999999999995</v>
      </c>
      <c r="J129">
        <f t="shared" si="8"/>
        <v>0.76822624833277409</v>
      </c>
      <c r="K129">
        <f t="shared" si="9"/>
        <v>-0.43712893468108094</v>
      </c>
      <c r="O129">
        <v>77</v>
      </c>
      <c r="P129">
        <v>9.6356313485861875</v>
      </c>
      <c r="Q129">
        <v>-2.7356313485861872</v>
      </c>
      <c r="R129">
        <v>-0.6415360248949189</v>
      </c>
    </row>
    <row r="130" spans="1:18">
      <c r="A130">
        <v>7</v>
      </c>
      <c r="B130">
        <v>4</v>
      </c>
      <c r="D130">
        <f t="shared" si="5"/>
        <v>-4.0600000000000005</v>
      </c>
      <c r="F130">
        <f t="shared" si="6"/>
        <v>-0.56901067313145093</v>
      </c>
      <c r="H130">
        <f t="shared" si="7"/>
        <v>0.43999999999999995</v>
      </c>
      <c r="J130">
        <f t="shared" si="8"/>
        <v>0.76822624833277409</v>
      </c>
      <c r="K130">
        <f t="shared" si="9"/>
        <v>-0.43712893468108094</v>
      </c>
      <c r="O130">
        <v>78</v>
      </c>
      <c r="P130">
        <v>15.082767921842811</v>
      </c>
      <c r="Q130">
        <v>-0.88276792184281128</v>
      </c>
      <c r="R130">
        <v>-0.20701891129317246</v>
      </c>
    </row>
    <row r="131" spans="1:18">
      <c r="A131">
        <v>8</v>
      </c>
      <c r="B131">
        <v>4</v>
      </c>
      <c r="D131">
        <f t="shared" si="5"/>
        <v>-3.0600000000000005</v>
      </c>
      <c r="F131">
        <f t="shared" si="6"/>
        <v>-0.42886026103010833</v>
      </c>
      <c r="H131">
        <f t="shared" si="7"/>
        <v>0.43999999999999995</v>
      </c>
      <c r="J131">
        <f t="shared" si="8"/>
        <v>0.76822624833277409</v>
      </c>
      <c r="K131">
        <f t="shared" si="9"/>
        <v>-0.32946170939017433</v>
      </c>
      <c r="O131">
        <v>79</v>
      </c>
      <c r="P131">
        <v>15.366262018592227</v>
      </c>
      <c r="Q131">
        <v>-10.066262018592226</v>
      </c>
      <c r="R131">
        <v>-2.3606505768022719</v>
      </c>
    </row>
    <row r="132" spans="1:18">
      <c r="A132">
        <v>8</v>
      </c>
      <c r="B132">
        <v>4</v>
      </c>
      <c r="D132">
        <f t="shared" ref="D132:D195" si="10">A132-$C$3</f>
        <v>-3.0600000000000005</v>
      </c>
      <c r="F132">
        <f t="shared" ref="F132:F195" si="11">D132/$E$3</f>
        <v>-0.42886026103010833</v>
      </c>
      <c r="H132">
        <f t="shared" ref="H132:H195" si="12">B132-$G$3</f>
        <v>0.43999999999999995</v>
      </c>
      <c r="J132">
        <f t="shared" ref="J132:J195" si="13">H132/$I$3</f>
        <v>0.76822624833277409</v>
      </c>
      <c r="K132">
        <f t="shared" ref="K132:K195" si="14">F132*J132</f>
        <v>-0.32946170939017433</v>
      </c>
      <c r="O132">
        <v>80</v>
      </c>
      <c r="P132">
        <v>10.870855627280068</v>
      </c>
      <c r="Q132">
        <v>0.12914437271993151</v>
      </c>
      <c r="R132">
        <v>3.0285794010626144E-2</v>
      </c>
    </row>
    <row r="133" spans="1:18">
      <c r="A133">
        <v>8</v>
      </c>
      <c r="B133">
        <v>4</v>
      </c>
      <c r="D133">
        <f t="shared" si="10"/>
        <v>-3.0600000000000005</v>
      </c>
      <c r="F133">
        <f t="shared" si="11"/>
        <v>-0.42886026103010833</v>
      </c>
      <c r="H133">
        <f t="shared" si="12"/>
        <v>0.43999999999999995</v>
      </c>
      <c r="J133">
        <f t="shared" si="13"/>
        <v>0.76822624833277409</v>
      </c>
      <c r="K133">
        <f t="shared" si="14"/>
        <v>-0.32946170939017433</v>
      </c>
      <c r="O133">
        <v>81</v>
      </c>
      <c r="P133">
        <v>14.718275511736419</v>
      </c>
      <c r="Q133">
        <v>-2.9182755117364181</v>
      </c>
      <c r="R133">
        <v>-0.68436811572404865</v>
      </c>
    </row>
    <row r="134" spans="1:18">
      <c r="A134">
        <v>8</v>
      </c>
      <c r="B134">
        <v>4</v>
      </c>
      <c r="D134">
        <f t="shared" si="10"/>
        <v>-3.0600000000000005</v>
      </c>
      <c r="F134">
        <f t="shared" si="11"/>
        <v>-0.42886026103010833</v>
      </c>
      <c r="H134">
        <f t="shared" si="12"/>
        <v>0.43999999999999995</v>
      </c>
      <c r="J134">
        <f t="shared" si="13"/>
        <v>0.76822624833277409</v>
      </c>
      <c r="K134">
        <f t="shared" si="14"/>
        <v>-0.32946170939017433</v>
      </c>
      <c r="O134">
        <v>82</v>
      </c>
      <c r="P134">
        <v>10.141870807067285</v>
      </c>
      <c r="Q134">
        <v>2.1581291929327158</v>
      </c>
      <c r="R134">
        <v>0.50610533629075138</v>
      </c>
    </row>
    <row r="135" spans="1:18">
      <c r="A135">
        <v>9</v>
      </c>
      <c r="B135">
        <v>4</v>
      </c>
      <c r="D135">
        <f t="shared" si="10"/>
        <v>-2.0600000000000005</v>
      </c>
      <c r="F135">
        <f t="shared" si="11"/>
        <v>-0.28870984892876578</v>
      </c>
      <c r="H135">
        <f t="shared" si="12"/>
        <v>0.43999999999999995</v>
      </c>
      <c r="J135">
        <f t="shared" si="13"/>
        <v>0.76822624833277409</v>
      </c>
      <c r="K135">
        <f t="shared" si="14"/>
        <v>-0.22179448409926772</v>
      </c>
      <c r="O135">
        <v>83</v>
      </c>
      <c r="P135">
        <v>13.422302498024806</v>
      </c>
      <c r="Q135">
        <v>-2.1223024980248049</v>
      </c>
      <c r="R135">
        <v>-0.49770357724225145</v>
      </c>
    </row>
    <row r="136" spans="1:18">
      <c r="A136">
        <v>9</v>
      </c>
      <c r="B136">
        <v>4</v>
      </c>
      <c r="D136">
        <f t="shared" si="10"/>
        <v>-2.0600000000000005</v>
      </c>
      <c r="F136">
        <f t="shared" si="11"/>
        <v>-0.28870984892876578</v>
      </c>
      <c r="H136">
        <f t="shared" si="12"/>
        <v>0.43999999999999995</v>
      </c>
      <c r="J136">
        <f t="shared" si="13"/>
        <v>0.76822624833277409</v>
      </c>
      <c r="K136">
        <f t="shared" si="14"/>
        <v>-0.22179448409926772</v>
      </c>
      <c r="O136">
        <v>84</v>
      </c>
      <c r="P136">
        <v>18.322700456121844</v>
      </c>
      <c r="Q136">
        <v>-4.722700456121844</v>
      </c>
      <c r="R136">
        <v>-1.107525865630858</v>
      </c>
    </row>
    <row r="137" spans="1:18">
      <c r="A137">
        <v>9</v>
      </c>
      <c r="B137">
        <v>4</v>
      </c>
      <c r="D137">
        <f t="shared" si="10"/>
        <v>-2.0600000000000005</v>
      </c>
      <c r="F137">
        <f t="shared" si="11"/>
        <v>-0.28870984892876578</v>
      </c>
      <c r="H137">
        <f t="shared" si="12"/>
        <v>0.43999999999999995</v>
      </c>
      <c r="J137">
        <f t="shared" si="13"/>
        <v>0.76822624833277409</v>
      </c>
      <c r="K137">
        <f t="shared" si="14"/>
        <v>-0.22179448409926772</v>
      </c>
      <c r="O137">
        <v>85</v>
      </c>
      <c r="P137">
        <v>18.018956781033182</v>
      </c>
      <c r="Q137">
        <v>3.681043218966817</v>
      </c>
      <c r="R137">
        <v>0.86324563994444503</v>
      </c>
    </row>
    <row r="138" spans="1:18">
      <c r="A138">
        <v>9</v>
      </c>
      <c r="B138">
        <v>4</v>
      </c>
      <c r="D138">
        <f t="shared" si="10"/>
        <v>-2.0600000000000005</v>
      </c>
      <c r="F138">
        <f t="shared" si="11"/>
        <v>-0.28870984892876578</v>
      </c>
      <c r="H138">
        <f t="shared" si="12"/>
        <v>0.43999999999999995</v>
      </c>
      <c r="J138">
        <f t="shared" si="13"/>
        <v>0.76822624833277409</v>
      </c>
      <c r="K138">
        <f t="shared" si="14"/>
        <v>-0.22179448409926772</v>
      </c>
      <c r="O138">
        <v>86</v>
      </c>
      <c r="P138">
        <v>13.037560509579171</v>
      </c>
      <c r="Q138">
        <v>2.1624394904208284</v>
      </c>
      <c r="R138">
        <v>0.50711614906640823</v>
      </c>
    </row>
    <row r="139" spans="1:18">
      <c r="A139">
        <v>10</v>
      </c>
      <c r="B139">
        <v>4</v>
      </c>
      <c r="D139">
        <f t="shared" si="10"/>
        <v>-1.0600000000000005</v>
      </c>
      <c r="F139">
        <f t="shared" si="11"/>
        <v>-0.1485594368274232</v>
      </c>
      <c r="H139">
        <f t="shared" si="12"/>
        <v>0.43999999999999995</v>
      </c>
      <c r="J139">
        <f t="shared" si="13"/>
        <v>0.76822624833277409</v>
      </c>
      <c r="K139">
        <f t="shared" si="14"/>
        <v>-0.11412725880836108</v>
      </c>
      <c r="O139">
        <v>87</v>
      </c>
      <c r="P139">
        <v>14.880272138450373</v>
      </c>
      <c r="Q139">
        <v>-2.8802721384503727</v>
      </c>
      <c r="R139">
        <v>-0.67545590134869882</v>
      </c>
    </row>
    <row r="140" spans="1:18">
      <c r="A140">
        <v>10</v>
      </c>
      <c r="B140">
        <v>4</v>
      </c>
      <c r="D140">
        <f t="shared" si="10"/>
        <v>-1.0600000000000005</v>
      </c>
      <c r="F140">
        <f t="shared" si="11"/>
        <v>-0.1485594368274232</v>
      </c>
      <c r="H140">
        <f t="shared" si="12"/>
        <v>0.43999999999999995</v>
      </c>
      <c r="J140">
        <f t="shared" si="13"/>
        <v>0.76822624833277409</v>
      </c>
      <c r="K140">
        <f t="shared" si="14"/>
        <v>-0.11412725880836108</v>
      </c>
      <c r="O140">
        <v>88</v>
      </c>
      <c r="P140">
        <v>17.532966900891331</v>
      </c>
      <c r="Q140">
        <v>-1.5329669008913314</v>
      </c>
      <c r="R140">
        <v>-0.3594978147920298</v>
      </c>
    </row>
    <row r="141" spans="1:18">
      <c r="A141">
        <v>10</v>
      </c>
      <c r="B141">
        <v>4</v>
      </c>
      <c r="D141">
        <f t="shared" si="10"/>
        <v>-1.0600000000000005</v>
      </c>
      <c r="F141">
        <f t="shared" si="11"/>
        <v>-0.1485594368274232</v>
      </c>
      <c r="H141">
        <f t="shared" si="12"/>
        <v>0.43999999999999995</v>
      </c>
      <c r="J141">
        <f t="shared" si="13"/>
        <v>0.76822624833277409</v>
      </c>
      <c r="K141">
        <f t="shared" si="14"/>
        <v>-0.11412725880836108</v>
      </c>
      <c r="O141">
        <v>89</v>
      </c>
      <c r="P141">
        <v>14.475280571665493</v>
      </c>
      <c r="Q141">
        <v>-1.575280571665493</v>
      </c>
      <c r="R141">
        <v>-0.36942084194303731</v>
      </c>
    </row>
    <row r="142" spans="1:18">
      <c r="A142">
        <v>10</v>
      </c>
      <c r="B142">
        <v>4</v>
      </c>
      <c r="D142">
        <f t="shared" si="10"/>
        <v>-1.0600000000000005</v>
      </c>
      <c r="F142">
        <f t="shared" si="11"/>
        <v>-0.1485594368274232</v>
      </c>
      <c r="H142">
        <f t="shared" si="12"/>
        <v>0.43999999999999995</v>
      </c>
      <c r="J142">
        <f t="shared" si="13"/>
        <v>0.76822624833277409</v>
      </c>
      <c r="K142">
        <f t="shared" si="14"/>
        <v>-0.11412725880836108</v>
      </c>
      <c r="O142">
        <v>90</v>
      </c>
      <c r="P142">
        <v>18.990936541316891</v>
      </c>
      <c r="Q142">
        <v>-2.2909365413168921</v>
      </c>
      <c r="R142">
        <v>-0.53725013889847562</v>
      </c>
    </row>
    <row r="143" spans="1:18">
      <c r="A143">
        <v>11</v>
      </c>
      <c r="B143">
        <v>4</v>
      </c>
      <c r="D143">
        <f t="shared" si="10"/>
        <v>-6.0000000000000497E-2</v>
      </c>
      <c r="F143">
        <f t="shared" si="11"/>
        <v>-8.4090247260806238E-3</v>
      </c>
      <c r="H143">
        <f t="shared" si="12"/>
        <v>0.43999999999999995</v>
      </c>
      <c r="J143">
        <f t="shared" si="13"/>
        <v>0.76822624833277409</v>
      </c>
      <c r="K143">
        <f t="shared" si="14"/>
        <v>-6.4600335174544513E-3</v>
      </c>
      <c r="O143">
        <v>91</v>
      </c>
      <c r="P143">
        <v>10.303867433781237</v>
      </c>
      <c r="Q143">
        <v>0.89613256621876225</v>
      </c>
      <c r="R143">
        <v>0.21015306927520938</v>
      </c>
    </row>
    <row r="144" spans="1:18">
      <c r="A144">
        <v>11</v>
      </c>
      <c r="B144">
        <v>4</v>
      </c>
      <c r="D144">
        <f t="shared" si="10"/>
        <v>-6.0000000000000497E-2</v>
      </c>
      <c r="F144">
        <f t="shared" si="11"/>
        <v>-8.4090247260806238E-3</v>
      </c>
      <c r="H144">
        <f t="shared" si="12"/>
        <v>0.43999999999999995</v>
      </c>
      <c r="J144">
        <f t="shared" si="13"/>
        <v>0.76822624833277409</v>
      </c>
      <c r="K144">
        <f t="shared" si="14"/>
        <v>-6.4600335174544513E-3</v>
      </c>
      <c r="O144">
        <v>92</v>
      </c>
      <c r="P144">
        <v>9.6153817702469428</v>
      </c>
      <c r="Q144">
        <v>-2.315381770246943</v>
      </c>
      <c r="R144">
        <v>-0.5429828173909691</v>
      </c>
    </row>
    <row r="145" spans="1:18">
      <c r="A145">
        <v>11</v>
      </c>
      <c r="B145">
        <v>4</v>
      </c>
      <c r="D145">
        <f t="shared" si="10"/>
        <v>-6.0000000000000497E-2</v>
      </c>
      <c r="F145">
        <f t="shared" si="11"/>
        <v>-8.4090247260806238E-3</v>
      </c>
      <c r="H145">
        <f t="shared" si="12"/>
        <v>0.43999999999999995</v>
      </c>
      <c r="J145">
        <f t="shared" si="13"/>
        <v>0.76822624833277409</v>
      </c>
      <c r="K145">
        <f t="shared" si="14"/>
        <v>-6.4600335174544513E-3</v>
      </c>
      <c r="O145">
        <v>93</v>
      </c>
      <c r="P145">
        <v>16.095246838805011</v>
      </c>
      <c r="Q145">
        <v>3.3047531611949879</v>
      </c>
      <c r="R145">
        <v>0.77500142970201624</v>
      </c>
    </row>
    <row r="146" spans="1:18">
      <c r="A146">
        <v>11</v>
      </c>
      <c r="B146">
        <v>4</v>
      </c>
      <c r="D146">
        <f t="shared" si="10"/>
        <v>-6.0000000000000497E-2</v>
      </c>
      <c r="F146">
        <f t="shared" si="11"/>
        <v>-8.4090247260806238E-3</v>
      </c>
      <c r="H146">
        <f t="shared" si="12"/>
        <v>0.43999999999999995</v>
      </c>
      <c r="J146">
        <f t="shared" si="13"/>
        <v>0.76822624833277409</v>
      </c>
      <c r="K146">
        <f t="shared" si="14"/>
        <v>-6.4600335174544513E-3</v>
      </c>
      <c r="O146">
        <v>94</v>
      </c>
      <c r="P146">
        <v>16.702734188982326</v>
      </c>
      <c r="Q146">
        <v>5.4972658110176731</v>
      </c>
      <c r="R146">
        <v>1.2891700696490651</v>
      </c>
    </row>
    <row r="147" spans="1:18">
      <c r="A147">
        <v>12</v>
      </c>
      <c r="B147">
        <v>4</v>
      </c>
      <c r="D147">
        <f t="shared" si="10"/>
        <v>0.9399999999999995</v>
      </c>
      <c r="F147">
        <f t="shared" si="11"/>
        <v>0.13174138737526195</v>
      </c>
      <c r="H147">
        <f t="shared" si="12"/>
        <v>0.43999999999999995</v>
      </c>
      <c r="J147">
        <f t="shared" si="13"/>
        <v>0.76822624833277409</v>
      </c>
      <c r="K147">
        <f t="shared" si="14"/>
        <v>0.10120719177345218</v>
      </c>
      <c r="O147">
        <v>95</v>
      </c>
      <c r="P147">
        <v>12.146579062652437</v>
      </c>
      <c r="Q147">
        <v>-0.64657906265243703</v>
      </c>
      <c r="R147">
        <v>-0.15162999277980332</v>
      </c>
    </row>
    <row r="148" spans="1:18">
      <c r="A148">
        <v>12</v>
      </c>
      <c r="B148">
        <v>4</v>
      </c>
      <c r="D148">
        <f t="shared" si="10"/>
        <v>0.9399999999999995</v>
      </c>
      <c r="F148">
        <f t="shared" si="11"/>
        <v>0.13174138737526195</v>
      </c>
      <c r="H148">
        <f t="shared" si="12"/>
        <v>0.43999999999999995</v>
      </c>
      <c r="J148">
        <f t="shared" si="13"/>
        <v>0.76822624833277409</v>
      </c>
      <c r="K148">
        <f t="shared" si="14"/>
        <v>0.10120719177345218</v>
      </c>
      <c r="O148">
        <v>96</v>
      </c>
      <c r="P148">
        <v>15.710504850359374</v>
      </c>
      <c r="Q148">
        <v>1.1894951496406243</v>
      </c>
      <c r="R148">
        <v>0.27894986300936192</v>
      </c>
    </row>
    <row r="149" spans="1:18">
      <c r="A149">
        <v>12</v>
      </c>
      <c r="B149">
        <v>4</v>
      </c>
      <c r="D149">
        <f t="shared" si="10"/>
        <v>0.9399999999999995</v>
      </c>
      <c r="F149">
        <f t="shared" si="11"/>
        <v>0.13174138737526195</v>
      </c>
      <c r="H149">
        <f t="shared" si="12"/>
        <v>0.43999999999999995</v>
      </c>
      <c r="J149">
        <f t="shared" si="13"/>
        <v>0.76822624833277409</v>
      </c>
      <c r="K149">
        <f t="shared" si="14"/>
        <v>0.10120719177345218</v>
      </c>
      <c r="O149">
        <v>97</v>
      </c>
      <c r="P149">
        <v>10.020373337031822</v>
      </c>
      <c r="Q149">
        <v>1.6796266629681771</v>
      </c>
      <c r="R149">
        <v>0.39389116272008307</v>
      </c>
    </row>
    <row r="150" spans="1:18">
      <c r="A150">
        <v>12</v>
      </c>
      <c r="B150">
        <v>4</v>
      </c>
      <c r="D150">
        <f t="shared" si="10"/>
        <v>0.9399999999999995</v>
      </c>
      <c r="F150">
        <f t="shared" si="11"/>
        <v>0.13174138737526195</v>
      </c>
      <c r="H150">
        <f t="shared" si="12"/>
        <v>0.43999999999999995</v>
      </c>
      <c r="J150">
        <f t="shared" si="13"/>
        <v>0.76822624833277409</v>
      </c>
      <c r="K150">
        <f t="shared" si="14"/>
        <v>0.10120719177345218</v>
      </c>
      <c r="O150">
        <v>98</v>
      </c>
      <c r="P150">
        <v>13.564049546399513</v>
      </c>
      <c r="Q150">
        <v>1.935950453600487</v>
      </c>
      <c r="R150">
        <v>0.45400194695028823</v>
      </c>
    </row>
    <row r="151" spans="1:18">
      <c r="A151">
        <v>13</v>
      </c>
      <c r="B151">
        <v>4</v>
      </c>
      <c r="D151">
        <f t="shared" si="10"/>
        <v>1.9399999999999995</v>
      </c>
      <c r="F151">
        <f t="shared" si="11"/>
        <v>0.27189179947660452</v>
      </c>
      <c r="H151">
        <f t="shared" si="12"/>
        <v>0.43999999999999995</v>
      </c>
      <c r="J151">
        <f t="shared" si="13"/>
        <v>0.76822624833277409</v>
      </c>
      <c r="K151">
        <f t="shared" si="14"/>
        <v>0.2088744170643588</v>
      </c>
      <c r="O151">
        <v>99</v>
      </c>
      <c r="P151">
        <v>17.877209732658478</v>
      </c>
      <c r="Q151">
        <v>7.5227902673415201</v>
      </c>
      <c r="R151">
        <v>1.7641781180504021</v>
      </c>
    </row>
    <row r="152" spans="1:18">
      <c r="A152">
        <v>13</v>
      </c>
      <c r="B152">
        <v>4</v>
      </c>
      <c r="D152">
        <f t="shared" si="10"/>
        <v>1.9399999999999995</v>
      </c>
      <c r="F152">
        <f t="shared" si="11"/>
        <v>0.27189179947660452</v>
      </c>
      <c r="H152">
        <f t="shared" si="12"/>
        <v>0.43999999999999995</v>
      </c>
      <c r="J152">
        <f t="shared" si="13"/>
        <v>0.76822624833277409</v>
      </c>
      <c r="K152">
        <f t="shared" si="14"/>
        <v>0.2088744170643588</v>
      </c>
      <c r="O152">
        <v>100</v>
      </c>
      <c r="P152">
        <v>17.755712262623014</v>
      </c>
      <c r="Q152">
        <v>-0.55571226262301465</v>
      </c>
      <c r="R152">
        <v>-0.13032071595932659</v>
      </c>
    </row>
    <row r="153" spans="1:18">
      <c r="A153">
        <v>13</v>
      </c>
      <c r="B153">
        <v>4</v>
      </c>
      <c r="D153">
        <f t="shared" si="10"/>
        <v>1.9399999999999995</v>
      </c>
      <c r="F153">
        <f t="shared" si="11"/>
        <v>0.27189179947660452</v>
      </c>
      <c r="H153">
        <f t="shared" si="12"/>
        <v>0.43999999999999995</v>
      </c>
      <c r="J153">
        <f t="shared" si="13"/>
        <v>0.76822624833277409</v>
      </c>
      <c r="K153">
        <f t="shared" si="14"/>
        <v>0.2088744170643588</v>
      </c>
      <c r="O153">
        <v>101</v>
      </c>
      <c r="P153">
        <v>10.182369963745774</v>
      </c>
      <c r="Q153">
        <v>1.517630036254225</v>
      </c>
      <c r="R153">
        <v>0.35590114918914234</v>
      </c>
    </row>
    <row r="154" spans="1:18">
      <c r="A154">
        <v>13</v>
      </c>
      <c r="B154">
        <v>4</v>
      </c>
      <c r="D154">
        <f t="shared" si="10"/>
        <v>1.9399999999999995</v>
      </c>
      <c r="F154">
        <f t="shared" si="11"/>
        <v>0.27189179947660452</v>
      </c>
      <c r="H154">
        <f t="shared" si="12"/>
        <v>0.43999999999999995</v>
      </c>
      <c r="J154">
        <f t="shared" si="13"/>
        <v>0.76822624833277409</v>
      </c>
      <c r="K154">
        <f t="shared" si="14"/>
        <v>0.2088744170643588</v>
      </c>
      <c r="O154">
        <v>102</v>
      </c>
      <c r="P154">
        <v>16.66223503230384</v>
      </c>
      <c r="Q154">
        <v>7.1377649676961603</v>
      </c>
      <c r="R154">
        <v>1.6738853962821287</v>
      </c>
    </row>
    <row r="155" spans="1:18">
      <c r="A155">
        <v>14</v>
      </c>
      <c r="B155">
        <v>4</v>
      </c>
      <c r="D155">
        <f t="shared" si="10"/>
        <v>2.9399999999999995</v>
      </c>
      <c r="F155">
        <f t="shared" si="11"/>
        <v>0.41204221157794713</v>
      </c>
      <c r="H155">
        <f t="shared" si="12"/>
        <v>0.43999999999999995</v>
      </c>
      <c r="J155">
        <f t="shared" si="13"/>
        <v>0.76822624833277409</v>
      </c>
      <c r="K155">
        <f t="shared" si="14"/>
        <v>0.31654164235526544</v>
      </c>
      <c r="O155">
        <v>103</v>
      </c>
      <c r="P155">
        <v>11.356845507421923</v>
      </c>
      <c r="Q155">
        <v>3.4431544925780777</v>
      </c>
      <c r="R155">
        <v>0.80745808363733518</v>
      </c>
    </row>
    <row r="156" spans="1:18">
      <c r="A156">
        <v>14</v>
      </c>
      <c r="B156">
        <v>4</v>
      </c>
      <c r="D156">
        <f t="shared" si="10"/>
        <v>2.9399999999999995</v>
      </c>
      <c r="F156">
        <f t="shared" si="11"/>
        <v>0.41204221157794713</v>
      </c>
      <c r="H156">
        <f t="shared" si="12"/>
        <v>0.43999999999999995</v>
      </c>
      <c r="J156">
        <f t="shared" si="13"/>
        <v>0.76822624833277409</v>
      </c>
      <c r="K156">
        <f t="shared" si="14"/>
        <v>0.31654164235526544</v>
      </c>
      <c r="O156">
        <v>104</v>
      </c>
      <c r="P156">
        <v>12.794565569508244</v>
      </c>
      <c r="Q156">
        <v>1.9054344304917556</v>
      </c>
      <c r="R156">
        <v>0.44684559959709141</v>
      </c>
    </row>
    <row r="157" spans="1:18">
      <c r="A157">
        <v>14</v>
      </c>
      <c r="B157">
        <v>4</v>
      </c>
      <c r="D157">
        <f t="shared" si="10"/>
        <v>2.9399999999999995</v>
      </c>
      <c r="F157">
        <f t="shared" si="11"/>
        <v>0.41204221157794713</v>
      </c>
      <c r="H157">
        <f t="shared" si="12"/>
        <v>0.43999999999999995</v>
      </c>
      <c r="J157">
        <f t="shared" si="13"/>
        <v>0.76822624833277409</v>
      </c>
      <c r="K157">
        <f t="shared" si="14"/>
        <v>0.31654164235526544</v>
      </c>
      <c r="O157">
        <v>105</v>
      </c>
      <c r="P157">
        <v>16.257243465518961</v>
      </c>
      <c r="Q157">
        <v>4.4427565344810382</v>
      </c>
      <c r="R157">
        <v>1.0418758975619682</v>
      </c>
    </row>
    <row r="158" spans="1:18">
      <c r="A158">
        <v>14</v>
      </c>
      <c r="B158">
        <v>4</v>
      </c>
      <c r="D158">
        <f t="shared" si="10"/>
        <v>2.9399999999999995</v>
      </c>
      <c r="F158">
        <f t="shared" si="11"/>
        <v>0.41204221157794713</v>
      </c>
      <c r="H158">
        <f t="shared" si="12"/>
        <v>0.43999999999999995</v>
      </c>
      <c r="J158">
        <f t="shared" si="13"/>
        <v>0.76822624833277409</v>
      </c>
      <c r="K158">
        <f t="shared" si="14"/>
        <v>0.31654164235526544</v>
      </c>
      <c r="O158">
        <v>106</v>
      </c>
      <c r="P158">
        <v>18.707442444567477</v>
      </c>
      <c r="Q158">
        <v>0.49255755543252278</v>
      </c>
      <c r="R158">
        <v>0.11551023360930894</v>
      </c>
    </row>
    <row r="159" spans="1:18">
      <c r="A159">
        <v>15</v>
      </c>
      <c r="B159">
        <v>4</v>
      </c>
      <c r="D159">
        <f t="shared" si="10"/>
        <v>3.9399999999999995</v>
      </c>
      <c r="F159">
        <f t="shared" si="11"/>
        <v>0.55219262367928967</v>
      </c>
      <c r="H159">
        <f t="shared" si="12"/>
        <v>0.43999999999999995</v>
      </c>
      <c r="J159">
        <f t="shared" si="13"/>
        <v>0.76822624833277409</v>
      </c>
      <c r="K159">
        <f t="shared" si="14"/>
        <v>0.42420886764617205</v>
      </c>
      <c r="O159">
        <v>107</v>
      </c>
      <c r="P159">
        <v>11.539091712475118</v>
      </c>
      <c r="Q159">
        <v>-4.3390917124751178</v>
      </c>
      <c r="R159">
        <v>-1.0175653420240343</v>
      </c>
    </row>
    <row r="160" spans="1:18">
      <c r="A160">
        <v>15</v>
      </c>
      <c r="B160">
        <v>4</v>
      </c>
      <c r="D160">
        <f t="shared" si="10"/>
        <v>3.9399999999999995</v>
      </c>
      <c r="F160">
        <f t="shared" si="11"/>
        <v>0.55219262367928967</v>
      </c>
      <c r="H160">
        <f t="shared" si="12"/>
        <v>0.43999999999999995</v>
      </c>
      <c r="J160">
        <f t="shared" si="13"/>
        <v>0.76822624833277409</v>
      </c>
      <c r="K160">
        <f t="shared" si="14"/>
        <v>0.42420886764617205</v>
      </c>
      <c r="O160">
        <v>108</v>
      </c>
      <c r="P160">
        <v>9.3723868301760156</v>
      </c>
      <c r="Q160">
        <v>-0.6723868301760163</v>
      </c>
      <c r="R160">
        <v>-0.15768220175052078</v>
      </c>
    </row>
    <row r="161" spans="1:18">
      <c r="A161">
        <v>15</v>
      </c>
      <c r="B161">
        <v>4</v>
      </c>
      <c r="D161">
        <f t="shared" si="10"/>
        <v>3.9399999999999995</v>
      </c>
      <c r="F161">
        <f t="shared" si="11"/>
        <v>0.55219262367928967</v>
      </c>
      <c r="H161">
        <f t="shared" si="12"/>
        <v>0.43999999999999995</v>
      </c>
      <c r="J161">
        <f t="shared" si="13"/>
        <v>0.76822624833277409</v>
      </c>
      <c r="K161">
        <f t="shared" si="14"/>
        <v>0.42420886764617205</v>
      </c>
      <c r="O161">
        <v>109</v>
      </c>
      <c r="P161">
        <v>9.3926364085152585</v>
      </c>
      <c r="Q161">
        <v>-4.0926364085152587</v>
      </c>
      <c r="R161">
        <v>-0.95976882784883644</v>
      </c>
    </row>
    <row r="162" spans="1:18">
      <c r="A162">
        <v>15</v>
      </c>
      <c r="B162">
        <v>4</v>
      </c>
      <c r="D162">
        <f t="shared" si="10"/>
        <v>3.9399999999999995</v>
      </c>
      <c r="F162">
        <f t="shared" si="11"/>
        <v>0.55219262367928967</v>
      </c>
      <c r="H162">
        <f t="shared" si="12"/>
        <v>0.43999999999999995</v>
      </c>
      <c r="J162">
        <f t="shared" si="13"/>
        <v>0.76822624833277409</v>
      </c>
      <c r="K162">
        <f t="shared" si="14"/>
        <v>0.42420886764617205</v>
      </c>
      <c r="O162">
        <v>110</v>
      </c>
      <c r="P162">
        <v>14.758774668414908</v>
      </c>
      <c r="Q162">
        <v>5.0412253315850926</v>
      </c>
      <c r="R162">
        <v>1.1822234971448593</v>
      </c>
    </row>
    <row r="163" spans="1:18">
      <c r="A163">
        <v>16</v>
      </c>
      <c r="B163">
        <v>4</v>
      </c>
      <c r="D163">
        <f t="shared" si="10"/>
        <v>4.9399999999999995</v>
      </c>
      <c r="F163">
        <f t="shared" si="11"/>
        <v>0.69234303578063228</v>
      </c>
      <c r="H163">
        <f t="shared" si="12"/>
        <v>0.43999999999999995</v>
      </c>
      <c r="J163">
        <f t="shared" si="13"/>
        <v>0.76822624833277409</v>
      </c>
      <c r="K163">
        <f t="shared" si="14"/>
        <v>0.53187609293707871</v>
      </c>
      <c r="O163">
        <v>111</v>
      </c>
      <c r="P163">
        <v>10.972103518976288</v>
      </c>
      <c r="Q163">
        <v>2.427896481023712</v>
      </c>
      <c r="R163">
        <v>0.56936877042928136</v>
      </c>
    </row>
    <row r="164" spans="1:18">
      <c r="A164">
        <v>16</v>
      </c>
      <c r="B164">
        <v>4</v>
      </c>
      <c r="D164">
        <f t="shared" si="10"/>
        <v>4.9399999999999995</v>
      </c>
      <c r="F164">
        <f t="shared" si="11"/>
        <v>0.69234303578063228</v>
      </c>
      <c r="H164">
        <f t="shared" si="12"/>
        <v>0.43999999999999995</v>
      </c>
      <c r="J164">
        <f t="shared" si="13"/>
        <v>0.76822624833277409</v>
      </c>
      <c r="K164">
        <f t="shared" si="14"/>
        <v>0.53187609293707871</v>
      </c>
      <c r="O164">
        <v>112</v>
      </c>
      <c r="P164">
        <v>17.006477864070987</v>
      </c>
      <c r="Q164">
        <v>4.7935221359290132</v>
      </c>
      <c r="R164">
        <v>1.124134338465969</v>
      </c>
    </row>
    <row r="165" spans="1:18">
      <c r="A165">
        <v>16</v>
      </c>
      <c r="B165">
        <v>4</v>
      </c>
      <c r="D165">
        <f t="shared" si="10"/>
        <v>4.9399999999999995</v>
      </c>
      <c r="F165">
        <f t="shared" si="11"/>
        <v>0.69234303578063228</v>
      </c>
      <c r="H165">
        <f t="shared" si="12"/>
        <v>0.43999999999999995</v>
      </c>
      <c r="J165">
        <f t="shared" si="13"/>
        <v>0.76822624833277409</v>
      </c>
      <c r="K165">
        <f t="shared" si="14"/>
        <v>0.53187609293707871</v>
      </c>
      <c r="O165">
        <v>113</v>
      </c>
      <c r="P165">
        <v>12.430073159401854</v>
      </c>
      <c r="Q165">
        <v>1.669926840598146</v>
      </c>
      <c r="R165">
        <v>0.39161644632283438</v>
      </c>
    </row>
    <row r="166" spans="1:18">
      <c r="A166">
        <v>16</v>
      </c>
      <c r="B166">
        <v>4</v>
      </c>
      <c r="D166">
        <f t="shared" si="10"/>
        <v>4.9399999999999995</v>
      </c>
      <c r="F166">
        <f t="shared" si="11"/>
        <v>0.69234303578063228</v>
      </c>
      <c r="H166">
        <f t="shared" si="12"/>
        <v>0.43999999999999995</v>
      </c>
      <c r="J166">
        <f t="shared" si="13"/>
        <v>0.76822624833277409</v>
      </c>
      <c r="K166">
        <f t="shared" si="14"/>
        <v>0.53187609293707871</v>
      </c>
      <c r="O166">
        <v>114</v>
      </c>
      <c r="P166">
        <v>13.483051233042538</v>
      </c>
      <c r="Q166">
        <v>2.4169487669574625</v>
      </c>
      <c r="R166">
        <v>0.56680140952834068</v>
      </c>
    </row>
    <row r="167" spans="1:18">
      <c r="A167">
        <v>17</v>
      </c>
      <c r="B167">
        <v>4</v>
      </c>
      <c r="D167">
        <f t="shared" si="10"/>
        <v>5.9399999999999995</v>
      </c>
      <c r="F167">
        <f t="shared" si="11"/>
        <v>0.83249344788197488</v>
      </c>
      <c r="H167">
        <f t="shared" si="12"/>
        <v>0.43999999999999995</v>
      </c>
      <c r="J167">
        <f t="shared" si="13"/>
        <v>0.76822624833277409</v>
      </c>
      <c r="K167">
        <f t="shared" si="14"/>
        <v>0.63954331822798538</v>
      </c>
      <c r="O167">
        <v>115</v>
      </c>
      <c r="P167">
        <v>18.788440757924455</v>
      </c>
      <c r="Q167">
        <v>-4.1884407579244556</v>
      </c>
      <c r="R167">
        <v>-0.982236015000857</v>
      </c>
    </row>
    <row r="168" spans="1:18">
      <c r="A168">
        <v>17</v>
      </c>
      <c r="B168">
        <v>4</v>
      </c>
      <c r="D168">
        <f t="shared" si="10"/>
        <v>5.9399999999999995</v>
      </c>
      <c r="F168">
        <f t="shared" si="11"/>
        <v>0.83249344788197488</v>
      </c>
      <c r="H168">
        <f t="shared" si="12"/>
        <v>0.43999999999999995</v>
      </c>
      <c r="J168">
        <f t="shared" si="13"/>
        <v>0.76822624833277409</v>
      </c>
      <c r="K168">
        <f t="shared" si="14"/>
        <v>0.63954331822798538</v>
      </c>
      <c r="O168">
        <v>116</v>
      </c>
      <c r="P168">
        <v>16.398990513893668</v>
      </c>
      <c r="Q168">
        <v>-3.7989905138936688</v>
      </c>
      <c r="R168">
        <v>-0.8909055944823937</v>
      </c>
    </row>
    <row r="169" spans="1:18">
      <c r="A169">
        <v>17</v>
      </c>
      <c r="B169">
        <v>4</v>
      </c>
      <c r="D169">
        <f t="shared" si="10"/>
        <v>5.9399999999999995</v>
      </c>
      <c r="F169">
        <f t="shared" si="11"/>
        <v>0.83249344788197488</v>
      </c>
      <c r="H169">
        <f t="shared" si="12"/>
        <v>0.43999999999999995</v>
      </c>
      <c r="J169">
        <f t="shared" si="13"/>
        <v>0.76822624833277409</v>
      </c>
      <c r="K169">
        <f t="shared" si="14"/>
        <v>0.63954331822798538</v>
      </c>
      <c r="O169">
        <v>117</v>
      </c>
      <c r="P169">
        <v>12.207327797670169</v>
      </c>
      <c r="Q169">
        <v>-7.3277976701699998E-3</v>
      </c>
      <c r="R169">
        <v>-1.718450181887511E-3</v>
      </c>
    </row>
    <row r="170" spans="1:18">
      <c r="A170">
        <v>17</v>
      </c>
      <c r="B170">
        <v>4</v>
      </c>
      <c r="D170">
        <f t="shared" si="10"/>
        <v>5.9399999999999995</v>
      </c>
      <c r="F170">
        <f t="shared" si="11"/>
        <v>0.83249344788197488</v>
      </c>
      <c r="H170">
        <f t="shared" si="12"/>
        <v>0.43999999999999995</v>
      </c>
      <c r="J170">
        <f t="shared" si="13"/>
        <v>0.76822624833277409</v>
      </c>
      <c r="K170">
        <f t="shared" si="14"/>
        <v>0.63954331822798538</v>
      </c>
      <c r="O170">
        <v>118</v>
      </c>
      <c r="P170">
        <v>9.4736347218722354</v>
      </c>
      <c r="Q170">
        <v>-7.3634721872235076E-2</v>
      </c>
      <c r="R170">
        <v>-1.7268162535339634E-2</v>
      </c>
    </row>
    <row r="171" spans="1:18">
      <c r="A171">
        <v>18</v>
      </c>
      <c r="B171">
        <v>4</v>
      </c>
      <c r="D171">
        <f t="shared" si="10"/>
        <v>6.9399999999999995</v>
      </c>
      <c r="F171">
        <f t="shared" si="11"/>
        <v>0.97264385998331737</v>
      </c>
      <c r="H171">
        <f t="shared" si="12"/>
        <v>0.43999999999999995</v>
      </c>
      <c r="J171">
        <f t="shared" si="13"/>
        <v>0.76822624833277409</v>
      </c>
      <c r="K171">
        <f t="shared" si="14"/>
        <v>0.74721054351889193</v>
      </c>
      <c r="O171">
        <v>119</v>
      </c>
      <c r="P171">
        <v>16.783732502339305</v>
      </c>
      <c r="Q171">
        <v>-0.88373250233930456</v>
      </c>
      <c r="R171">
        <v>-0.20724511616457492</v>
      </c>
    </row>
    <row r="172" spans="1:18">
      <c r="A172">
        <v>18</v>
      </c>
      <c r="B172">
        <v>4</v>
      </c>
      <c r="D172">
        <f t="shared" si="10"/>
        <v>6.9399999999999995</v>
      </c>
      <c r="F172">
        <f t="shared" si="11"/>
        <v>0.97264385998331737</v>
      </c>
      <c r="H172">
        <f t="shared" si="12"/>
        <v>0.43999999999999995</v>
      </c>
      <c r="J172">
        <f t="shared" si="13"/>
        <v>0.76822624833277409</v>
      </c>
      <c r="K172">
        <f t="shared" si="14"/>
        <v>0.74721054351889193</v>
      </c>
      <c r="O172">
        <v>120</v>
      </c>
      <c r="P172">
        <v>12.551570629437316</v>
      </c>
      <c r="Q172">
        <v>-5.9515706294373167</v>
      </c>
      <c r="R172">
        <v>-1.3957096103112867</v>
      </c>
    </row>
    <row r="173" spans="1:18">
      <c r="A173">
        <v>18</v>
      </c>
      <c r="B173">
        <v>4</v>
      </c>
      <c r="D173">
        <f t="shared" si="10"/>
        <v>6.9399999999999995</v>
      </c>
      <c r="F173">
        <f t="shared" si="11"/>
        <v>0.97264385998331737</v>
      </c>
      <c r="H173">
        <f t="shared" si="12"/>
        <v>0.43999999999999995</v>
      </c>
      <c r="J173">
        <f t="shared" si="13"/>
        <v>0.76822624833277409</v>
      </c>
      <c r="K173">
        <f t="shared" si="14"/>
        <v>0.74721054351889193</v>
      </c>
      <c r="O173">
        <v>121</v>
      </c>
      <c r="P173">
        <v>14.738525090075663</v>
      </c>
      <c r="Q173">
        <v>0.76147490992433653</v>
      </c>
      <c r="R173">
        <v>0.17857434885096854</v>
      </c>
    </row>
    <row r="174" spans="1:18">
      <c r="A174">
        <v>18</v>
      </c>
      <c r="B174">
        <v>4</v>
      </c>
      <c r="D174">
        <f t="shared" si="10"/>
        <v>6.9399999999999995</v>
      </c>
      <c r="F174">
        <f t="shared" si="11"/>
        <v>0.97264385998331737</v>
      </c>
      <c r="H174">
        <f t="shared" si="12"/>
        <v>0.43999999999999995</v>
      </c>
      <c r="J174">
        <f t="shared" si="13"/>
        <v>0.76822624833277409</v>
      </c>
      <c r="K174">
        <f t="shared" si="14"/>
        <v>0.74721054351889193</v>
      </c>
      <c r="O174">
        <v>122</v>
      </c>
      <c r="P174">
        <v>13.705796594774222</v>
      </c>
      <c r="Q174">
        <v>-6.7057965947742222</v>
      </c>
      <c r="R174">
        <v>-1.5725840009066563</v>
      </c>
    </row>
    <row r="175" spans="1:18">
      <c r="A175">
        <v>19</v>
      </c>
      <c r="B175">
        <v>4</v>
      </c>
      <c r="D175">
        <f t="shared" si="10"/>
        <v>7.9399999999999995</v>
      </c>
      <c r="F175">
        <f t="shared" si="11"/>
        <v>1.11279427208466</v>
      </c>
      <c r="H175">
        <f t="shared" si="12"/>
        <v>0.43999999999999995</v>
      </c>
      <c r="J175">
        <f t="shared" si="13"/>
        <v>0.76822624833277409</v>
      </c>
      <c r="K175">
        <f t="shared" si="14"/>
        <v>0.8548777688097986</v>
      </c>
      <c r="O175">
        <v>123</v>
      </c>
      <c r="P175">
        <v>9.7976279753001378</v>
      </c>
      <c r="Q175">
        <v>1.8023720246998618</v>
      </c>
      <c r="R175">
        <v>0.42267631737198114</v>
      </c>
    </row>
    <row r="176" spans="1:18">
      <c r="A176">
        <v>19</v>
      </c>
      <c r="B176">
        <v>4</v>
      </c>
      <c r="D176">
        <f t="shared" si="10"/>
        <v>7.9399999999999995</v>
      </c>
      <c r="F176">
        <f t="shared" si="11"/>
        <v>1.11279427208466</v>
      </c>
      <c r="H176">
        <f t="shared" si="12"/>
        <v>0.43999999999999995</v>
      </c>
      <c r="J176">
        <f t="shared" si="13"/>
        <v>0.76822624833277409</v>
      </c>
      <c r="K176">
        <f t="shared" si="14"/>
        <v>0.8548777688097986</v>
      </c>
      <c r="O176">
        <v>124</v>
      </c>
      <c r="P176">
        <v>16.317992200536693</v>
      </c>
      <c r="Q176">
        <v>-1.117992200536694</v>
      </c>
      <c r="R176">
        <v>-0.26218162493513958</v>
      </c>
    </row>
    <row r="177" spans="1:18">
      <c r="A177">
        <v>19</v>
      </c>
      <c r="B177">
        <v>4</v>
      </c>
      <c r="D177">
        <f t="shared" si="10"/>
        <v>7.9399999999999995</v>
      </c>
      <c r="F177">
        <f t="shared" si="11"/>
        <v>1.11279427208466</v>
      </c>
      <c r="H177">
        <f t="shared" si="12"/>
        <v>0.43999999999999995</v>
      </c>
      <c r="J177">
        <f t="shared" si="13"/>
        <v>0.76822624833277409</v>
      </c>
      <c r="K177">
        <f t="shared" si="14"/>
        <v>0.8548777688097986</v>
      </c>
      <c r="O177">
        <v>125</v>
      </c>
      <c r="P177">
        <v>15.852251898734082</v>
      </c>
      <c r="Q177">
        <v>3.8477481012659176</v>
      </c>
      <c r="R177">
        <v>0.90233979185786428</v>
      </c>
    </row>
    <row r="178" spans="1:18">
      <c r="A178">
        <v>19</v>
      </c>
      <c r="B178">
        <v>4</v>
      </c>
      <c r="D178">
        <f t="shared" si="10"/>
        <v>7.9399999999999995</v>
      </c>
      <c r="F178">
        <f t="shared" si="11"/>
        <v>1.11279427208466</v>
      </c>
      <c r="H178">
        <f t="shared" si="12"/>
        <v>0.43999999999999995</v>
      </c>
      <c r="J178">
        <f t="shared" si="13"/>
        <v>0.76822624833277409</v>
      </c>
      <c r="K178">
        <f t="shared" si="14"/>
        <v>0.8548777688097986</v>
      </c>
      <c r="O178">
        <v>126</v>
      </c>
      <c r="P178">
        <v>11.70108833918907</v>
      </c>
      <c r="Q178">
        <v>-1.1010883391890705</v>
      </c>
      <c r="R178">
        <v>-0.25821748114802662</v>
      </c>
    </row>
    <row r="179" spans="1:18">
      <c r="A179">
        <v>20</v>
      </c>
      <c r="B179">
        <v>4</v>
      </c>
      <c r="D179">
        <f t="shared" si="10"/>
        <v>8.94</v>
      </c>
      <c r="F179">
        <f t="shared" si="11"/>
        <v>1.2529446841860026</v>
      </c>
      <c r="H179">
        <f t="shared" si="12"/>
        <v>0.43999999999999995</v>
      </c>
      <c r="J179">
        <f t="shared" si="13"/>
        <v>0.76822624833277409</v>
      </c>
      <c r="K179">
        <f t="shared" si="14"/>
        <v>0.96254499410070526</v>
      </c>
      <c r="O179">
        <v>127</v>
      </c>
      <c r="P179">
        <v>17.188724069124184</v>
      </c>
      <c r="Q179">
        <v>-10.588724069124185</v>
      </c>
      <c r="R179">
        <v>-2.4831737476344622</v>
      </c>
    </row>
    <row r="180" spans="1:18">
      <c r="A180">
        <v>20</v>
      </c>
      <c r="B180">
        <v>4</v>
      </c>
      <c r="D180">
        <f t="shared" si="10"/>
        <v>8.94</v>
      </c>
      <c r="F180">
        <f t="shared" si="11"/>
        <v>1.2529446841860026</v>
      </c>
      <c r="H180">
        <f t="shared" si="12"/>
        <v>0.43999999999999995</v>
      </c>
      <c r="J180">
        <f t="shared" si="13"/>
        <v>0.76822624833277409</v>
      </c>
      <c r="K180">
        <f t="shared" si="14"/>
        <v>0.96254499410070526</v>
      </c>
      <c r="O180">
        <v>128</v>
      </c>
      <c r="P180">
        <v>9.3116380951582833</v>
      </c>
      <c r="Q180">
        <v>-0.51163809515828262</v>
      </c>
      <c r="R180">
        <v>-0.11998483272327209</v>
      </c>
    </row>
    <row r="181" spans="1:18">
      <c r="A181">
        <v>20</v>
      </c>
      <c r="B181">
        <v>4</v>
      </c>
      <c r="D181">
        <f t="shared" si="10"/>
        <v>8.94</v>
      </c>
      <c r="F181">
        <f t="shared" si="11"/>
        <v>1.2529446841860026</v>
      </c>
      <c r="H181">
        <f t="shared" si="12"/>
        <v>0.43999999999999995</v>
      </c>
      <c r="J181">
        <f t="shared" si="13"/>
        <v>0.76822624833277409</v>
      </c>
      <c r="K181">
        <f t="shared" si="14"/>
        <v>0.96254499410070526</v>
      </c>
      <c r="O181">
        <v>129</v>
      </c>
      <c r="P181">
        <v>19.23393148138782</v>
      </c>
      <c r="Q181">
        <v>5.4660685186121789</v>
      </c>
      <c r="R181">
        <v>1.2818539570567566</v>
      </c>
    </row>
    <row r="182" spans="1:18">
      <c r="A182">
        <v>20</v>
      </c>
      <c r="B182">
        <v>4</v>
      </c>
      <c r="D182">
        <f t="shared" si="10"/>
        <v>8.94</v>
      </c>
      <c r="F182">
        <f t="shared" si="11"/>
        <v>1.2529446841860026</v>
      </c>
      <c r="H182">
        <f t="shared" si="12"/>
        <v>0.43999999999999995</v>
      </c>
      <c r="J182">
        <f t="shared" si="13"/>
        <v>0.76822624833277409</v>
      </c>
      <c r="K182">
        <f t="shared" si="14"/>
        <v>0.96254499410070526</v>
      </c>
      <c r="O182">
        <v>130</v>
      </c>
      <c r="P182">
        <v>11.741587495867558</v>
      </c>
      <c r="Q182">
        <v>-2.0415874958675584</v>
      </c>
      <c r="R182">
        <v>-0.4787750101090717</v>
      </c>
    </row>
    <row r="183" spans="1:18">
      <c r="A183">
        <v>21</v>
      </c>
      <c r="B183">
        <v>4</v>
      </c>
      <c r="D183">
        <f t="shared" si="10"/>
        <v>9.94</v>
      </c>
      <c r="F183">
        <f t="shared" si="11"/>
        <v>1.3930950962873452</v>
      </c>
      <c r="H183">
        <f t="shared" si="12"/>
        <v>0.43999999999999995</v>
      </c>
      <c r="J183">
        <f t="shared" si="13"/>
        <v>0.76822624833277409</v>
      </c>
      <c r="K183">
        <f t="shared" si="14"/>
        <v>1.0702122193916119</v>
      </c>
      <c r="O183">
        <v>131</v>
      </c>
      <c r="P183">
        <v>17.330471117498888</v>
      </c>
      <c r="Q183">
        <v>-15.730471117498888</v>
      </c>
      <c r="R183">
        <v>-3.6889707071313116</v>
      </c>
    </row>
    <row r="184" spans="1:18">
      <c r="A184">
        <v>21</v>
      </c>
      <c r="B184">
        <v>4</v>
      </c>
      <c r="D184">
        <f t="shared" si="10"/>
        <v>9.94</v>
      </c>
      <c r="F184">
        <f t="shared" si="11"/>
        <v>1.3930950962873452</v>
      </c>
      <c r="H184">
        <f t="shared" si="12"/>
        <v>0.43999999999999995</v>
      </c>
      <c r="J184">
        <f t="shared" si="13"/>
        <v>0.76822624833277409</v>
      </c>
      <c r="K184">
        <f t="shared" si="14"/>
        <v>1.0702122193916119</v>
      </c>
      <c r="O184">
        <v>132</v>
      </c>
      <c r="P184">
        <v>9.8988758669963577</v>
      </c>
      <c r="Q184">
        <v>2.8011241330036416</v>
      </c>
      <c r="R184">
        <v>0.65689481239974412</v>
      </c>
    </row>
    <row r="185" spans="1:18">
      <c r="A185">
        <v>21</v>
      </c>
      <c r="B185">
        <v>4</v>
      </c>
      <c r="D185">
        <f t="shared" si="10"/>
        <v>9.94</v>
      </c>
      <c r="F185">
        <f t="shared" si="11"/>
        <v>1.3930950962873452</v>
      </c>
      <c r="H185">
        <f t="shared" si="12"/>
        <v>0.43999999999999995</v>
      </c>
      <c r="J185">
        <f t="shared" si="13"/>
        <v>0.76822624833277409</v>
      </c>
      <c r="K185">
        <f t="shared" si="14"/>
        <v>1.0702122193916119</v>
      </c>
      <c r="O185">
        <v>133</v>
      </c>
      <c r="P185">
        <v>14.81952340343264</v>
      </c>
      <c r="Q185">
        <v>-9.1195234034326411</v>
      </c>
      <c r="R185">
        <v>-2.1386298253227656</v>
      </c>
    </row>
    <row r="186" spans="1:18">
      <c r="A186">
        <v>21</v>
      </c>
      <c r="B186">
        <v>4</v>
      </c>
      <c r="D186">
        <f t="shared" si="10"/>
        <v>9.94</v>
      </c>
      <c r="F186">
        <f t="shared" si="11"/>
        <v>1.3930950962873452</v>
      </c>
      <c r="H186">
        <f t="shared" si="12"/>
        <v>0.43999999999999995</v>
      </c>
      <c r="J186">
        <f t="shared" si="13"/>
        <v>0.76822624833277409</v>
      </c>
      <c r="K186">
        <f t="shared" si="14"/>
        <v>1.0702122193916119</v>
      </c>
      <c r="O186">
        <v>134</v>
      </c>
      <c r="P186">
        <v>16.095246838805011</v>
      </c>
      <c r="Q186">
        <v>3.5047531611949907</v>
      </c>
      <c r="R186">
        <v>0.82190365760830797</v>
      </c>
    </row>
    <row r="187" spans="1:18">
      <c r="A187">
        <v>22</v>
      </c>
      <c r="B187">
        <v>4</v>
      </c>
      <c r="D187">
        <f t="shared" si="10"/>
        <v>10.94</v>
      </c>
      <c r="F187">
        <f t="shared" si="11"/>
        <v>1.5332455083886878</v>
      </c>
      <c r="H187">
        <f t="shared" si="12"/>
        <v>0.43999999999999995</v>
      </c>
      <c r="J187">
        <f t="shared" si="13"/>
        <v>0.76822624833277409</v>
      </c>
      <c r="K187">
        <f t="shared" si="14"/>
        <v>1.1778794446825185</v>
      </c>
      <c r="O187">
        <v>135</v>
      </c>
      <c r="P187">
        <v>17.127975334106452</v>
      </c>
      <c r="Q187">
        <v>-6.3279753341064513</v>
      </c>
      <c r="R187">
        <v>-1.4839807065282464</v>
      </c>
    </row>
    <row r="188" spans="1:18">
      <c r="A188">
        <v>22</v>
      </c>
      <c r="B188">
        <v>4</v>
      </c>
      <c r="D188">
        <f t="shared" si="10"/>
        <v>10.94</v>
      </c>
      <c r="F188">
        <f t="shared" si="11"/>
        <v>1.5332455083886878</v>
      </c>
      <c r="H188">
        <f t="shared" si="12"/>
        <v>0.43999999999999995</v>
      </c>
      <c r="J188">
        <f t="shared" si="13"/>
        <v>0.76822624833277409</v>
      </c>
      <c r="K188">
        <f t="shared" si="14"/>
        <v>1.1778794446825185</v>
      </c>
      <c r="O188">
        <v>136</v>
      </c>
      <c r="P188">
        <v>18.828939914602941</v>
      </c>
      <c r="Q188">
        <v>-7.2289399146029414</v>
      </c>
      <c r="R188">
        <v>-1.6952669369779578</v>
      </c>
    </row>
    <row r="189" spans="1:18">
      <c r="A189">
        <v>22</v>
      </c>
      <c r="B189">
        <v>4</v>
      </c>
      <c r="D189">
        <f t="shared" si="10"/>
        <v>10.94</v>
      </c>
      <c r="F189">
        <f t="shared" si="11"/>
        <v>1.5332455083886878</v>
      </c>
      <c r="H189">
        <f t="shared" si="12"/>
        <v>0.43999999999999995</v>
      </c>
      <c r="J189">
        <f t="shared" si="13"/>
        <v>0.76822624833277409</v>
      </c>
      <c r="K189">
        <f t="shared" si="14"/>
        <v>1.1778794446825185</v>
      </c>
      <c r="O189">
        <v>137</v>
      </c>
      <c r="P189">
        <v>17.208973647463427</v>
      </c>
      <c r="Q189">
        <v>-7.7089736474634272</v>
      </c>
      <c r="R189">
        <v>-1.8078401946846088</v>
      </c>
    </row>
    <row r="190" spans="1:18">
      <c r="A190">
        <v>22</v>
      </c>
      <c r="B190">
        <v>4</v>
      </c>
      <c r="D190">
        <f t="shared" si="10"/>
        <v>10.94</v>
      </c>
      <c r="F190">
        <f t="shared" si="11"/>
        <v>1.5332455083886878</v>
      </c>
      <c r="H190">
        <f t="shared" si="12"/>
        <v>0.43999999999999995</v>
      </c>
      <c r="J190">
        <f t="shared" si="13"/>
        <v>0.76822624833277409</v>
      </c>
      <c r="K190">
        <f t="shared" si="14"/>
        <v>1.1778794446825185</v>
      </c>
      <c r="O190">
        <v>138</v>
      </c>
      <c r="P190">
        <v>15.163766235199788</v>
      </c>
      <c r="Q190">
        <v>5.6362337648002132</v>
      </c>
      <c r="R190">
        <v>1.3217596028489631</v>
      </c>
    </row>
    <row r="191" spans="1:18">
      <c r="A191">
        <v>23</v>
      </c>
      <c r="B191">
        <v>4</v>
      </c>
      <c r="D191">
        <f t="shared" si="10"/>
        <v>11.94</v>
      </c>
      <c r="F191">
        <f t="shared" si="11"/>
        <v>1.6733959204900304</v>
      </c>
      <c r="H191">
        <f t="shared" si="12"/>
        <v>0.43999999999999995</v>
      </c>
      <c r="J191">
        <f t="shared" si="13"/>
        <v>0.76822624833277409</v>
      </c>
      <c r="K191">
        <f t="shared" si="14"/>
        <v>1.2855466699734253</v>
      </c>
      <c r="O191">
        <v>139</v>
      </c>
      <c r="P191">
        <v>14.556278885022468</v>
      </c>
      <c r="Q191">
        <v>-4.9562788850224688</v>
      </c>
      <c r="R191">
        <v>-1.1623026091623105</v>
      </c>
    </row>
    <row r="192" spans="1:18">
      <c r="A192">
        <v>23</v>
      </c>
      <c r="B192">
        <v>4</v>
      </c>
      <c r="D192">
        <f t="shared" si="10"/>
        <v>11.94</v>
      </c>
      <c r="F192">
        <f t="shared" si="11"/>
        <v>1.6733959204900304</v>
      </c>
      <c r="H192">
        <f t="shared" si="12"/>
        <v>0.43999999999999995</v>
      </c>
      <c r="J192">
        <f t="shared" si="13"/>
        <v>0.76822624833277409</v>
      </c>
      <c r="K192">
        <f t="shared" si="14"/>
        <v>1.2855466699734253</v>
      </c>
      <c r="O192">
        <v>140</v>
      </c>
      <c r="P192">
        <v>18.201202986086379</v>
      </c>
      <c r="Q192">
        <v>2.4987970139136202</v>
      </c>
      <c r="R192">
        <v>0.58599573519068116</v>
      </c>
    </row>
    <row r="193" spans="1:18">
      <c r="A193">
        <v>23</v>
      </c>
      <c r="B193">
        <v>4</v>
      </c>
      <c r="D193">
        <f t="shared" si="10"/>
        <v>11.94</v>
      </c>
      <c r="F193">
        <f t="shared" si="11"/>
        <v>1.6733959204900304</v>
      </c>
      <c r="H193">
        <f t="shared" si="12"/>
        <v>0.43999999999999995</v>
      </c>
      <c r="J193">
        <f t="shared" si="13"/>
        <v>0.76822624833277409</v>
      </c>
      <c r="K193">
        <f t="shared" si="14"/>
        <v>1.2855466699734253</v>
      </c>
      <c r="O193">
        <v>141</v>
      </c>
      <c r="P193">
        <v>12.754066412829756</v>
      </c>
      <c r="Q193">
        <v>-1.8540664128297557</v>
      </c>
      <c r="R193">
        <v>-0.43479922723970388</v>
      </c>
    </row>
    <row r="194" spans="1:18">
      <c r="A194">
        <v>23</v>
      </c>
      <c r="B194">
        <v>4</v>
      </c>
      <c r="D194">
        <f t="shared" si="10"/>
        <v>11.94</v>
      </c>
      <c r="F194">
        <f t="shared" si="11"/>
        <v>1.6733959204900304</v>
      </c>
      <c r="H194">
        <f t="shared" si="12"/>
        <v>0.43999999999999995</v>
      </c>
      <c r="J194">
        <f t="shared" si="13"/>
        <v>0.76822624833277409</v>
      </c>
      <c r="K194">
        <f t="shared" si="14"/>
        <v>1.2855466699734253</v>
      </c>
      <c r="O194">
        <v>142</v>
      </c>
      <c r="P194">
        <v>16.479988827250644</v>
      </c>
      <c r="Q194">
        <v>2.7200111727493557</v>
      </c>
      <c r="R194">
        <v>0.63787291965974191</v>
      </c>
    </row>
    <row r="195" spans="1:18">
      <c r="A195">
        <v>0</v>
      </c>
      <c r="B195">
        <v>5</v>
      </c>
      <c r="D195">
        <f t="shared" si="10"/>
        <v>-11.06</v>
      </c>
      <c r="F195">
        <f t="shared" si="11"/>
        <v>-1.550063557840849</v>
      </c>
      <c r="H195">
        <f t="shared" si="12"/>
        <v>1.44</v>
      </c>
      <c r="J195">
        <f t="shared" si="13"/>
        <v>2.5141949945436246</v>
      </c>
      <c r="K195">
        <f t="shared" si="14"/>
        <v>-3.8971620383479446</v>
      </c>
      <c r="O195">
        <v>143</v>
      </c>
      <c r="P195">
        <v>16.034498103787278</v>
      </c>
      <c r="Q195">
        <v>4.065501896212723</v>
      </c>
      <c r="R195">
        <v>0.9534054824481385</v>
      </c>
    </row>
    <row r="196" spans="1:18">
      <c r="A196">
        <v>0</v>
      </c>
      <c r="B196">
        <v>5</v>
      </c>
      <c r="D196">
        <f t="shared" ref="D196:D252" si="15">A196-$C$3</f>
        <v>-11.06</v>
      </c>
      <c r="F196">
        <f t="shared" ref="F196:F252" si="16">D196/$E$3</f>
        <v>-1.550063557840849</v>
      </c>
      <c r="H196">
        <f t="shared" ref="H196:H252" si="17">B196-$G$3</f>
        <v>1.44</v>
      </c>
      <c r="J196">
        <f t="shared" ref="J196:J252" si="18">H196/$I$3</f>
        <v>2.5141949945436246</v>
      </c>
      <c r="K196">
        <f t="shared" ref="K196:K252" si="19">F196*J196</f>
        <v>-3.8971620383479446</v>
      </c>
      <c r="O196">
        <v>144</v>
      </c>
      <c r="P196">
        <v>10.465864060495189</v>
      </c>
      <c r="Q196">
        <v>-6.5864060495188781E-2</v>
      </c>
      <c r="R196">
        <v>-1.5445855880895438E-2</v>
      </c>
    </row>
    <row r="197" spans="1:18">
      <c r="A197">
        <v>0</v>
      </c>
      <c r="B197">
        <v>5</v>
      </c>
      <c r="D197">
        <f t="shared" si="15"/>
        <v>-11.06</v>
      </c>
      <c r="F197">
        <f t="shared" si="16"/>
        <v>-1.550063557840849</v>
      </c>
      <c r="H197">
        <f t="shared" si="17"/>
        <v>1.44</v>
      </c>
      <c r="J197">
        <f t="shared" si="18"/>
        <v>2.5141949945436246</v>
      </c>
      <c r="K197">
        <f t="shared" si="19"/>
        <v>-3.8971620383479446</v>
      </c>
      <c r="O197">
        <v>145</v>
      </c>
      <c r="P197">
        <v>12.308575689366389</v>
      </c>
      <c r="Q197">
        <v>-0.90857568936638877</v>
      </c>
      <c r="R197">
        <v>-0.2130711202638895</v>
      </c>
    </row>
    <row r="198" spans="1:18">
      <c r="A198">
        <v>0</v>
      </c>
      <c r="B198">
        <v>5</v>
      </c>
      <c r="D198">
        <f t="shared" si="15"/>
        <v>-11.06</v>
      </c>
      <c r="F198">
        <f t="shared" si="16"/>
        <v>-1.550063557840849</v>
      </c>
      <c r="H198">
        <f t="shared" si="17"/>
        <v>1.44</v>
      </c>
      <c r="J198">
        <f t="shared" si="18"/>
        <v>2.5141949945436246</v>
      </c>
      <c r="K198">
        <f t="shared" si="19"/>
        <v>-3.8971620383479446</v>
      </c>
      <c r="O198">
        <v>146</v>
      </c>
      <c r="P198">
        <v>9.696380083603918</v>
      </c>
      <c r="Q198">
        <v>0.6036199163960827</v>
      </c>
      <c r="R198">
        <v>0.1415555944379272</v>
      </c>
    </row>
    <row r="199" spans="1:18">
      <c r="A199">
        <v>1</v>
      </c>
      <c r="B199">
        <v>5</v>
      </c>
      <c r="D199">
        <f t="shared" si="15"/>
        <v>-10.06</v>
      </c>
      <c r="F199">
        <f t="shared" si="16"/>
        <v>-1.4099131457395064</v>
      </c>
      <c r="H199">
        <f t="shared" si="17"/>
        <v>1.44</v>
      </c>
      <c r="J199">
        <f t="shared" si="18"/>
        <v>2.5141949945436246</v>
      </c>
      <c r="K199">
        <f t="shared" si="19"/>
        <v>-3.5447965737595228</v>
      </c>
      <c r="O199">
        <v>147</v>
      </c>
      <c r="P199">
        <v>10.789857313923092</v>
      </c>
      <c r="Q199">
        <v>2.4101426860769077</v>
      </c>
      <c r="R199">
        <v>0.56520530774529854</v>
      </c>
    </row>
    <row r="200" spans="1:18">
      <c r="A200">
        <v>1</v>
      </c>
      <c r="B200">
        <v>5</v>
      </c>
      <c r="D200">
        <f t="shared" si="15"/>
        <v>-10.06</v>
      </c>
      <c r="F200">
        <f t="shared" si="16"/>
        <v>-1.4099131457395064</v>
      </c>
      <c r="H200">
        <f t="shared" si="17"/>
        <v>1.44</v>
      </c>
      <c r="J200">
        <f t="shared" si="18"/>
        <v>2.5141949945436246</v>
      </c>
      <c r="K200">
        <f t="shared" si="19"/>
        <v>-3.5447965737595228</v>
      </c>
      <c r="O200">
        <v>148</v>
      </c>
      <c r="P200">
        <v>19.23393148138782</v>
      </c>
      <c r="Q200">
        <v>6.1660685186121782</v>
      </c>
      <c r="R200">
        <v>1.4460117547287752</v>
      </c>
    </row>
    <row r="201" spans="1:18">
      <c r="A201">
        <v>1</v>
      </c>
      <c r="B201">
        <v>5</v>
      </c>
      <c r="D201">
        <f t="shared" si="15"/>
        <v>-10.06</v>
      </c>
      <c r="F201">
        <f t="shared" si="16"/>
        <v>-1.4099131457395064</v>
      </c>
      <c r="H201">
        <f t="shared" si="17"/>
        <v>1.44</v>
      </c>
      <c r="J201">
        <f t="shared" si="18"/>
        <v>2.5141949945436246</v>
      </c>
      <c r="K201">
        <f t="shared" si="19"/>
        <v>-3.5447965737595228</v>
      </c>
      <c r="O201">
        <v>149</v>
      </c>
      <c r="P201">
        <v>17.472218165873599</v>
      </c>
      <c r="Q201">
        <v>-6.5722181658735987</v>
      </c>
      <c r="R201">
        <v>-1.5412583713283496</v>
      </c>
    </row>
    <row r="202" spans="1:18">
      <c r="A202">
        <v>1</v>
      </c>
      <c r="B202">
        <v>5</v>
      </c>
      <c r="D202">
        <f t="shared" si="15"/>
        <v>-10.06</v>
      </c>
      <c r="F202">
        <f t="shared" si="16"/>
        <v>-1.4099131457395064</v>
      </c>
      <c r="H202">
        <f t="shared" si="17"/>
        <v>1.44</v>
      </c>
      <c r="J202">
        <f t="shared" si="18"/>
        <v>2.5141949945436246</v>
      </c>
      <c r="K202">
        <f t="shared" si="19"/>
        <v>-3.5447965737595228</v>
      </c>
      <c r="O202">
        <v>150</v>
      </c>
      <c r="P202">
        <v>14.536029306683226</v>
      </c>
      <c r="Q202">
        <v>-4.4360293066832259</v>
      </c>
      <c r="R202">
        <v>-1.0402982877052156</v>
      </c>
    </row>
    <row r="203" spans="1:18">
      <c r="A203">
        <v>2</v>
      </c>
      <c r="B203">
        <v>5</v>
      </c>
      <c r="D203">
        <f t="shared" si="15"/>
        <v>-9.06</v>
      </c>
      <c r="F203">
        <f t="shared" si="16"/>
        <v>-1.2697627336381638</v>
      </c>
      <c r="H203">
        <f t="shared" si="17"/>
        <v>1.44</v>
      </c>
      <c r="J203">
        <f t="shared" si="18"/>
        <v>2.5141949945436246</v>
      </c>
      <c r="K203">
        <f t="shared" si="19"/>
        <v>-3.1924311091711011</v>
      </c>
      <c r="O203">
        <v>151</v>
      </c>
      <c r="P203">
        <v>12.126329484313192</v>
      </c>
      <c r="Q203">
        <v>3.9736705156868091</v>
      </c>
      <c r="R203">
        <v>0.9318700007562597</v>
      </c>
    </row>
    <row r="204" spans="1:18">
      <c r="A204">
        <v>2</v>
      </c>
      <c r="B204">
        <v>5</v>
      </c>
      <c r="D204">
        <f t="shared" si="15"/>
        <v>-9.06</v>
      </c>
      <c r="F204">
        <f t="shared" si="16"/>
        <v>-1.2697627336381638</v>
      </c>
      <c r="H204">
        <f t="shared" si="17"/>
        <v>1.44</v>
      </c>
      <c r="J204">
        <f t="shared" si="18"/>
        <v>2.5141949945436246</v>
      </c>
      <c r="K204">
        <f t="shared" si="19"/>
        <v>-3.1924311091711011</v>
      </c>
      <c r="O204">
        <v>152</v>
      </c>
      <c r="P204">
        <v>11.012602675654776</v>
      </c>
      <c r="Q204">
        <v>0.58739732434522374</v>
      </c>
      <c r="R204">
        <v>0.13775121588992634</v>
      </c>
    </row>
    <row r="205" spans="1:18">
      <c r="A205">
        <v>2</v>
      </c>
      <c r="B205">
        <v>5</v>
      </c>
      <c r="D205">
        <f t="shared" si="15"/>
        <v>-9.06</v>
      </c>
      <c r="F205">
        <f t="shared" si="16"/>
        <v>-1.2697627336381638</v>
      </c>
      <c r="H205">
        <f t="shared" si="17"/>
        <v>1.44</v>
      </c>
      <c r="J205">
        <f t="shared" si="18"/>
        <v>2.5141949945436246</v>
      </c>
      <c r="K205">
        <f t="shared" si="19"/>
        <v>-3.1924311091711011</v>
      </c>
      <c r="O205">
        <v>153</v>
      </c>
      <c r="P205">
        <v>14.029789848202125</v>
      </c>
      <c r="Q205">
        <v>2.5702101517978768</v>
      </c>
      <c r="R205">
        <v>0.60274291153343518</v>
      </c>
    </row>
    <row r="206" spans="1:18">
      <c r="A206">
        <v>2</v>
      </c>
      <c r="B206">
        <v>5</v>
      </c>
      <c r="D206">
        <f t="shared" si="15"/>
        <v>-9.06</v>
      </c>
      <c r="F206">
        <f t="shared" si="16"/>
        <v>-1.2697627336381638</v>
      </c>
      <c r="H206">
        <f t="shared" si="17"/>
        <v>1.44</v>
      </c>
      <c r="J206">
        <f t="shared" si="18"/>
        <v>2.5141949945436246</v>
      </c>
      <c r="K206">
        <f t="shared" si="19"/>
        <v>-3.1924311091711011</v>
      </c>
      <c r="O206">
        <v>154</v>
      </c>
      <c r="P206">
        <v>17.350720695838135</v>
      </c>
      <c r="Q206">
        <v>1.6492793041618654</v>
      </c>
      <c r="R206">
        <v>0.38677436902464496</v>
      </c>
    </row>
    <row r="207" spans="1:18">
      <c r="A207">
        <v>3</v>
      </c>
      <c r="B207">
        <v>5</v>
      </c>
      <c r="D207">
        <f t="shared" si="15"/>
        <v>-8.06</v>
      </c>
      <c r="F207">
        <f t="shared" si="16"/>
        <v>-1.1296123215368212</v>
      </c>
      <c r="H207">
        <f t="shared" si="17"/>
        <v>1.44</v>
      </c>
      <c r="J207">
        <f t="shared" si="18"/>
        <v>2.5141949945436246</v>
      </c>
      <c r="K207">
        <f t="shared" si="19"/>
        <v>-2.8400656445826793</v>
      </c>
      <c r="O207">
        <v>155</v>
      </c>
      <c r="P207">
        <v>13.584299124738759</v>
      </c>
      <c r="Q207">
        <v>2.0157008752612402</v>
      </c>
      <c r="R207">
        <v>0.47270430921206552</v>
      </c>
    </row>
    <row r="208" spans="1:18">
      <c r="A208">
        <v>3</v>
      </c>
      <c r="B208">
        <v>5</v>
      </c>
      <c r="D208">
        <f t="shared" si="15"/>
        <v>-8.06</v>
      </c>
      <c r="F208">
        <f t="shared" si="16"/>
        <v>-1.1296123215368212</v>
      </c>
      <c r="H208">
        <f t="shared" si="17"/>
        <v>1.44</v>
      </c>
      <c r="J208">
        <f t="shared" si="18"/>
        <v>2.5141949945436246</v>
      </c>
      <c r="K208">
        <f t="shared" si="19"/>
        <v>-2.8400656445826793</v>
      </c>
      <c r="O208">
        <v>156</v>
      </c>
      <c r="P208">
        <v>11.660589182510583</v>
      </c>
      <c r="Q208">
        <v>-8.4605891825105815</v>
      </c>
      <c r="R208">
        <v>-1.9841024102980613</v>
      </c>
    </row>
    <row r="209" spans="1:18">
      <c r="A209">
        <v>3</v>
      </c>
      <c r="B209">
        <v>5</v>
      </c>
      <c r="D209">
        <f t="shared" si="15"/>
        <v>-8.06</v>
      </c>
      <c r="F209">
        <f t="shared" si="16"/>
        <v>-1.1296123215368212</v>
      </c>
      <c r="H209">
        <f t="shared" si="17"/>
        <v>1.44</v>
      </c>
      <c r="J209">
        <f t="shared" si="18"/>
        <v>2.5141949945436246</v>
      </c>
      <c r="K209">
        <f t="shared" si="19"/>
        <v>-2.8400656445826793</v>
      </c>
      <c r="O209">
        <v>157</v>
      </c>
      <c r="P209">
        <v>18.120204672729404</v>
      </c>
      <c r="Q209">
        <v>-2.8202046727294032</v>
      </c>
      <c r="R209">
        <v>-0.66136941151370765</v>
      </c>
    </row>
    <row r="210" spans="1:18">
      <c r="A210">
        <v>3</v>
      </c>
      <c r="B210">
        <v>5</v>
      </c>
      <c r="D210">
        <f t="shared" si="15"/>
        <v>-8.06</v>
      </c>
      <c r="F210">
        <f t="shared" si="16"/>
        <v>-1.1296123215368212</v>
      </c>
      <c r="H210">
        <f t="shared" si="17"/>
        <v>1.44</v>
      </c>
      <c r="J210">
        <f t="shared" si="18"/>
        <v>2.5141949945436246</v>
      </c>
      <c r="K210">
        <f t="shared" si="19"/>
        <v>-2.8400656445826793</v>
      </c>
      <c r="O210">
        <v>158</v>
      </c>
      <c r="P210">
        <v>9.5748826135684553</v>
      </c>
      <c r="Q210">
        <v>0.52511738643154438</v>
      </c>
      <c r="R210">
        <v>0.1231458766798411</v>
      </c>
    </row>
    <row r="211" spans="1:18">
      <c r="A211">
        <v>4</v>
      </c>
      <c r="B211">
        <v>5</v>
      </c>
      <c r="D211">
        <f t="shared" si="15"/>
        <v>-7.0600000000000005</v>
      </c>
      <c r="F211">
        <f t="shared" si="16"/>
        <v>-0.98946190943547863</v>
      </c>
      <c r="H211">
        <f t="shared" si="17"/>
        <v>1.44</v>
      </c>
      <c r="J211">
        <f t="shared" si="18"/>
        <v>2.5141949945436246</v>
      </c>
      <c r="K211">
        <f t="shared" si="19"/>
        <v>-2.4877001799942575</v>
      </c>
      <c r="O211">
        <v>159</v>
      </c>
      <c r="P211">
        <v>16.783732502339305</v>
      </c>
      <c r="Q211">
        <v>-9.4837325023393042</v>
      </c>
      <c r="R211">
        <v>-2.2240409161350914</v>
      </c>
    </row>
    <row r="212" spans="1:18">
      <c r="A212">
        <v>4</v>
      </c>
      <c r="B212">
        <v>5</v>
      </c>
      <c r="D212">
        <f t="shared" si="15"/>
        <v>-7.0600000000000005</v>
      </c>
      <c r="F212">
        <f t="shared" si="16"/>
        <v>-0.98946190943547863</v>
      </c>
      <c r="H212">
        <f t="shared" si="17"/>
        <v>1.44</v>
      </c>
      <c r="J212">
        <f t="shared" si="18"/>
        <v>2.5141949945436246</v>
      </c>
      <c r="K212">
        <f t="shared" si="19"/>
        <v>-2.4877001799942575</v>
      </c>
      <c r="O212">
        <v>160</v>
      </c>
      <c r="P212">
        <v>13.037560509579171</v>
      </c>
      <c r="Q212">
        <v>-0.13756050957917054</v>
      </c>
      <c r="R212">
        <v>-3.2259471855938977E-2</v>
      </c>
    </row>
    <row r="213" spans="1:18">
      <c r="A213">
        <v>4</v>
      </c>
      <c r="B213">
        <v>5</v>
      </c>
      <c r="D213">
        <f t="shared" si="15"/>
        <v>-7.0600000000000005</v>
      </c>
      <c r="F213">
        <f t="shared" si="16"/>
        <v>-0.98946190943547863</v>
      </c>
      <c r="H213">
        <f t="shared" si="17"/>
        <v>1.44</v>
      </c>
      <c r="J213">
        <f t="shared" si="18"/>
        <v>2.5141949945436246</v>
      </c>
      <c r="K213">
        <f t="shared" si="19"/>
        <v>-2.4877001799942575</v>
      </c>
      <c r="O213">
        <v>161</v>
      </c>
      <c r="P213">
        <v>12.97681177456144</v>
      </c>
      <c r="Q213">
        <v>1.4231882254385599</v>
      </c>
      <c r="R213">
        <v>0.33375349251534658</v>
      </c>
    </row>
    <row r="214" spans="1:18">
      <c r="A214">
        <v>4</v>
      </c>
      <c r="B214">
        <v>5</v>
      </c>
      <c r="D214">
        <f t="shared" si="15"/>
        <v>-7.0600000000000005</v>
      </c>
      <c r="F214">
        <f t="shared" si="16"/>
        <v>-0.98946190943547863</v>
      </c>
      <c r="H214">
        <f t="shared" si="17"/>
        <v>1.44</v>
      </c>
      <c r="J214">
        <f t="shared" si="18"/>
        <v>2.5141949945436246</v>
      </c>
      <c r="K214">
        <f t="shared" si="19"/>
        <v>-2.4877001799942575</v>
      </c>
      <c r="O214">
        <v>162</v>
      </c>
      <c r="P214">
        <v>16.560987140607619</v>
      </c>
      <c r="Q214">
        <v>-3.2609871406076181</v>
      </c>
      <c r="R214">
        <v>-0.76473781034131505</v>
      </c>
    </row>
    <row r="215" spans="1:18">
      <c r="A215">
        <v>5</v>
      </c>
      <c r="B215">
        <v>5</v>
      </c>
      <c r="D215">
        <f t="shared" si="15"/>
        <v>-6.0600000000000005</v>
      </c>
      <c r="F215">
        <f t="shared" si="16"/>
        <v>-0.84931149733413602</v>
      </c>
      <c r="H215">
        <f t="shared" si="17"/>
        <v>1.44</v>
      </c>
      <c r="J215">
        <f t="shared" si="18"/>
        <v>2.5141949945436246</v>
      </c>
      <c r="K215">
        <f t="shared" si="19"/>
        <v>-2.1353347154058357</v>
      </c>
      <c r="O215">
        <v>163</v>
      </c>
      <c r="P215">
        <v>12.97681177456144</v>
      </c>
      <c r="Q215">
        <v>1.9231882254385599</v>
      </c>
      <c r="R215">
        <v>0.45100906228107429</v>
      </c>
    </row>
    <row r="216" spans="1:18">
      <c r="A216">
        <v>5</v>
      </c>
      <c r="B216">
        <v>5</v>
      </c>
      <c r="D216">
        <f t="shared" si="15"/>
        <v>-6.0600000000000005</v>
      </c>
      <c r="F216">
        <f t="shared" si="16"/>
        <v>-0.84931149733413602</v>
      </c>
      <c r="H216">
        <f t="shared" si="17"/>
        <v>1.44</v>
      </c>
      <c r="J216">
        <f t="shared" si="18"/>
        <v>2.5141949945436246</v>
      </c>
      <c r="K216">
        <f t="shared" si="19"/>
        <v>-2.1353347154058357</v>
      </c>
      <c r="O216">
        <v>164</v>
      </c>
      <c r="P216">
        <v>16.763482924000058</v>
      </c>
      <c r="Q216">
        <v>1.2365170759999415</v>
      </c>
      <c r="R216">
        <v>0.28997702854284957</v>
      </c>
    </row>
    <row r="217" spans="1:18">
      <c r="A217">
        <v>5</v>
      </c>
      <c r="B217">
        <v>5</v>
      </c>
      <c r="D217">
        <f t="shared" si="15"/>
        <v>-6.0600000000000005</v>
      </c>
      <c r="F217">
        <f t="shared" si="16"/>
        <v>-0.84931149733413602</v>
      </c>
      <c r="H217">
        <f t="shared" si="17"/>
        <v>1.44</v>
      </c>
      <c r="J217">
        <f t="shared" si="18"/>
        <v>2.5141949945436246</v>
      </c>
      <c r="K217">
        <f t="shared" si="19"/>
        <v>-2.1353347154058357</v>
      </c>
      <c r="O217">
        <v>165</v>
      </c>
      <c r="P217">
        <v>12.288326111027144</v>
      </c>
      <c r="Q217">
        <v>-0.38832611102714409</v>
      </c>
      <c r="R217">
        <v>-9.1066798806794039E-2</v>
      </c>
    </row>
    <row r="218" spans="1:18">
      <c r="A218">
        <v>5</v>
      </c>
      <c r="B218">
        <v>5</v>
      </c>
      <c r="D218">
        <f t="shared" si="15"/>
        <v>-6.0600000000000005</v>
      </c>
      <c r="F218">
        <f t="shared" si="16"/>
        <v>-0.84931149733413602</v>
      </c>
      <c r="H218">
        <f t="shared" si="17"/>
        <v>1.44</v>
      </c>
      <c r="J218">
        <f t="shared" si="18"/>
        <v>2.5141949945436246</v>
      </c>
      <c r="K218">
        <f t="shared" si="19"/>
        <v>-2.1353347154058357</v>
      </c>
      <c r="O218">
        <v>166</v>
      </c>
      <c r="P218">
        <v>10.000123758692578</v>
      </c>
      <c r="Q218">
        <v>1.8998762413074228</v>
      </c>
      <c r="R218">
        <v>0.44554214231774214</v>
      </c>
    </row>
    <row r="219" spans="1:18">
      <c r="A219">
        <v>6</v>
      </c>
      <c r="B219">
        <v>5</v>
      </c>
      <c r="D219">
        <f t="shared" si="15"/>
        <v>-5.0600000000000005</v>
      </c>
      <c r="F219">
        <f t="shared" si="16"/>
        <v>-0.70916108523279353</v>
      </c>
      <c r="H219">
        <f t="shared" si="17"/>
        <v>1.44</v>
      </c>
      <c r="J219">
        <f t="shared" si="18"/>
        <v>2.5141949945436246</v>
      </c>
      <c r="K219">
        <f t="shared" si="19"/>
        <v>-1.7829692508174142</v>
      </c>
      <c r="O219">
        <v>167</v>
      </c>
      <c r="P219">
        <v>16.925479550714012</v>
      </c>
      <c r="Q219">
        <v>-8.9254795507140123</v>
      </c>
      <c r="R219">
        <v>-2.0931243803026458</v>
      </c>
    </row>
    <row r="220" spans="1:18">
      <c r="A220">
        <v>6</v>
      </c>
      <c r="B220">
        <v>5</v>
      </c>
      <c r="D220">
        <f t="shared" si="15"/>
        <v>-5.0600000000000005</v>
      </c>
      <c r="F220">
        <f t="shared" si="16"/>
        <v>-0.70916108523279353</v>
      </c>
      <c r="H220">
        <f t="shared" si="17"/>
        <v>1.44</v>
      </c>
      <c r="J220">
        <f t="shared" si="18"/>
        <v>2.5141949945436246</v>
      </c>
      <c r="K220">
        <f t="shared" si="19"/>
        <v>-1.7829692508174142</v>
      </c>
      <c r="O220">
        <v>168</v>
      </c>
      <c r="P220">
        <v>10.364616168798969</v>
      </c>
      <c r="Q220">
        <v>1.83538383120103</v>
      </c>
      <c r="R220">
        <v>0.43041795373256198</v>
      </c>
    </row>
    <row r="221" spans="1:18">
      <c r="A221">
        <v>6</v>
      </c>
      <c r="B221">
        <v>5</v>
      </c>
      <c r="D221">
        <f t="shared" si="15"/>
        <v>-5.0600000000000005</v>
      </c>
      <c r="F221">
        <f t="shared" si="16"/>
        <v>-0.70916108523279353</v>
      </c>
      <c r="H221">
        <f t="shared" si="17"/>
        <v>1.44</v>
      </c>
      <c r="J221">
        <f t="shared" si="18"/>
        <v>2.5141949945436246</v>
      </c>
      <c r="K221">
        <f t="shared" si="19"/>
        <v>-1.7829692508174142</v>
      </c>
      <c r="O221">
        <v>169</v>
      </c>
      <c r="P221">
        <v>14.090538583219857</v>
      </c>
      <c r="Q221">
        <v>3.0094614167801446</v>
      </c>
      <c r="R221">
        <v>0.70575222622506006</v>
      </c>
    </row>
    <row r="222" spans="1:18">
      <c r="A222">
        <v>6</v>
      </c>
      <c r="B222">
        <v>5</v>
      </c>
      <c r="D222">
        <f t="shared" si="15"/>
        <v>-5.0600000000000005</v>
      </c>
      <c r="F222">
        <f t="shared" si="16"/>
        <v>-0.70916108523279353</v>
      </c>
      <c r="H222">
        <f t="shared" si="17"/>
        <v>1.44</v>
      </c>
      <c r="J222">
        <f t="shared" si="18"/>
        <v>2.5141949945436246</v>
      </c>
      <c r="K222">
        <f t="shared" si="19"/>
        <v>-1.7829692508174142</v>
      </c>
      <c r="O222">
        <v>170</v>
      </c>
      <c r="P222">
        <v>11.458093399118143</v>
      </c>
      <c r="Q222">
        <v>3.5419066008818572</v>
      </c>
      <c r="R222">
        <v>0.83061655308678828</v>
      </c>
    </row>
    <row r="223" spans="1:18">
      <c r="A223">
        <v>7</v>
      </c>
      <c r="B223">
        <v>5</v>
      </c>
      <c r="D223">
        <f t="shared" si="15"/>
        <v>-4.0600000000000005</v>
      </c>
      <c r="F223">
        <f t="shared" si="16"/>
        <v>-0.56901067313145093</v>
      </c>
      <c r="H223">
        <f t="shared" si="17"/>
        <v>1.44</v>
      </c>
      <c r="J223">
        <f t="shared" si="18"/>
        <v>2.5141949945436246</v>
      </c>
      <c r="K223">
        <f t="shared" si="19"/>
        <v>-1.4306037862289924</v>
      </c>
      <c r="O223">
        <v>171</v>
      </c>
      <c r="P223">
        <v>11.660589182510583</v>
      </c>
      <c r="Q223">
        <v>-3.2605891825105822</v>
      </c>
      <c r="R223">
        <v>-0.76464448473449331</v>
      </c>
    </row>
    <row r="224" spans="1:18">
      <c r="A224">
        <v>7</v>
      </c>
      <c r="B224">
        <v>5</v>
      </c>
      <c r="D224">
        <f t="shared" si="15"/>
        <v>-4.0600000000000005</v>
      </c>
      <c r="F224">
        <f t="shared" si="16"/>
        <v>-0.56901067313145093</v>
      </c>
      <c r="H224">
        <f t="shared" si="17"/>
        <v>1.44</v>
      </c>
      <c r="J224">
        <f t="shared" si="18"/>
        <v>2.5141949945436246</v>
      </c>
      <c r="K224">
        <f t="shared" si="19"/>
        <v>-1.4306037862289924</v>
      </c>
      <c r="O224">
        <v>172</v>
      </c>
      <c r="P224">
        <v>13.54379996806027</v>
      </c>
      <c r="Q224">
        <v>0.95620003193972991</v>
      </c>
      <c r="R224">
        <v>0.22423955911020013</v>
      </c>
    </row>
    <row r="225" spans="1:18">
      <c r="A225">
        <v>7</v>
      </c>
      <c r="B225">
        <v>5</v>
      </c>
      <c r="D225">
        <f t="shared" si="15"/>
        <v>-4.0600000000000005</v>
      </c>
      <c r="F225">
        <f t="shared" si="16"/>
        <v>-0.56901067313145093</v>
      </c>
      <c r="H225">
        <f t="shared" si="17"/>
        <v>1.44</v>
      </c>
      <c r="J225">
        <f t="shared" si="18"/>
        <v>2.5141949945436246</v>
      </c>
      <c r="K225">
        <f t="shared" si="19"/>
        <v>-1.4306037862289924</v>
      </c>
      <c r="O225">
        <v>173</v>
      </c>
      <c r="P225">
        <v>13.38180334134632</v>
      </c>
      <c r="Q225">
        <v>-5.7818033413463201</v>
      </c>
      <c r="R225">
        <v>-1.3558972901259021</v>
      </c>
    </row>
    <row r="226" spans="1:18">
      <c r="A226">
        <v>7</v>
      </c>
      <c r="B226">
        <v>5</v>
      </c>
      <c r="D226">
        <f t="shared" si="15"/>
        <v>-4.0600000000000005</v>
      </c>
      <c r="F226">
        <f t="shared" si="16"/>
        <v>-0.56901067313145093</v>
      </c>
      <c r="H226">
        <f t="shared" si="17"/>
        <v>1.44</v>
      </c>
      <c r="J226">
        <f t="shared" si="18"/>
        <v>2.5141949945436246</v>
      </c>
      <c r="K226">
        <f t="shared" si="19"/>
        <v>-1.4306037862289924</v>
      </c>
      <c r="O226">
        <v>174</v>
      </c>
      <c r="P226">
        <v>10.749358157244604</v>
      </c>
      <c r="Q226">
        <v>0.95064184275539532</v>
      </c>
      <c r="R226">
        <v>0.22293610183085041</v>
      </c>
    </row>
    <row r="227" spans="1:18">
      <c r="A227">
        <v>8</v>
      </c>
      <c r="B227">
        <v>5</v>
      </c>
      <c r="D227">
        <f t="shared" si="15"/>
        <v>-3.0600000000000005</v>
      </c>
      <c r="F227">
        <f t="shared" si="16"/>
        <v>-0.42886026103010833</v>
      </c>
      <c r="H227">
        <f t="shared" si="17"/>
        <v>1.44</v>
      </c>
      <c r="J227">
        <f t="shared" si="18"/>
        <v>2.5141949945436246</v>
      </c>
      <c r="K227">
        <f t="shared" si="19"/>
        <v>-1.0782383216405707</v>
      </c>
      <c r="O227">
        <v>175</v>
      </c>
      <c r="P227">
        <v>10.000123758692578</v>
      </c>
      <c r="Q227">
        <v>1.4998762413074225</v>
      </c>
      <c r="R227">
        <v>0.35173768650515985</v>
      </c>
    </row>
    <row r="228" spans="1:18">
      <c r="A228">
        <v>8</v>
      </c>
      <c r="B228">
        <v>5</v>
      </c>
      <c r="D228">
        <f t="shared" si="15"/>
        <v>-3.0600000000000005</v>
      </c>
      <c r="F228">
        <f t="shared" si="16"/>
        <v>-0.42886026103010833</v>
      </c>
      <c r="H228">
        <f t="shared" si="17"/>
        <v>1.44</v>
      </c>
      <c r="J228">
        <f t="shared" si="18"/>
        <v>2.5141949945436246</v>
      </c>
      <c r="K228">
        <f t="shared" si="19"/>
        <v>-1.0782383216405707</v>
      </c>
      <c r="O228">
        <v>176</v>
      </c>
      <c r="P228">
        <v>19.213681903048577</v>
      </c>
      <c r="Q228">
        <v>7.7863180969514225</v>
      </c>
      <c r="R228">
        <v>1.8259783296704717</v>
      </c>
    </row>
    <row r="229" spans="1:18">
      <c r="A229">
        <v>8</v>
      </c>
      <c r="B229">
        <v>5</v>
      </c>
      <c r="D229">
        <f t="shared" si="15"/>
        <v>-3.0600000000000005</v>
      </c>
      <c r="F229">
        <f t="shared" si="16"/>
        <v>-0.42886026103010833</v>
      </c>
      <c r="H229">
        <f t="shared" si="17"/>
        <v>1.44</v>
      </c>
      <c r="J229">
        <f t="shared" si="18"/>
        <v>2.5141949945436246</v>
      </c>
      <c r="K229">
        <f t="shared" si="19"/>
        <v>-1.0782383216405707</v>
      </c>
      <c r="O229">
        <v>177</v>
      </c>
      <c r="P229">
        <v>15.427010753609958</v>
      </c>
      <c r="Q229">
        <v>4.7729892463900416</v>
      </c>
      <c r="R229">
        <v>1.1193191471423114</v>
      </c>
    </row>
    <row r="230" spans="1:18">
      <c r="A230">
        <v>8</v>
      </c>
      <c r="B230">
        <v>5</v>
      </c>
      <c r="D230">
        <f t="shared" si="15"/>
        <v>-3.0600000000000005</v>
      </c>
      <c r="F230">
        <f t="shared" si="16"/>
        <v>-0.42886026103010833</v>
      </c>
      <c r="H230">
        <f t="shared" si="17"/>
        <v>1.44</v>
      </c>
      <c r="J230">
        <f t="shared" si="18"/>
        <v>2.5141949945436246</v>
      </c>
      <c r="K230">
        <f t="shared" si="19"/>
        <v>-1.0782383216405707</v>
      </c>
      <c r="O230">
        <v>178</v>
      </c>
      <c r="P230">
        <v>10.891105205619311</v>
      </c>
      <c r="Q230">
        <v>0.8088947943806879</v>
      </c>
      <c r="R230">
        <v>0.18969483999127745</v>
      </c>
    </row>
    <row r="231" spans="1:18">
      <c r="A231">
        <v>9</v>
      </c>
      <c r="B231">
        <v>5</v>
      </c>
      <c r="D231">
        <f t="shared" si="15"/>
        <v>-2.0600000000000005</v>
      </c>
      <c r="F231">
        <f t="shared" si="16"/>
        <v>-0.28870984892876578</v>
      </c>
      <c r="H231">
        <f t="shared" si="17"/>
        <v>1.44</v>
      </c>
      <c r="J231">
        <f t="shared" si="18"/>
        <v>2.5141949945436246</v>
      </c>
      <c r="K231">
        <f t="shared" si="19"/>
        <v>-0.72587285705214899</v>
      </c>
      <c r="O231">
        <v>179</v>
      </c>
      <c r="P231">
        <v>9.7773783969608949</v>
      </c>
      <c r="Q231">
        <v>2.0226216030391058</v>
      </c>
      <c r="R231">
        <v>0.47432729696963982</v>
      </c>
    </row>
    <row r="232" spans="1:18">
      <c r="A232">
        <v>9</v>
      </c>
      <c r="B232">
        <v>5</v>
      </c>
      <c r="D232">
        <f t="shared" si="15"/>
        <v>-2.0600000000000005</v>
      </c>
      <c r="F232">
        <f t="shared" si="16"/>
        <v>-0.28870984892876578</v>
      </c>
      <c r="H232">
        <f t="shared" si="17"/>
        <v>1.44</v>
      </c>
      <c r="J232">
        <f t="shared" si="18"/>
        <v>2.5141949945436246</v>
      </c>
      <c r="K232">
        <f t="shared" si="19"/>
        <v>-0.72587285705214899</v>
      </c>
      <c r="O232">
        <v>180</v>
      </c>
      <c r="P232">
        <v>11.33659592908268</v>
      </c>
      <c r="Q232">
        <v>1.2634040709173195</v>
      </c>
      <c r="R232">
        <v>0.29628232835950036</v>
      </c>
    </row>
    <row r="233" spans="1:18">
      <c r="A233">
        <v>9</v>
      </c>
      <c r="B233">
        <v>5</v>
      </c>
      <c r="D233">
        <f t="shared" si="15"/>
        <v>-2.0600000000000005</v>
      </c>
      <c r="F233">
        <f t="shared" si="16"/>
        <v>-0.28870984892876578</v>
      </c>
      <c r="H233">
        <f t="shared" si="17"/>
        <v>1.44</v>
      </c>
      <c r="J233">
        <f t="shared" si="18"/>
        <v>2.5141949945436246</v>
      </c>
      <c r="K233">
        <f t="shared" si="19"/>
        <v>-0.72587285705214899</v>
      </c>
      <c r="O233">
        <v>181</v>
      </c>
      <c r="P233">
        <v>9.8381271319786254</v>
      </c>
      <c r="Q233">
        <v>0.66187286802137457</v>
      </c>
      <c r="R233">
        <v>0.15521656050464516</v>
      </c>
    </row>
    <row r="234" spans="1:18">
      <c r="A234">
        <v>9</v>
      </c>
      <c r="B234">
        <v>5</v>
      </c>
      <c r="D234">
        <f t="shared" si="15"/>
        <v>-2.0600000000000005</v>
      </c>
      <c r="F234">
        <f t="shared" si="16"/>
        <v>-0.28870984892876578</v>
      </c>
      <c r="H234">
        <f t="shared" si="17"/>
        <v>1.44</v>
      </c>
      <c r="J234">
        <f t="shared" si="18"/>
        <v>2.5141949945436246</v>
      </c>
      <c r="K234">
        <f t="shared" si="19"/>
        <v>-0.72587285705214899</v>
      </c>
      <c r="O234">
        <v>182</v>
      </c>
      <c r="P234">
        <v>10.405115325477457</v>
      </c>
      <c r="Q234">
        <v>1.7948846745225424</v>
      </c>
      <c r="R234">
        <v>0.42092045034982689</v>
      </c>
    </row>
    <row r="235" spans="1:18">
      <c r="A235">
        <v>10</v>
      </c>
      <c r="B235">
        <v>5</v>
      </c>
      <c r="D235">
        <f t="shared" si="15"/>
        <v>-1.0600000000000005</v>
      </c>
      <c r="F235">
        <f t="shared" si="16"/>
        <v>-0.1485594368274232</v>
      </c>
      <c r="H235">
        <f t="shared" si="17"/>
        <v>1.44</v>
      </c>
      <c r="J235">
        <f t="shared" si="18"/>
        <v>2.5141949945436246</v>
      </c>
      <c r="K235">
        <f t="shared" si="19"/>
        <v>-0.37350739246372722</v>
      </c>
      <c r="O235">
        <v>183</v>
      </c>
      <c r="P235">
        <v>10.465864060495189</v>
      </c>
      <c r="Q235">
        <v>-1.7658640604951898</v>
      </c>
      <c r="R235">
        <v>-0.41411479308436994</v>
      </c>
    </row>
    <row r="236" spans="1:18">
      <c r="A236">
        <v>10</v>
      </c>
      <c r="B236">
        <v>5</v>
      </c>
      <c r="D236">
        <f t="shared" si="15"/>
        <v>-1.0600000000000005</v>
      </c>
      <c r="F236">
        <f t="shared" si="16"/>
        <v>-0.1485594368274232</v>
      </c>
      <c r="H236">
        <f t="shared" si="17"/>
        <v>1.44</v>
      </c>
      <c r="J236">
        <f t="shared" si="18"/>
        <v>2.5141949945436246</v>
      </c>
      <c r="K236">
        <f t="shared" si="19"/>
        <v>-0.37350739246372722</v>
      </c>
      <c r="O236">
        <v>184</v>
      </c>
      <c r="P236">
        <v>18.018956781033182</v>
      </c>
      <c r="Q236">
        <v>8.181043218966817</v>
      </c>
      <c r="R236">
        <v>1.9185457678359945</v>
      </c>
    </row>
    <row r="237" spans="1:18">
      <c r="A237">
        <v>10</v>
      </c>
      <c r="B237">
        <v>5</v>
      </c>
      <c r="D237">
        <f t="shared" si="15"/>
        <v>-1.0600000000000005</v>
      </c>
      <c r="F237">
        <f t="shared" si="16"/>
        <v>-0.1485594368274232</v>
      </c>
      <c r="H237">
        <f t="shared" si="17"/>
        <v>1.44</v>
      </c>
      <c r="J237">
        <f t="shared" si="18"/>
        <v>2.5141949945436246</v>
      </c>
      <c r="K237">
        <f t="shared" si="19"/>
        <v>-0.37350739246372722</v>
      </c>
      <c r="O237">
        <v>185</v>
      </c>
      <c r="P237">
        <v>13.624798281417245</v>
      </c>
      <c r="Q237">
        <v>3.9752017185827562</v>
      </c>
      <c r="R237">
        <v>0.93222908489224221</v>
      </c>
    </row>
    <row r="238" spans="1:18">
      <c r="A238">
        <v>10</v>
      </c>
      <c r="B238">
        <v>5</v>
      </c>
      <c r="D238">
        <f t="shared" si="15"/>
        <v>-1.0600000000000005</v>
      </c>
      <c r="F238">
        <f t="shared" si="16"/>
        <v>-0.1485594368274232</v>
      </c>
      <c r="H238">
        <f t="shared" si="17"/>
        <v>1.44</v>
      </c>
      <c r="J238">
        <f t="shared" si="18"/>
        <v>2.5141949945436246</v>
      </c>
      <c r="K238">
        <f t="shared" si="19"/>
        <v>-0.37350739246372722</v>
      </c>
      <c r="O238">
        <v>186</v>
      </c>
      <c r="P238">
        <v>18.444197926157308</v>
      </c>
      <c r="Q238">
        <v>4.1558020738426933</v>
      </c>
      <c r="R238">
        <v>0.97458188000403567</v>
      </c>
    </row>
    <row r="239" spans="1:18">
      <c r="A239">
        <v>11</v>
      </c>
      <c r="B239">
        <v>5</v>
      </c>
      <c r="D239">
        <f t="shared" si="15"/>
        <v>-6.0000000000000497E-2</v>
      </c>
      <c r="F239">
        <f t="shared" si="16"/>
        <v>-8.4090247260806238E-3</v>
      </c>
      <c r="H239">
        <f t="shared" si="17"/>
        <v>1.44</v>
      </c>
      <c r="J239">
        <f t="shared" si="18"/>
        <v>2.5141949945436246</v>
      </c>
      <c r="K239">
        <f t="shared" si="19"/>
        <v>-2.1141927875305479E-2</v>
      </c>
      <c r="O239">
        <v>187</v>
      </c>
      <c r="P239">
        <v>9.7368792402824056</v>
      </c>
      <c r="Q239">
        <v>0.56312075971759512</v>
      </c>
      <c r="R239">
        <v>0.13205809105519214</v>
      </c>
    </row>
    <row r="240" spans="1:18">
      <c r="A240">
        <v>11</v>
      </c>
      <c r="B240">
        <v>5</v>
      </c>
      <c r="D240">
        <f t="shared" si="15"/>
        <v>-6.0000000000000497E-2</v>
      </c>
      <c r="F240">
        <f t="shared" si="16"/>
        <v>-8.4090247260806238E-3</v>
      </c>
      <c r="H240">
        <f t="shared" si="17"/>
        <v>1.44</v>
      </c>
      <c r="J240">
        <f t="shared" si="18"/>
        <v>2.5141949945436246</v>
      </c>
      <c r="K240">
        <f t="shared" si="19"/>
        <v>-2.1141927875305479E-2</v>
      </c>
      <c r="O240">
        <v>188</v>
      </c>
      <c r="P240">
        <v>15.123267078521298</v>
      </c>
      <c r="Q240">
        <v>2.1767329214787026</v>
      </c>
      <c r="R240">
        <v>0.51046811787160462</v>
      </c>
    </row>
    <row r="241" spans="1:18">
      <c r="A241">
        <v>11</v>
      </c>
      <c r="B241">
        <v>5</v>
      </c>
      <c r="D241">
        <f t="shared" si="15"/>
        <v>-6.0000000000000497E-2</v>
      </c>
      <c r="F241">
        <f t="shared" si="16"/>
        <v>-8.4090247260806238E-3</v>
      </c>
      <c r="H241">
        <f t="shared" si="17"/>
        <v>1.44</v>
      </c>
      <c r="J241">
        <f t="shared" si="18"/>
        <v>2.5141949945436246</v>
      </c>
      <c r="K241">
        <f t="shared" si="19"/>
        <v>-2.1141927875305479E-2</v>
      </c>
      <c r="O241">
        <v>189</v>
      </c>
      <c r="P241">
        <v>12.126329484313192</v>
      </c>
      <c r="Q241">
        <v>3.773670515686808</v>
      </c>
      <c r="R241">
        <v>0.88496777284996841</v>
      </c>
    </row>
    <row r="242" spans="1:18">
      <c r="A242">
        <v>11</v>
      </c>
      <c r="B242">
        <v>5</v>
      </c>
      <c r="D242">
        <f t="shared" si="15"/>
        <v>-6.0000000000000497E-2</v>
      </c>
      <c r="F242">
        <f t="shared" si="16"/>
        <v>-8.4090247260806238E-3</v>
      </c>
      <c r="H242">
        <f t="shared" si="17"/>
        <v>1.44</v>
      </c>
      <c r="J242">
        <f t="shared" si="18"/>
        <v>2.5141949945436246</v>
      </c>
      <c r="K242">
        <f t="shared" si="19"/>
        <v>-2.1141927875305479E-2</v>
      </c>
      <c r="O242">
        <v>190</v>
      </c>
      <c r="P242">
        <v>11.761837074206802</v>
      </c>
      <c r="Q242">
        <v>-5.0618370742068022</v>
      </c>
      <c r="R242">
        <v>-1.1870571803948056</v>
      </c>
    </row>
    <row r="243" spans="1:18">
      <c r="A243">
        <v>12</v>
      </c>
      <c r="B243">
        <v>5</v>
      </c>
      <c r="D243">
        <f t="shared" si="15"/>
        <v>0.9399999999999995</v>
      </c>
      <c r="F243">
        <f t="shared" si="16"/>
        <v>0.13174138737526195</v>
      </c>
      <c r="H243">
        <f t="shared" si="17"/>
        <v>1.44</v>
      </c>
      <c r="J243">
        <f t="shared" si="18"/>
        <v>2.5141949945436246</v>
      </c>
      <c r="K243">
        <f t="shared" si="19"/>
        <v>0.33122353671311627</v>
      </c>
      <c r="O243">
        <v>191</v>
      </c>
      <c r="P243">
        <v>17.634214792587549</v>
      </c>
      <c r="Q243">
        <v>-6.8342147925875487</v>
      </c>
      <c r="R243">
        <v>-1.6026994988124355</v>
      </c>
    </row>
    <row r="244" spans="1:18">
      <c r="A244">
        <v>12</v>
      </c>
      <c r="B244">
        <v>5</v>
      </c>
      <c r="D244">
        <f t="shared" si="15"/>
        <v>0.9399999999999995</v>
      </c>
      <c r="F244">
        <f t="shared" si="16"/>
        <v>0.13174138737526195</v>
      </c>
      <c r="H244">
        <f t="shared" si="17"/>
        <v>1.44</v>
      </c>
      <c r="J244">
        <f t="shared" si="18"/>
        <v>2.5141949945436246</v>
      </c>
      <c r="K244">
        <f t="shared" si="19"/>
        <v>0.33122353671311627</v>
      </c>
      <c r="O244">
        <v>192</v>
      </c>
      <c r="P244">
        <v>11.49859255579663</v>
      </c>
      <c r="Q244">
        <v>-1.5985925557966301</v>
      </c>
      <c r="R244">
        <v>-0.37488776190636947</v>
      </c>
    </row>
    <row r="245" spans="1:18">
      <c r="A245">
        <v>12</v>
      </c>
      <c r="B245">
        <v>5</v>
      </c>
      <c r="D245">
        <f t="shared" si="15"/>
        <v>0.9399999999999995</v>
      </c>
      <c r="F245">
        <f t="shared" si="16"/>
        <v>0.13174138737526195</v>
      </c>
      <c r="H245">
        <f t="shared" si="17"/>
        <v>1.44</v>
      </c>
      <c r="J245">
        <f t="shared" si="18"/>
        <v>2.5141949945436246</v>
      </c>
      <c r="K245">
        <f t="shared" si="19"/>
        <v>0.33122353671311627</v>
      </c>
      <c r="O245">
        <v>193</v>
      </c>
      <c r="P245">
        <v>10.141870807067285</v>
      </c>
      <c r="Q245">
        <v>-4.2418708070672846</v>
      </c>
      <c r="R245">
        <v>-0.99476595671056345</v>
      </c>
    </row>
    <row r="246" spans="1:18">
      <c r="A246">
        <v>12</v>
      </c>
      <c r="B246">
        <v>5</v>
      </c>
      <c r="D246">
        <f t="shared" si="15"/>
        <v>0.9399999999999995</v>
      </c>
      <c r="F246">
        <f t="shared" si="16"/>
        <v>0.13174138737526195</v>
      </c>
      <c r="H246">
        <f t="shared" si="17"/>
        <v>1.44</v>
      </c>
      <c r="J246">
        <f t="shared" si="18"/>
        <v>2.5141949945436246</v>
      </c>
      <c r="K246">
        <f t="shared" si="19"/>
        <v>0.33122353671311627</v>
      </c>
      <c r="O246">
        <v>194</v>
      </c>
      <c r="P246">
        <v>17.816460997640746</v>
      </c>
      <c r="Q246">
        <v>1.7835390023592552</v>
      </c>
      <c r="R246">
        <v>0.41825976384206415</v>
      </c>
    </row>
    <row r="247" spans="1:18">
      <c r="A247">
        <v>13</v>
      </c>
      <c r="B247">
        <v>5</v>
      </c>
      <c r="D247">
        <f t="shared" si="15"/>
        <v>1.9399999999999995</v>
      </c>
      <c r="F247">
        <f t="shared" si="16"/>
        <v>0.27189179947660452</v>
      </c>
      <c r="H247">
        <f t="shared" si="17"/>
        <v>1.44</v>
      </c>
      <c r="J247">
        <f t="shared" si="18"/>
        <v>2.5141949945436246</v>
      </c>
      <c r="K247">
        <f t="shared" si="19"/>
        <v>0.68358900130153799</v>
      </c>
      <c r="O247">
        <v>195</v>
      </c>
      <c r="P247">
        <v>16.520487983929133</v>
      </c>
      <c r="Q247">
        <v>0.77951201607086773</v>
      </c>
      <c r="R247">
        <v>0.18280425116724139</v>
      </c>
    </row>
    <row r="248" spans="1:18">
      <c r="A248">
        <v>13</v>
      </c>
      <c r="B248">
        <v>5</v>
      </c>
      <c r="D248">
        <f t="shared" si="15"/>
        <v>1.9399999999999995</v>
      </c>
      <c r="F248">
        <f t="shared" si="16"/>
        <v>0.27189179947660452</v>
      </c>
      <c r="H248">
        <f t="shared" si="17"/>
        <v>1.44</v>
      </c>
      <c r="J248">
        <f t="shared" si="18"/>
        <v>2.5141949945436246</v>
      </c>
      <c r="K248">
        <f t="shared" si="19"/>
        <v>0.68358900130153799</v>
      </c>
      <c r="O248">
        <v>196</v>
      </c>
      <c r="P248">
        <v>10.06087249371031</v>
      </c>
      <c r="Q248">
        <v>-2.4608724937103101</v>
      </c>
      <c r="R248">
        <v>-0.57710201274161921</v>
      </c>
    </row>
    <row r="249" spans="1:18">
      <c r="A249">
        <v>13</v>
      </c>
      <c r="B249">
        <v>5</v>
      </c>
      <c r="D249">
        <f t="shared" si="15"/>
        <v>1.9399999999999995</v>
      </c>
      <c r="F249">
        <f t="shared" si="16"/>
        <v>0.27189179947660452</v>
      </c>
      <c r="H249">
        <f t="shared" si="17"/>
        <v>1.44</v>
      </c>
      <c r="J249">
        <f t="shared" si="18"/>
        <v>2.5141949945436246</v>
      </c>
      <c r="K249">
        <f t="shared" si="19"/>
        <v>0.68358900130153799</v>
      </c>
      <c r="O249">
        <v>197</v>
      </c>
      <c r="P249">
        <v>10.303867433781237</v>
      </c>
      <c r="Q249">
        <v>-0.60386743378123775</v>
      </c>
      <c r="R249">
        <v>-0.14161364002197377</v>
      </c>
    </row>
    <row r="250" spans="1:18">
      <c r="A250">
        <v>13</v>
      </c>
      <c r="B250">
        <v>5</v>
      </c>
      <c r="D250">
        <f t="shared" si="15"/>
        <v>1.9399999999999995</v>
      </c>
      <c r="F250">
        <f t="shared" si="16"/>
        <v>0.27189179947660452</v>
      </c>
      <c r="H250">
        <f t="shared" si="17"/>
        <v>1.44</v>
      </c>
      <c r="J250">
        <f t="shared" si="18"/>
        <v>2.5141949945436246</v>
      </c>
      <c r="K250">
        <f t="shared" si="19"/>
        <v>0.68358900130153799</v>
      </c>
      <c r="O250">
        <v>198</v>
      </c>
      <c r="P250">
        <v>11.194848880707971</v>
      </c>
      <c r="Q250">
        <v>1.6051511192920298</v>
      </c>
      <c r="R250">
        <v>0.37642581810536507</v>
      </c>
    </row>
    <row r="251" spans="1:18">
      <c r="A251">
        <v>14</v>
      </c>
      <c r="B251">
        <v>5</v>
      </c>
      <c r="D251">
        <f t="shared" si="15"/>
        <v>2.9399999999999995</v>
      </c>
      <c r="F251">
        <f t="shared" si="16"/>
        <v>0.41204221157794713</v>
      </c>
      <c r="H251">
        <f t="shared" si="17"/>
        <v>1.44</v>
      </c>
      <c r="J251">
        <f t="shared" si="18"/>
        <v>2.5141949945436246</v>
      </c>
      <c r="K251">
        <f t="shared" si="19"/>
        <v>1.0359544658899598</v>
      </c>
      <c r="O251">
        <v>199</v>
      </c>
      <c r="P251">
        <v>17.816460997640746</v>
      </c>
      <c r="Q251">
        <v>7.6835390023592538</v>
      </c>
      <c r="R251">
        <v>1.8018754870776508</v>
      </c>
    </row>
    <row r="252" spans="1:18">
      <c r="A252">
        <v>14</v>
      </c>
      <c r="B252">
        <v>5</v>
      </c>
      <c r="D252">
        <f t="shared" si="15"/>
        <v>2.9399999999999995</v>
      </c>
      <c r="F252">
        <f t="shared" si="16"/>
        <v>0.41204221157794713</v>
      </c>
      <c r="H252">
        <f t="shared" si="17"/>
        <v>1.44</v>
      </c>
      <c r="J252">
        <f t="shared" si="18"/>
        <v>2.5141949945436246</v>
      </c>
      <c r="K252">
        <f t="shared" si="19"/>
        <v>1.0359544658899598</v>
      </c>
      <c r="O252" s="4">
        <v>200</v>
      </c>
      <c r="P252" s="4">
        <v>11.053101832333263</v>
      </c>
      <c r="Q252" s="4">
        <v>2.3468981676667369</v>
      </c>
      <c r="R252" s="4">
        <v>0.55037376366381119</v>
      </c>
    </row>
    <row r="253" spans="1:18">
      <c r="A253">
        <v>14</v>
      </c>
      <c r="B253">
        <v>5</v>
      </c>
    </row>
    <row r="254" spans="1:18">
      <c r="A254">
        <v>14</v>
      </c>
      <c r="B254">
        <v>5</v>
      </c>
    </row>
    <row r="255" spans="1:18">
      <c r="A255">
        <v>15</v>
      </c>
      <c r="B255">
        <v>5</v>
      </c>
    </row>
    <row r="256" spans="1:18">
      <c r="A256">
        <v>15</v>
      </c>
      <c r="B256">
        <v>5</v>
      </c>
    </row>
    <row r="257" spans="1:2">
      <c r="A257">
        <v>15</v>
      </c>
      <c r="B257">
        <v>5</v>
      </c>
    </row>
    <row r="258" spans="1:2">
      <c r="A258">
        <v>15</v>
      </c>
      <c r="B258">
        <v>5</v>
      </c>
    </row>
    <row r="259" spans="1:2">
      <c r="A259">
        <v>16</v>
      </c>
      <c r="B259">
        <v>5</v>
      </c>
    </row>
    <row r="260" spans="1:2">
      <c r="A260">
        <v>16</v>
      </c>
      <c r="B260">
        <v>5</v>
      </c>
    </row>
    <row r="261" spans="1:2">
      <c r="A261">
        <v>16</v>
      </c>
      <c r="B261">
        <v>5</v>
      </c>
    </row>
    <row r="262" spans="1:2">
      <c r="A262">
        <v>16</v>
      </c>
      <c r="B262">
        <v>5</v>
      </c>
    </row>
    <row r="263" spans="1:2">
      <c r="A263">
        <v>17</v>
      </c>
      <c r="B263">
        <v>5</v>
      </c>
    </row>
    <row r="264" spans="1:2">
      <c r="A264">
        <v>17</v>
      </c>
      <c r="B264">
        <v>5</v>
      </c>
    </row>
    <row r="265" spans="1:2">
      <c r="A265">
        <v>17</v>
      </c>
      <c r="B265">
        <v>5</v>
      </c>
    </row>
    <row r="266" spans="1:2">
      <c r="A266">
        <v>17</v>
      </c>
      <c r="B266">
        <v>5</v>
      </c>
    </row>
    <row r="267" spans="1:2">
      <c r="A267">
        <v>18</v>
      </c>
      <c r="B267">
        <v>5</v>
      </c>
    </row>
    <row r="268" spans="1:2">
      <c r="A268">
        <v>18</v>
      </c>
      <c r="B268">
        <v>5</v>
      </c>
    </row>
    <row r="269" spans="1:2">
      <c r="A269">
        <v>18</v>
      </c>
      <c r="B269">
        <v>5</v>
      </c>
    </row>
    <row r="270" spans="1:2">
      <c r="A270">
        <v>18</v>
      </c>
      <c r="B270">
        <v>5</v>
      </c>
    </row>
    <row r="271" spans="1:2">
      <c r="A271">
        <v>19</v>
      </c>
      <c r="B271">
        <v>5</v>
      </c>
    </row>
    <row r="272" spans="1:2">
      <c r="A272">
        <v>19</v>
      </c>
      <c r="B272">
        <v>5</v>
      </c>
    </row>
    <row r="273" spans="1:2">
      <c r="A273">
        <v>19</v>
      </c>
      <c r="B273">
        <v>5</v>
      </c>
    </row>
    <row r="274" spans="1:2">
      <c r="A274">
        <v>19</v>
      </c>
      <c r="B274">
        <v>5</v>
      </c>
    </row>
    <row r="275" spans="1:2">
      <c r="A275">
        <v>20</v>
      </c>
      <c r="B275">
        <v>5</v>
      </c>
    </row>
    <row r="276" spans="1:2">
      <c r="A276">
        <v>20</v>
      </c>
      <c r="B276">
        <v>5</v>
      </c>
    </row>
    <row r="277" spans="1:2">
      <c r="A277">
        <v>20</v>
      </c>
      <c r="B277">
        <v>5</v>
      </c>
    </row>
    <row r="278" spans="1:2">
      <c r="A278">
        <v>20</v>
      </c>
      <c r="B278">
        <v>5</v>
      </c>
    </row>
    <row r="279" spans="1:2">
      <c r="A279">
        <v>21</v>
      </c>
      <c r="B279">
        <v>5</v>
      </c>
    </row>
    <row r="280" spans="1:2">
      <c r="A280">
        <v>21</v>
      </c>
      <c r="B280">
        <v>5</v>
      </c>
    </row>
    <row r="281" spans="1:2">
      <c r="A281">
        <v>21</v>
      </c>
      <c r="B281">
        <v>5</v>
      </c>
    </row>
    <row r="282" spans="1:2">
      <c r="A282">
        <v>21</v>
      </c>
      <c r="B282">
        <v>5</v>
      </c>
    </row>
    <row r="283" spans="1:2">
      <c r="A283">
        <v>22</v>
      </c>
      <c r="B283">
        <v>5</v>
      </c>
    </row>
    <row r="284" spans="1:2">
      <c r="A284">
        <v>22</v>
      </c>
      <c r="B284">
        <v>5</v>
      </c>
    </row>
    <row r="285" spans="1:2">
      <c r="A285">
        <v>22</v>
      </c>
      <c r="B285">
        <v>5</v>
      </c>
    </row>
    <row r="286" spans="1:2">
      <c r="A286">
        <v>22</v>
      </c>
      <c r="B286">
        <v>5</v>
      </c>
    </row>
    <row r="287" spans="1:2">
      <c r="A287">
        <v>23</v>
      </c>
      <c r="B287">
        <v>5</v>
      </c>
    </row>
    <row r="288" spans="1:2">
      <c r="A288">
        <v>23</v>
      </c>
      <c r="B288">
        <v>5</v>
      </c>
    </row>
    <row r="289" spans="1:2">
      <c r="A289">
        <v>23</v>
      </c>
      <c r="B289">
        <v>5</v>
      </c>
    </row>
    <row r="290" spans="1:2">
      <c r="A290">
        <v>23</v>
      </c>
      <c r="B290">
        <v>5</v>
      </c>
    </row>
    <row r="291" spans="1:2">
      <c r="A291">
        <v>0</v>
      </c>
      <c r="B291">
        <v>6</v>
      </c>
    </row>
    <row r="292" spans="1:2">
      <c r="A292">
        <v>0</v>
      </c>
      <c r="B292">
        <v>6</v>
      </c>
    </row>
    <row r="293" spans="1:2">
      <c r="A293">
        <v>0</v>
      </c>
      <c r="B293">
        <v>6</v>
      </c>
    </row>
    <row r="294" spans="1:2">
      <c r="A294">
        <v>0</v>
      </c>
      <c r="B294">
        <v>6</v>
      </c>
    </row>
    <row r="295" spans="1:2">
      <c r="A295">
        <v>1</v>
      </c>
      <c r="B295">
        <v>6</v>
      </c>
    </row>
    <row r="296" spans="1:2">
      <c r="A296">
        <v>1</v>
      </c>
      <c r="B296">
        <v>6</v>
      </c>
    </row>
    <row r="297" spans="1:2">
      <c r="A297">
        <v>1</v>
      </c>
      <c r="B297">
        <v>6</v>
      </c>
    </row>
    <row r="298" spans="1:2">
      <c r="A298">
        <v>1</v>
      </c>
      <c r="B298">
        <v>6</v>
      </c>
    </row>
    <row r="299" spans="1:2">
      <c r="A299">
        <v>2</v>
      </c>
      <c r="B299">
        <v>6</v>
      </c>
    </row>
    <row r="300" spans="1:2">
      <c r="A300">
        <v>2</v>
      </c>
      <c r="B300">
        <v>6</v>
      </c>
    </row>
    <row r="301" spans="1:2">
      <c r="A301">
        <v>2</v>
      </c>
      <c r="B301">
        <v>6</v>
      </c>
    </row>
    <row r="302" spans="1:2">
      <c r="A302">
        <v>2</v>
      </c>
      <c r="B302">
        <v>6</v>
      </c>
    </row>
    <row r="303" spans="1:2">
      <c r="A303">
        <v>3</v>
      </c>
      <c r="B303">
        <v>6</v>
      </c>
    </row>
    <row r="304" spans="1:2">
      <c r="A304">
        <v>3</v>
      </c>
      <c r="B304">
        <v>6</v>
      </c>
    </row>
    <row r="305" spans="1:2">
      <c r="A305">
        <v>3</v>
      </c>
      <c r="B305">
        <v>6</v>
      </c>
    </row>
    <row r="306" spans="1:2">
      <c r="A306">
        <v>3</v>
      </c>
      <c r="B306">
        <v>6</v>
      </c>
    </row>
    <row r="307" spans="1:2">
      <c r="A307">
        <v>4</v>
      </c>
      <c r="B307">
        <v>6</v>
      </c>
    </row>
    <row r="308" spans="1:2">
      <c r="A308">
        <v>4</v>
      </c>
      <c r="B308">
        <v>6</v>
      </c>
    </row>
    <row r="309" spans="1:2">
      <c r="A309">
        <v>4</v>
      </c>
      <c r="B309">
        <v>6</v>
      </c>
    </row>
    <row r="310" spans="1:2">
      <c r="A310">
        <v>4</v>
      </c>
      <c r="B310">
        <v>6</v>
      </c>
    </row>
    <row r="311" spans="1:2">
      <c r="A311">
        <v>5</v>
      </c>
      <c r="B311">
        <v>6</v>
      </c>
    </row>
    <row r="312" spans="1:2">
      <c r="A312">
        <v>5</v>
      </c>
      <c r="B312">
        <v>6</v>
      </c>
    </row>
    <row r="313" spans="1:2">
      <c r="A313">
        <v>5</v>
      </c>
      <c r="B313">
        <v>6</v>
      </c>
    </row>
    <row r="314" spans="1:2">
      <c r="A314">
        <v>5</v>
      </c>
      <c r="B314">
        <v>6</v>
      </c>
    </row>
    <row r="315" spans="1:2">
      <c r="A315">
        <v>6</v>
      </c>
      <c r="B315">
        <v>6</v>
      </c>
    </row>
    <row r="316" spans="1:2">
      <c r="A316">
        <v>6</v>
      </c>
      <c r="B316">
        <v>6</v>
      </c>
    </row>
    <row r="317" spans="1:2">
      <c r="A317">
        <v>6</v>
      </c>
      <c r="B317">
        <v>6</v>
      </c>
    </row>
    <row r="318" spans="1:2">
      <c r="A318">
        <v>6</v>
      </c>
      <c r="B318">
        <v>6</v>
      </c>
    </row>
    <row r="319" spans="1:2">
      <c r="A319">
        <v>7</v>
      </c>
      <c r="B319">
        <v>6</v>
      </c>
    </row>
    <row r="320" spans="1:2">
      <c r="A320">
        <v>7</v>
      </c>
      <c r="B320">
        <v>6</v>
      </c>
    </row>
    <row r="321" spans="1:2">
      <c r="A321">
        <v>7</v>
      </c>
      <c r="B321">
        <v>6</v>
      </c>
    </row>
    <row r="322" spans="1:2">
      <c r="A322">
        <v>7</v>
      </c>
      <c r="B322">
        <v>6</v>
      </c>
    </row>
    <row r="323" spans="1:2">
      <c r="A323">
        <v>8</v>
      </c>
      <c r="B323">
        <v>6</v>
      </c>
    </row>
    <row r="324" spans="1:2">
      <c r="A324">
        <v>8</v>
      </c>
      <c r="B324">
        <v>6</v>
      </c>
    </row>
    <row r="325" spans="1:2">
      <c r="A325">
        <v>8</v>
      </c>
      <c r="B325">
        <v>6</v>
      </c>
    </row>
    <row r="326" spans="1:2">
      <c r="A326">
        <v>8</v>
      </c>
      <c r="B326">
        <v>6</v>
      </c>
    </row>
    <row r="327" spans="1:2">
      <c r="A327">
        <v>9</v>
      </c>
      <c r="B327">
        <v>6</v>
      </c>
    </row>
    <row r="328" spans="1:2">
      <c r="A328">
        <v>9</v>
      </c>
      <c r="B328">
        <v>6</v>
      </c>
    </row>
    <row r="329" spans="1:2">
      <c r="A329">
        <v>9</v>
      </c>
      <c r="B329">
        <v>6</v>
      </c>
    </row>
    <row r="330" spans="1:2">
      <c r="A330">
        <v>9</v>
      </c>
      <c r="B330">
        <v>6</v>
      </c>
    </row>
    <row r="331" spans="1:2">
      <c r="A331">
        <v>10</v>
      </c>
      <c r="B331">
        <v>6</v>
      </c>
    </row>
    <row r="332" spans="1:2">
      <c r="A332">
        <v>10</v>
      </c>
      <c r="B332">
        <v>6</v>
      </c>
    </row>
    <row r="333" spans="1:2">
      <c r="A333">
        <v>10</v>
      </c>
      <c r="B333">
        <v>6</v>
      </c>
    </row>
    <row r="334" spans="1:2">
      <c r="A334">
        <v>10</v>
      </c>
      <c r="B334">
        <v>6</v>
      </c>
    </row>
    <row r="335" spans="1:2">
      <c r="A335">
        <v>11</v>
      </c>
      <c r="B335">
        <v>6</v>
      </c>
    </row>
    <row r="336" spans="1:2">
      <c r="A336">
        <v>11</v>
      </c>
      <c r="B336">
        <v>6</v>
      </c>
    </row>
    <row r="337" spans="1:2">
      <c r="A337">
        <v>11</v>
      </c>
      <c r="B337">
        <v>6</v>
      </c>
    </row>
    <row r="338" spans="1:2">
      <c r="A338">
        <v>11</v>
      </c>
      <c r="B338">
        <v>6</v>
      </c>
    </row>
    <row r="339" spans="1:2">
      <c r="A339">
        <v>12</v>
      </c>
      <c r="B339">
        <v>6</v>
      </c>
    </row>
    <row r="340" spans="1:2">
      <c r="A340">
        <v>12</v>
      </c>
      <c r="B340">
        <v>6</v>
      </c>
    </row>
    <row r="341" spans="1:2">
      <c r="A341">
        <v>12</v>
      </c>
      <c r="B341">
        <v>6</v>
      </c>
    </row>
    <row r="342" spans="1:2">
      <c r="A342">
        <v>12</v>
      </c>
      <c r="B342">
        <v>6</v>
      </c>
    </row>
    <row r="343" spans="1:2">
      <c r="A343">
        <v>13</v>
      </c>
      <c r="B343">
        <v>6</v>
      </c>
    </row>
    <row r="344" spans="1:2">
      <c r="A344">
        <v>13</v>
      </c>
      <c r="B344">
        <v>6</v>
      </c>
    </row>
    <row r="345" spans="1:2">
      <c r="A345">
        <v>13</v>
      </c>
      <c r="B345">
        <v>6</v>
      </c>
    </row>
    <row r="346" spans="1:2">
      <c r="A346">
        <v>13</v>
      </c>
      <c r="B346">
        <v>6</v>
      </c>
    </row>
    <row r="347" spans="1:2">
      <c r="A347">
        <v>14</v>
      </c>
      <c r="B347">
        <v>6</v>
      </c>
    </row>
    <row r="348" spans="1:2">
      <c r="A348">
        <v>14</v>
      </c>
      <c r="B348">
        <v>6</v>
      </c>
    </row>
    <row r="349" spans="1:2">
      <c r="A349">
        <v>14</v>
      </c>
      <c r="B349">
        <v>6</v>
      </c>
    </row>
    <row r="350" spans="1:2">
      <c r="A350">
        <v>14</v>
      </c>
      <c r="B350">
        <v>6</v>
      </c>
    </row>
    <row r="351" spans="1:2">
      <c r="A351">
        <v>15</v>
      </c>
      <c r="B351">
        <v>6</v>
      </c>
    </row>
    <row r="352" spans="1:2">
      <c r="A352">
        <v>15</v>
      </c>
      <c r="B352">
        <v>6</v>
      </c>
    </row>
    <row r="353" spans="1:2">
      <c r="A353">
        <v>15</v>
      </c>
      <c r="B353">
        <v>6</v>
      </c>
    </row>
    <row r="354" spans="1:2">
      <c r="A354">
        <v>15</v>
      </c>
      <c r="B354">
        <v>6</v>
      </c>
    </row>
    <row r="355" spans="1:2">
      <c r="A355">
        <v>16</v>
      </c>
      <c r="B355">
        <v>6</v>
      </c>
    </row>
    <row r="356" spans="1:2">
      <c r="A356">
        <v>16</v>
      </c>
      <c r="B356">
        <v>6</v>
      </c>
    </row>
    <row r="357" spans="1:2">
      <c r="A357">
        <v>16</v>
      </c>
      <c r="B357">
        <v>6</v>
      </c>
    </row>
    <row r="358" spans="1:2">
      <c r="A358">
        <v>16</v>
      </c>
      <c r="B358">
        <v>6</v>
      </c>
    </row>
    <row r="359" spans="1:2">
      <c r="A359">
        <v>17</v>
      </c>
      <c r="B359">
        <v>6</v>
      </c>
    </row>
    <row r="360" spans="1:2">
      <c r="A360">
        <v>17</v>
      </c>
      <c r="B360">
        <v>6</v>
      </c>
    </row>
    <row r="361" spans="1:2">
      <c r="A361">
        <v>17</v>
      </c>
      <c r="B361">
        <v>6</v>
      </c>
    </row>
    <row r="362" spans="1:2">
      <c r="A362">
        <v>17</v>
      </c>
      <c r="B362">
        <v>6</v>
      </c>
    </row>
    <row r="363" spans="1:2">
      <c r="A363">
        <v>18</v>
      </c>
      <c r="B363">
        <v>6</v>
      </c>
    </row>
    <row r="364" spans="1:2">
      <c r="A364">
        <v>18</v>
      </c>
      <c r="B364">
        <v>6</v>
      </c>
    </row>
    <row r="365" spans="1:2">
      <c r="A365">
        <v>18</v>
      </c>
      <c r="B365">
        <v>6</v>
      </c>
    </row>
    <row r="366" spans="1:2">
      <c r="A366">
        <v>18</v>
      </c>
      <c r="B366">
        <v>6</v>
      </c>
    </row>
    <row r="367" spans="1:2">
      <c r="A367">
        <v>19</v>
      </c>
      <c r="B367">
        <v>6</v>
      </c>
    </row>
    <row r="368" spans="1:2">
      <c r="A368">
        <v>19</v>
      </c>
      <c r="B368">
        <v>6</v>
      </c>
    </row>
    <row r="369" spans="1:2">
      <c r="A369">
        <v>19</v>
      </c>
      <c r="B369">
        <v>6</v>
      </c>
    </row>
    <row r="370" spans="1:2">
      <c r="A370">
        <v>19</v>
      </c>
      <c r="B370">
        <v>6</v>
      </c>
    </row>
    <row r="371" spans="1:2">
      <c r="A371">
        <v>20</v>
      </c>
      <c r="B371">
        <v>6</v>
      </c>
    </row>
    <row r="372" spans="1:2">
      <c r="A372">
        <v>20</v>
      </c>
      <c r="B372">
        <v>6</v>
      </c>
    </row>
    <row r="373" spans="1:2">
      <c r="A373">
        <v>20</v>
      </c>
      <c r="B373">
        <v>6</v>
      </c>
    </row>
    <row r="374" spans="1:2">
      <c r="A374">
        <v>20</v>
      </c>
      <c r="B374">
        <v>6</v>
      </c>
    </row>
    <row r="375" spans="1:2">
      <c r="A375">
        <v>21</v>
      </c>
      <c r="B375">
        <v>6</v>
      </c>
    </row>
    <row r="376" spans="1:2">
      <c r="A376">
        <v>21</v>
      </c>
      <c r="B376">
        <v>6</v>
      </c>
    </row>
    <row r="377" spans="1:2">
      <c r="A377">
        <v>21</v>
      </c>
      <c r="B377">
        <v>6</v>
      </c>
    </row>
    <row r="378" spans="1:2">
      <c r="A378">
        <v>21</v>
      </c>
      <c r="B378">
        <v>6</v>
      </c>
    </row>
    <row r="379" spans="1:2">
      <c r="A379">
        <v>22</v>
      </c>
      <c r="B379">
        <v>6</v>
      </c>
    </row>
    <row r="380" spans="1:2">
      <c r="A380">
        <v>22</v>
      </c>
      <c r="B380">
        <v>6</v>
      </c>
    </row>
    <row r="381" spans="1:2">
      <c r="A381">
        <v>22</v>
      </c>
      <c r="B381">
        <v>6</v>
      </c>
    </row>
    <row r="382" spans="1:2">
      <c r="A382">
        <v>22</v>
      </c>
      <c r="B382">
        <v>6</v>
      </c>
    </row>
    <row r="383" spans="1:2">
      <c r="A383">
        <v>23</v>
      </c>
      <c r="B383">
        <v>6</v>
      </c>
    </row>
    <row r="384" spans="1:2">
      <c r="A384">
        <v>23</v>
      </c>
      <c r="B384">
        <v>6</v>
      </c>
    </row>
    <row r="385" spans="1:2">
      <c r="A385">
        <v>23</v>
      </c>
      <c r="B385">
        <v>6</v>
      </c>
    </row>
    <row r="386" spans="1:2">
      <c r="A386">
        <v>23</v>
      </c>
      <c r="B386">
        <v>6</v>
      </c>
    </row>
    <row r="387" spans="1:2">
      <c r="A387">
        <v>0</v>
      </c>
      <c r="B387">
        <v>0</v>
      </c>
    </row>
    <row r="388" spans="1:2">
      <c r="A388">
        <v>0</v>
      </c>
      <c r="B388">
        <v>0</v>
      </c>
    </row>
    <row r="389" spans="1:2">
      <c r="A389">
        <v>0</v>
      </c>
      <c r="B389">
        <v>0</v>
      </c>
    </row>
    <row r="390" spans="1:2">
      <c r="A390">
        <v>0</v>
      </c>
      <c r="B390">
        <v>0</v>
      </c>
    </row>
    <row r="391" spans="1:2">
      <c r="A391">
        <v>1</v>
      </c>
      <c r="B391">
        <v>0</v>
      </c>
    </row>
    <row r="392" spans="1:2">
      <c r="A392">
        <v>1</v>
      </c>
      <c r="B392">
        <v>0</v>
      </c>
    </row>
    <row r="393" spans="1:2">
      <c r="A393">
        <v>1</v>
      </c>
      <c r="B393">
        <v>0</v>
      </c>
    </row>
    <row r="394" spans="1:2">
      <c r="A394">
        <v>1</v>
      </c>
      <c r="B394">
        <v>0</v>
      </c>
    </row>
    <row r="395" spans="1:2">
      <c r="A395">
        <v>2</v>
      </c>
      <c r="B395">
        <v>0</v>
      </c>
    </row>
    <row r="396" spans="1:2">
      <c r="A396">
        <v>2</v>
      </c>
      <c r="B396">
        <v>0</v>
      </c>
    </row>
    <row r="397" spans="1:2">
      <c r="A397">
        <v>2</v>
      </c>
      <c r="B397">
        <v>0</v>
      </c>
    </row>
    <row r="398" spans="1:2">
      <c r="A398">
        <v>2</v>
      </c>
      <c r="B398">
        <v>0</v>
      </c>
    </row>
    <row r="399" spans="1:2">
      <c r="A399">
        <v>3</v>
      </c>
      <c r="B399">
        <v>0</v>
      </c>
    </row>
    <row r="400" spans="1:2">
      <c r="A400">
        <v>3</v>
      </c>
      <c r="B400">
        <v>0</v>
      </c>
    </row>
    <row r="401" spans="1:2">
      <c r="A401">
        <v>3</v>
      </c>
      <c r="B401">
        <v>0</v>
      </c>
    </row>
    <row r="402" spans="1:2">
      <c r="A402">
        <v>3</v>
      </c>
      <c r="B402">
        <v>0</v>
      </c>
    </row>
    <row r="403" spans="1:2">
      <c r="A403">
        <v>4</v>
      </c>
      <c r="B403">
        <v>0</v>
      </c>
    </row>
    <row r="404" spans="1:2">
      <c r="A404">
        <v>4</v>
      </c>
      <c r="B404">
        <v>0</v>
      </c>
    </row>
    <row r="405" spans="1:2">
      <c r="A405">
        <v>4</v>
      </c>
      <c r="B405">
        <v>0</v>
      </c>
    </row>
    <row r="406" spans="1:2">
      <c r="A406">
        <v>4</v>
      </c>
      <c r="B406">
        <v>0</v>
      </c>
    </row>
    <row r="407" spans="1:2">
      <c r="A407">
        <v>5</v>
      </c>
      <c r="B407">
        <v>0</v>
      </c>
    </row>
    <row r="408" spans="1:2">
      <c r="A408">
        <v>5</v>
      </c>
      <c r="B408">
        <v>0</v>
      </c>
    </row>
    <row r="409" spans="1:2">
      <c r="A409">
        <v>5</v>
      </c>
      <c r="B409">
        <v>0</v>
      </c>
    </row>
    <row r="410" spans="1:2">
      <c r="A410">
        <v>5</v>
      </c>
      <c r="B410">
        <v>0</v>
      </c>
    </row>
    <row r="411" spans="1:2">
      <c r="A411">
        <v>6</v>
      </c>
      <c r="B411">
        <v>0</v>
      </c>
    </row>
    <row r="412" spans="1:2">
      <c r="A412">
        <v>6</v>
      </c>
      <c r="B412">
        <v>0</v>
      </c>
    </row>
    <row r="413" spans="1:2">
      <c r="A413">
        <v>6</v>
      </c>
      <c r="B413">
        <v>0</v>
      </c>
    </row>
    <row r="414" spans="1:2">
      <c r="A414">
        <v>6</v>
      </c>
      <c r="B414">
        <v>0</v>
      </c>
    </row>
    <row r="415" spans="1:2">
      <c r="A415">
        <v>7</v>
      </c>
      <c r="B415">
        <v>0</v>
      </c>
    </row>
    <row r="416" spans="1:2">
      <c r="A416">
        <v>7</v>
      </c>
      <c r="B416">
        <v>0</v>
      </c>
    </row>
    <row r="417" spans="1:2">
      <c r="A417">
        <v>7</v>
      </c>
      <c r="B417">
        <v>0</v>
      </c>
    </row>
    <row r="418" spans="1:2">
      <c r="A418">
        <v>7</v>
      </c>
      <c r="B418">
        <v>0</v>
      </c>
    </row>
    <row r="419" spans="1:2">
      <c r="A419">
        <v>8</v>
      </c>
      <c r="B419">
        <v>0</v>
      </c>
    </row>
    <row r="420" spans="1:2">
      <c r="A420">
        <v>8</v>
      </c>
      <c r="B420">
        <v>0</v>
      </c>
    </row>
    <row r="421" spans="1:2">
      <c r="A421">
        <v>8</v>
      </c>
      <c r="B421">
        <v>0</v>
      </c>
    </row>
    <row r="422" spans="1:2">
      <c r="A422">
        <v>8</v>
      </c>
      <c r="B422">
        <v>0</v>
      </c>
    </row>
    <row r="423" spans="1:2">
      <c r="A423">
        <v>9</v>
      </c>
      <c r="B423">
        <v>0</v>
      </c>
    </row>
    <row r="424" spans="1:2">
      <c r="A424">
        <v>9</v>
      </c>
      <c r="B424">
        <v>0</v>
      </c>
    </row>
    <row r="425" spans="1:2">
      <c r="A425">
        <v>9</v>
      </c>
      <c r="B425">
        <v>0</v>
      </c>
    </row>
    <row r="426" spans="1:2">
      <c r="A426">
        <v>9</v>
      </c>
      <c r="B426">
        <v>0</v>
      </c>
    </row>
    <row r="427" spans="1:2">
      <c r="A427">
        <v>10</v>
      </c>
      <c r="B427">
        <v>0</v>
      </c>
    </row>
    <row r="428" spans="1:2">
      <c r="A428">
        <v>10</v>
      </c>
      <c r="B428">
        <v>0</v>
      </c>
    </row>
    <row r="429" spans="1:2">
      <c r="A429">
        <v>10</v>
      </c>
      <c r="B429">
        <v>0</v>
      </c>
    </row>
    <row r="430" spans="1:2">
      <c r="A430">
        <v>10</v>
      </c>
      <c r="B430">
        <v>0</v>
      </c>
    </row>
    <row r="431" spans="1:2">
      <c r="A431">
        <v>11</v>
      </c>
      <c r="B431">
        <v>0</v>
      </c>
    </row>
    <row r="432" spans="1:2">
      <c r="A432">
        <v>11</v>
      </c>
      <c r="B432">
        <v>0</v>
      </c>
    </row>
    <row r="433" spans="1:2">
      <c r="A433">
        <v>11</v>
      </c>
      <c r="B433">
        <v>0</v>
      </c>
    </row>
    <row r="434" spans="1:2">
      <c r="A434">
        <v>11</v>
      </c>
      <c r="B434">
        <v>0</v>
      </c>
    </row>
    <row r="435" spans="1:2">
      <c r="A435">
        <v>12</v>
      </c>
      <c r="B435">
        <v>0</v>
      </c>
    </row>
    <row r="436" spans="1:2">
      <c r="A436">
        <v>12</v>
      </c>
      <c r="B436">
        <v>0</v>
      </c>
    </row>
    <row r="437" spans="1:2">
      <c r="A437">
        <v>12</v>
      </c>
      <c r="B437">
        <v>0</v>
      </c>
    </row>
    <row r="438" spans="1:2">
      <c r="A438">
        <v>12</v>
      </c>
      <c r="B438">
        <v>0</v>
      </c>
    </row>
    <row r="439" spans="1:2">
      <c r="A439">
        <v>13</v>
      </c>
      <c r="B439">
        <v>0</v>
      </c>
    </row>
    <row r="440" spans="1:2">
      <c r="A440">
        <v>13</v>
      </c>
      <c r="B440">
        <v>0</v>
      </c>
    </row>
    <row r="441" spans="1:2">
      <c r="A441">
        <v>13</v>
      </c>
      <c r="B441">
        <v>0</v>
      </c>
    </row>
    <row r="442" spans="1:2">
      <c r="A442">
        <v>13</v>
      </c>
      <c r="B442">
        <v>0</v>
      </c>
    </row>
    <row r="443" spans="1:2">
      <c r="A443">
        <v>14</v>
      </c>
      <c r="B443">
        <v>0</v>
      </c>
    </row>
    <row r="444" spans="1:2">
      <c r="A444">
        <v>14</v>
      </c>
      <c r="B444">
        <v>0</v>
      </c>
    </row>
    <row r="445" spans="1:2">
      <c r="A445">
        <v>14</v>
      </c>
      <c r="B445">
        <v>0</v>
      </c>
    </row>
    <row r="446" spans="1:2">
      <c r="A446">
        <v>14</v>
      </c>
      <c r="B446">
        <v>0</v>
      </c>
    </row>
    <row r="447" spans="1:2">
      <c r="A447">
        <v>15</v>
      </c>
      <c r="B447">
        <v>0</v>
      </c>
    </row>
    <row r="448" spans="1:2">
      <c r="A448">
        <v>15</v>
      </c>
      <c r="B448">
        <v>0</v>
      </c>
    </row>
    <row r="449" spans="1:2">
      <c r="A449">
        <v>15</v>
      </c>
      <c r="B449">
        <v>0</v>
      </c>
    </row>
    <row r="450" spans="1:2">
      <c r="A450">
        <v>15</v>
      </c>
      <c r="B450">
        <v>0</v>
      </c>
    </row>
    <row r="451" spans="1:2">
      <c r="A451">
        <v>16</v>
      </c>
      <c r="B451">
        <v>0</v>
      </c>
    </row>
    <row r="452" spans="1:2">
      <c r="A452">
        <v>16</v>
      </c>
      <c r="B452">
        <v>0</v>
      </c>
    </row>
    <row r="453" spans="1:2">
      <c r="A453">
        <v>16</v>
      </c>
      <c r="B453">
        <v>0</v>
      </c>
    </row>
    <row r="454" spans="1:2">
      <c r="A454">
        <v>16</v>
      </c>
      <c r="B454">
        <v>0</v>
      </c>
    </row>
    <row r="455" spans="1:2">
      <c r="A455">
        <v>17</v>
      </c>
      <c r="B455">
        <v>0</v>
      </c>
    </row>
    <row r="456" spans="1:2">
      <c r="A456">
        <v>17</v>
      </c>
      <c r="B456">
        <v>0</v>
      </c>
    </row>
    <row r="457" spans="1:2">
      <c r="A457">
        <v>17</v>
      </c>
      <c r="B457">
        <v>0</v>
      </c>
    </row>
    <row r="458" spans="1:2">
      <c r="A458">
        <v>17</v>
      </c>
      <c r="B458">
        <v>0</v>
      </c>
    </row>
    <row r="459" spans="1:2">
      <c r="A459">
        <v>18</v>
      </c>
      <c r="B459">
        <v>0</v>
      </c>
    </row>
    <row r="460" spans="1:2">
      <c r="A460">
        <v>18</v>
      </c>
      <c r="B460">
        <v>0</v>
      </c>
    </row>
    <row r="461" spans="1:2">
      <c r="A461">
        <v>18</v>
      </c>
      <c r="B461">
        <v>0</v>
      </c>
    </row>
    <row r="462" spans="1:2">
      <c r="A462">
        <v>18</v>
      </c>
      <c r="B462">
        <v>0</v>
      </c>
    </row>
    <row r="463" spans="1:2">
      <c r="A463">
        <v>19</v>
      </c>
      <c r="B463">
        <v>0</v>
      </c>
    </row>
    <row r="464" spans="1:2">
      <c r="A464">
        <v>19</v>
      </c>
      <c r="B464">
        <v>0</v>
      </c>
    </row>
    <row r="465" spans="1:2">
      <c r="A465">
        <v>19</v>
      </c>
      <c r="B465">
        <v>0</v>
      </c>
    </row>
    <row r="466" spans="1:2">
      <c r="A466">
        <v>19</v>
      </c>
      <c r="B466">
        <v>0</v>
      </c>
    </row>
    <row r="467" spans="1:2">
      <c r="A467">
        <v>20</v>
      </c>
      <c r="B467">
        <v>0</v>
      </c>
    </row>
    <row r="468" spans="1:2">
      <c r="A468">
        <v>20</v>
      </c>
      <c r="B468">
        <v>0</v>
      </c>
    </row>
    <row r="469" spans="1:2">
      <c r="A469">
        <v>20</v>
      </c>
      <c r="B469">
        <v>0</v>
      </c>
    </row>
    <row r="470" spans="1:2">
      <c r="A470">
        <v>20</v>
      </c>
      <c r="B470">
        <v>0</v>
      </c>
    </row>
    <row r="471" spans="1:2">
      <c r="A471">
        <v>21</v>
      </c>
      <c r="B471">
        <v>0</v>
      </c>
    </row>
    <row r="472" spans="1:2">
      <c r="A472">
        <v>21</v>
      </c>
      <c r="B472">
        <v>0</v>
      </c>
    </row>
    <row r="473" spans="1:2">
      <c r="A473">
        <v>21</v>
      </c>
      <c r="B473">
        <v>0</v>
      </c>
    </row>
    <row r="474" spans="1:2">
      <c r="A474">
        <v>21</v>
      </c>
      <c r="B474">
        <v>0</v>
      </c>
    </row>
    <row r="475" spans="1:2">
      <c r="A475">
        <v>22</v>
      </c>
      <c r="B475">
        <v>0</v>
      </c>
    </row>
    <row r="476" spans="1:2">
      <c r="A476">
        <v>22</v>
      </c>
      <c r="B476">
        <v>0</v>
      </c>
    </row>
    <row r="477" spans="1:2">
      <c r="A477">
        <v>22</v>
      </c>
      <c r="B477">
        <v>0</v>
      </c>
    </row>
    <row r="478" spans="1:2">
      <c r="A478">
        <v>22</v>
      </c>
      <c r="B478">
        <v>0</v>
      </c>
    </row>
    <row r="479" spans="1:2">
      <c r="A479">
        <v>23</v>
      </c>
      <c r="B479">
        <v>0</v>
      </c>
    </row>
    <row r="480" spans="1:2">
      <c r="A480">
        <v>23</v>
      </c>
      <c r="B480">
        <v>0</v>
      </c>
    </row>
    <row r="481" spans="1:2">
      <c r="A481">
        <v>23</v>
      </c>
      <c r="B481">
        <v>0</v>
      </c>
    </row>
    <row r="482" spans="1:2">
      <c r="A482">
        <v>23</v>
      </c>
      <c r="B482">
        <v>0</v>
      </c>
    </row>
    <row r="483" spans="1:2">
      <c r="A483">
        <v>0</v>
      </c>
      <c r="B483">
        <v>1</v>
      </c>
    </row>
    <row r="484" spans="1:2">
      <c r="A484">
        <v>0</v>
      </c>
      <c r="B484">
        <v>1</v>
      </c>
    </row>
    <row r="485" spans="1:2">
      <c r="A485">
        <v>0</v>
      </c>
      <c r="B485">
        <v>1</v>
      </c>
    </row>
    <row r="486" spans="1:2">
      <c r="A486">
        <v>0</v>
      </c>
      <c r="B486">
        <v>1</v>
      </c>
    </row>
    <row r="487" spans="1:2">
      <c r="A487">
        <v>1</v>
      </c>
      <c r="B487">
        <v>1</v>
      </c>
    </row>
    <row r="488" spans="1:2">
      <c r="A488">
        <v>1</v>
      </c>
      <c r="B488">
        <v>1</v>
      </c>
    </row>
    <row r="489" spans="1:2">
      <c r="A489">
        <v>1</v>
      </c>
      <c r="B489">
        <v>1</v>
      </c>
    </row>
    <row r="490" spans="1:2">
      <c r="A490">
        <v>1</v>
      </c>
      <c r="B490">
        <v>1</v>
      </c>
    </row>
    <row r="491" spans="1:2">
      <c r="A491">
        <v>2</v>
      </c>
      <c r="B491">
        <v>1</v>
      </c>
    </row>
    <row r="492" spans="1:2">
      <c r="A492">
        <v>2</v>
      </c>
      <c r="B492">
        <v>1</v>
      </c>
    </row>
    <row r="493" spans="1:2">
      <c r="A493">
        <v>2</v>
      </c>
      <c r="B493">
        <v>1</v>
      </c>
    </row>
    <row r="494" spans="1:2">
      <c r="A494">
        <v>2</v>
      </c>
      <c r="B494">
        <v>1</v>
      </c>
    </row>
    <row r="495" spans="1:2">
      <c r="A495">
        <v>3</v>
      </c>
      <c r="B495">
        <v>1</v>
      </c>
    </row>
    <row r="496" spans="1:2">
      <c r="A496">
        <v>3</v>
      </c>
      <c r="B496">
        <v>1</v>
      </c>
    </row>
    <row r="497" spans="1:2">
      <c r="A497">
        <v>3</v>
      </c>
      <c r="B497">
        <v>1</v>
      </c>
    </row>
    <row r="498" spans="1:2">
      <c r="A498">
        <v>3</v>
      </c>
      <c r="B498">
        <v>1</v>
      </c>
    </row>
    <row r="499" spans="1:2">
      <c r="A499">
        <v>4</v>
      </c>
      <c r="B499">
        <v>1</v>
      </c>
    </row>
    <row r="500" spans="1:2">
      <c r="A500">
        <v>4</v>
      </c>
      <c r="B500">
        <v>1</v>
      </c>
    </row>
    <row r="501" spans="1:2">
      <c r="A501">
        <v>4</v>
      </c>
      <c r="B501">
        <v>1</v>
      </c>
    </row>
    <row r="502" spans="1:2">
      <c r="A502">
        <v>4</v>
      </c>
      <c r="B502">
        <v>1</v>
      </c>
    </row>
    <row r="503" spans="1:2">
      <c r="A503">
        <v>5</v>
      </c>
      <c r="B503">
        <v>1</v>
      </c>
    </row>
    <row r="504" spans="1:2">
      <c r="A504">
        <v>5</v>
      </c>
      <c r="B504">
        <v>1</v>
      </c>
    </row>
    <row r="505" spans="1:2">
      <c r="A505">
        <v>5</v>
      </c>
      <c r="B505">
        <v>1</v>
      </c>
    </row>
    <row r="506" spans="1:2">
      <c r="A506">
        <v>5</v>
      </c>
      <c r="B506">
        <v>1</v>
      </c>
    </row>
    <row r="507" spans="1:2">
      <c r="A507">
        <v>6</v>
      </c>
      <c r="B507">
        <v>1</v>
      </c>
    </row>
    <row r="508" spans="1:2">
      <c r="A508">
        <v>6</v>
      </c>
      <c r="B508">
        <v>1</v>
      </c>
    </row>
    <row r="509" spans="1:2">
      <c r="A509">
        <v>6</v>
      </c>
      <c r="B509">
        <v>1</v>
      </c>
    </row>
    <row r="510" spans="1:2">
      <c r="A510">
        <v>6</v>
      </c>
      <c r="B510">
        <v>1</v>
      </c>
    </row>
    <row r="511" spans="1:2">
      <c r="A511">
        <v>7</v>
      </c>
      <c r="B511">
        <v>1</v>
      </c>
    </row>
    <row r="512" spans="1:2">
      <c r="A512">
        <v>7</v>
      </c>
      <c r="B512">
        <v>1</v>
      </c>
    </row>
    <row r="513" spans="1:2">
      <c r="A513">
        <v>7</v>
      </c>
      <c r="B513">
        <v>1</v>
      </c>
    </row>
    <row r="514" spans="1:2">
      <c r="A514">
        <v>7</v>
      </c>
      <c r="B514">
        <v>1</v>
      </c>
    </row>
    <row r="515" spans="1:2">
      <c r="A515">
        <v>8</v>
      </c>
      <c r="B515">
        <v>1</v>
      </c>
    </row>
    <row r="516" spans="1:2">
      <c r="A516">
        <v>8</v>
      </c>
      <c r="B516">
        <v>1</v>
      </c>
    </row>
    <row r="517" spans="1:2">
      <c r="A517">
        <v>8</v>
      </c>
      <c r="B517">
        <v>1</v>
      </c>
    </row>
    <row r="518" spans="1:2">
      <c r="A518">
        <v>8</v>
      </c>
      <c r="B518">
        <v>1</v>
      </c>
    </row>
    <row r="519" spans="1:2">
      <c r="A519">
        <v>9</v>
      </c>
      <c r="B519">
        <v>1</v>
      </c>
    </row>
    <row r="520" spans="1:2">
      <c r="A520">
        <v>9</v>
      </c>
      <c r="B520">
        <v>1</v>
      </c>
    </row>
    <row r="521" spans="1:2">
      <c r="A521">
        <v>9</v>
      </c>
      <c r="B521">
        <v>1</v>
      </c>
    </row>
    <row r="522" spans="1:2">
      <c r="A522">
        <v>9</v>
      </c>
      <c r="B522">
        <v>1</v>
      </c>
    </row>
    <row r="523" spans="1:2">
      <c r="A523">
        <v>10</v>
      </c>
      <c r="B523">
        <v>1</v>
      </c>
    </row>
    <row r="524" spans="1:2">
      <c r="A524">
        <v>10</v>
      </c>
      <c r="B524">
        <v>1</v>
      </c>
    </row>
    <row r="525" spans="1:2">
      <c r="A525">
        <v>10</v>
      </c>
      <c r="B525">
        <v>1</v>
      </c>
    </row>
    <row r="526" spans="1:2">
      <c r="A526">
        <v>10</v>
      </c>
      <c r="B526">
        <v>1</v>
      </c>
    </row>
    <row r="527" spans="1:2">
      <c r="A527">
        <v>11</v>
      </c>
      <c r="B527">
        <v>1</v>
      </c>
    </row>
    <row r="528" spans="1:2">
      <c r="A528">
        <v>11</v>
      </c>
      <c r="B528">
        <v>1</v>
      </c>
    </row>
    <row r="529" spans="1:2">
      <c r="A529">
        <v>11</v>
      </c>
      <c r="B529">
        <v>1</v>
      </c>
    </row>
    <row r="530" spans="1:2">
      <c r="A530">
        <v>11</v>
      </c>
      <c r="B530">
        <v>1</v>
      </c>
    </row>
    <row r="531" spans="1:2">
      <c r="A531">
        <v>12</v>
      </c>
      <c r="B531">
        <v>1</v>
      </c>
    </row>
    <row r="532" spans="1:2">
      <c r="A532">
        <v>12</v>
      </c>
      <c r="B532">
        <v>1</v>
      </c>
    </row>
    <row r="533" spans="1:2">
      <c r="A533">
        <v>12</v>
      </c>
      <c r="B533">
        <v>1</v>
      </c>
    </row>
    <row r="534" spans="1:2">
      <c r="A534">
        <v>12</v>
      </c>
      <c r="B534">
        <v>1</v>
      </c>
    </row>
    <row r="535" spans="1:2">
      <c r="A535">
        <v>13</v>
      </c>
      <c r="B535">
        <v>1</v>
      </c>
    </row>
    <row r="536" spans="1:2">
      <c r="A536">
        <v>13</v>
      </c>
      <c r="B536">
        <v>1</v>
      </c>
    </row>
    <row r="537" spans="1:2">
      <c r="A537">
        <v>13</v>
      </c>
      <c r="B537">
        <v>1</v>
      </c>
    </row>
    <row r="538" spans="1:2">
      <c r="A538">
        <v>13</v>
      </c>
      <c r="B538">
        <v>1</v>
      </c>
    </row>
    <row r="539" spans="1:2">
      <c r="A539">
        <v>14</v>
      </c>
      <c r="B539">
        <v>1</v>
      </c>
    </row>
    <row r="540" spans="1:2">
      <c r="A540">
        <v>14</v>
      </c>
      <c r="B540">
        <v>1</v>
      </c>
    </row>
    <row r="541" spans="1:2">
      <c r="A541">
        <v>14</v>
      </c>
      <c r="B541">
        <v>1</v>
      </c>
    </row>
    <row r="542" spans="1:2">
      <c r="A542">
        <v>14</v>
      </c>
      <c r="B542">
        <v>1</v>
      </c>
    </row>
    <row r="543" spans="1:2">
      <c r="A543">
        <v>15</v>
      </c>
      <c r="B543">
        <v>1</v>
      </c>
    </row>
    <row r="544" spans="1:2">
      <c r="A544">
        <v>15</v>
      </c>
      <c r="B544">
        <v>1</v>
      </c>
    </row>
    <row r="545" spans="1:2">
      <c r="A545">
        <v>15</v>
      </c>
      <c r="B545">
        <v>1</v>
      </c>
    </row>
    <row r="546" spans="1:2">
      <c r="A546">
        <v>15</v>
      </c>
      <c r="B546">
        <v>1</v>
      </c>
    </row>
    <row r="547" spans="1:2">
      <c r="A547">
        <v>16</v>
      </c>
      <c r="B547">
        <v>1</v>
      </c>
    </row>
    <row r="548" spans="1:2">
      <c r="A548">
        <v>16</v>
      </c>
      <c r="B548">
        <v>1</v>
      </c>
    </row>
    <row r="549" spans="1:2">
      <c r="A549">
        <v>16</v>
      </c>
      <c r="B549">
        <v>1</v>
      </c>
    </row>
    <row r="550" spans="1:2">
      <c r="A550">
        <v>16</v>
      </c>
      <c r="B550">
        <v>1</v>
      </c>
    </row>
    <row r="551" spans="1:2">
      <c r="A551">
        <v>17</v>
      </c>
      <c r="B551">
        <v>1</v>
      </c>
    </row>
    <row r="552" spans="1:2">
      <c r="A552">
        <v>17</v>
      </c>
      <c r="B552">
        <v>1</v>
      </c>
    </row>
    <row r="553" spans="1:2">
      <c r="A553">
        <v>17</v>
      </c>
      <c r="B553">
        <v>1</v>
      </c>
    </row>
    <row r="554" spans="1:2">
      <c r="A554">
        <v>17</v>
      </c>
      <c r="B554">
        <v>1</v>
      </c>
    </row>
    <row r="555" spans="1:2">
      <c r="A555">
        <v>18</v>
      </c>
      <c r="B555">
        <v>1</v>
      </c>
    </row>
    <row r="556" spans="1:2">
      <c r="A556">
        <v>18</v>
      </c>
      <c r="B556">
        <v>1</v>
      </c>
    </row>
    <row r="557" spans="1:2">
      <c r="A557">
        <v>18</v>
      </c>
      <c r="B557">
        <v>1</v>
      </c>
    </row>
    <row r="558" spans="1:2">
      <c r="A558">
        <v>18</v>
      </c>
      <c r="B558">
        <v>1</v>
      </c>
    </row>
    <row r="559" spans="1:2">
      <c r="A559">
        <v>19</v>
      </c>
      <c r="B559">
        <v>1</v>
      </c>
    </row>
    <row r="560" spans="1:2">
      <c r="A560">
        <v>19</v>
      </c>
      <c r="B560">
        <v>1</v>
      </c>
    </row>
    <row r="561" spans="1:2">
      <c r="A561">
        <v>19</v>
      </c>
      <c r="B561">
        <v>1</v>
      </c>
    </row>
    <row r="562" spans="1:2">
      <c r="A562">
        <v>19</v>
      </c>
      <c r="B562">
        <v>1</v>
      </c>
    </row>
    <row r="563" spans="1:2">
      <c r="A563">
        <v>20</v>
      </c>
      <c r="B563">
        <v>1</v>
      </c>
    </row>
    <row r="564" spans="1:2">
      <c r="A564">
        <v>20</v>
      </c>
      <c r="B564">
        <v>1</v>
      </c>
    </row>
    <row r="565" spans="1:2">
      <c r="A565">
        <v>20</v>
      </c>
      <c r="B565">
        <v>1</v>
      </c>
    </row>
    <row r="566" spans="1:2">
      <c r="A566">
        <v>20</v>
      </c>
      <c r="B566">
        <v>1</v>
      </c>
    </row>
    <row r="567" spans="1:2">
      <c r="A567">
        <v>21</v>
      </c>
      <c r="B567">
        <v>1</v>
      </c>
    </row>
    <row r="568" spans="1:2">
      <c r="A568">
        <v>21</v>
      </c>
      <c r="B568">
        <v>1</v>
      </c>
    </row>
    <row r="569" spans="1:2">
      <c r="A569">
        <v>21</v>
      </c>
      <c r="B569">
        <v>1</v>
      </c>
    </row>
    <row r="570" spans="1:2">
      <c r="A570">
        <v>21</v>
      </c>
      <c r="B570">
        <v>1</v>
      </c>
    </row>
    <row r="571" spans="1:2">
      <c r="A571">
        <v>22</v>
      </c>
      <c r="B571">
        <v>1</v>
      </c>
    </row>
    <row r="572" spans="1:2">
      <c r="A572">
        <v>22</v>
      </c>
      <c r="B572">
        <v>1</v>
      </c>
    </row>
    <row r="573" spans="1:2">
      <c r="A573">
        <v>22</v>
      </c>
      <c r="B573">
        <v>1</v>
      </c>
    </row>
    <row r="574" spans="1:2">
      <c r="A574">
        <v>22</v>
      </c>
      <c r="B574">
        <v>1</v>
      </c>
    </row>
    <row r="575" spans="1:2">
      <c r="A575">
        <v>23</v>
      </c>
      <c r="B575">
        <v>1</v>
      </c>
    </row>
    <row r="576" spans="1:2">
      <c r="A576">
        <v>23</v>
      </c>
      <c r="B576">
        <v>1</v>
      </c>
    </row>
    <row r="577" spans="1:2">
      <c r="A577">
        <v>23</v>
      </c>
      <c r="B577">
        <v>1</v>
      </c>
    </row>
    <row r="578" spans="1:2">
      <c r="A578">
        <v>23</v>
      </c>
      <c r="B578">
        <v>1</v>
      </c>
    </row>
    <row r="579" spans="1:2">
      <c r="A579">
        <v>0</v>
      </c>
      <c r="B579">
        <v>2</v>
      </c>
    </row>
    <row r="580" spans="1:2">
      <c r="A580">
        <v>0</v>
      </c>
      <c r="B580">
        <v>2</v>
      </c>
    </row>
    <row r="581" spans="1:2">
      <c r="A581">
        <v>0</v>
      </c>
      <c r="B581">
        <v>2</v>
      </c>
    </row>
    <row r="582" spans="1:2">
      <c r="A582">
        <v>0</v>
      </c>
      <c r="B582">
        <v>2</v>
      </c>
    </row>
    <row r="583" spans="1:2">
      <c r="A583">
        <v>1</v>
      </c>
      <c r="B583">
        <v>2</v>
      </c>
    </row>
    <row r="584" spans="1:2">
      <c r="A584">
        <v>1</v>
      </c>
      <c r="B584">
        <v>2</v>
      </c>
    </row>
    <row r="585" spans="1:2">
      <c r="A585">
        <v>1</v>
      </c>
      <c r="B585">
        <v>2</v>
      </c>
    </row>
    <row r="586" spans="1:2">
      <c r="A586">
        <v>1</v>
      </c>
      <c r="B586">
        <v>2</v>
      </c>
    </row>
    <row r="587" spans="1:2">
      <c r="A587">
        <v>2</v>
      </c>
      <c r="B587">
        <v>2</v>
      </c>
    </row>
    <row r="588" spans="1:2">
      <c r="A588">
        <v>2</v>
      </c>
      <c r="B588">
        <v>2</v>
      </c>
    </row>
    <row r="589" spans="1:2">
      <c r="A589">
        <v>2</v>
      </c>
      <c r="B589">
        <v>2</v>
      </c>
    </row>
    <row r="590" spans="1:2">
      <c r="A590">
        <v>2</v>
      </c>
      <c r="B590">
        <v>2</v>
      </c>
    </row>
    <row r="591" spans="1:2">
      <c r="A591">
        <v>3</v>
      </c>
      <c r="B591">
        <v>2</v>
      </c>
    </row>
    <row r="592" spans="1:2">
      <c r="A592">
        <v>3</v>
      </c>
      <c r="B592">
        <v>2</v>
      </c>
    </row>
    <row r="593" spans="1:2">
      <c r="A593">
        <v>3</v>
      </c>
      <c r="B593">
        <v>2</v>
      </c>
    </row>
    <row r="594" spans="1:2">
      <c r="A594">
        <v>3</v>
      </c>
      <c r="B594">
        <v>2</v>
      </c>
    </row>
    <row r="595" spans="1:2">
      <c r="A595">
        <v>4</v>
      </c>
      <c r="B595">
        <v>2</v>
      </c>
    </row>
    <row r="596" spans="1:2">
      <c r="A596">
        <v>4</v>
      </c>
      <c r="B596">
        <v>2</v>
      </c>
    </row>
    <row r="597" spans="1:2">
      <c r="A597">
        <v>4</v>
      </c>
      <c r="B597">
        <v>2</v>
      </c>
    </row>
    <row r="598" spans="1:2">
      <c r="A598">
        <v>4</v>
      </c>
      <c r="B598">
        <v>2</v>
      </c>
    </row>
    <row r="599" spans="1:2">
      <c r="A599">
        <v>5</v>
      </c>
      <c r="B599">
        <v>2</v>
      </c>
    </row>
    <row r="600" spans="1:2">
      <c r="A600">
        <v>5</v>
      </c>
      <c r="B600">
        <v>2</v>
      </c>
    </row>
    <row r="601" spans="1:2">
      <c r="A601">
        <v>5</v>
      </c>
      <c r="B601">
        <v>2</v>
      </c>
    </row>
    <row r="602" spans="1:2">
      <c r="A602">
        <v>5</v>
      </c>
      <c r="B602">
        <v>2</v>
      </c>
    </row>
    <row r="603" spans="1:2">
      <c r="A603">
        <v>6</v>
      </c>
      <c r="B603">
        <v>2</v>
      </c>
    </row>
    <row r="604" spans="1:2">
      <c r="A604">
        <v>6</v>
      </c>
      <c r="B604">
        <v>2</v>
      </c>
    </row>
    <row r="605" spans="1:2">
      <c r="A605">
        <v>6</v>
      </c>
      <c r="B605">
        <v>2</v>
      </c>
    </row>
    <row r="606" spans="1:2">
      <c r="A606">
        <v>6</v>
      </c>
      <c r="B606">
        <v>2</v>
      </c>
    </row>
    <row r="607" spans="1:2">
      <c r="A607">
        <v>7</v>
      </c>
      <c r="B607">
        <v>2</v>
      </c>
    </row>
    <row r="608" spans="1:2">
      <c r="A608">
        <v>7</v>
      </c>
      <c r="B608">
        <v>2</v>
      </c>
    </row>
    <row r="609" spans="1:2">
      <c r="A609">
        <v>7</v>
      </c>
      <c r="B609">
        <v>2</v>
      </c>
    </row>
    <row r="610" spans="1:2">
      <c r="A610">
        <v>7</v>
      </c>
      <c r="B610">
        <v>2</v>
      </c>
    </row>
    <row r="611" spans="1:2">
      <c r="A611">
        <v>8</v>
      </c>
      <c r="B611">
        <v>2</v>
      </c>
    </row>
    <row r="612" spans="1:2">
      <c r="A612">
        <v>8</v>
      </c>
      <c r="B612">
        <v>2</v>
      </c>
    </row>
    <row r="613" spans="1:2">
      <c r="A613">
        <v>8</v>
      </c>
      <c r="B613">
        <v>2</v>
      </c>
    </row>
    <row r="614" spans="1:2">
      <c r="A614">
        <v>8</v>
      </c>
      <c r="B614">
        <v>2</v>
      </c>
    </row>
    <row r="615" spans="1:2">
      <c r="A615">
        <v>9</v>
      </c>
      <c r="B615">
        <v>2</v>
      </c>
    </row>
    <row r="616" spans="1:2">
      <c r="A616">
        <v>9</v>
      </c>
      <c r="B616">
        <v>2</v>
      </c>
    </row>
    <row r="617" spans="1:2">
      <c r="A617">
        <v>9</v>
      </c>
      <c r="B617">
        <v>2</v>
      </c>
    </row>
    <row r="618" spans="1:2">
      <c r="A618">
        <v>9</v>
      </c>
      <c r="B618">
        <v>2</v>
      </c>
    </row>
    <row r="619" spans="1:2">
      <c r="A619">
        <v>10</v>
      </c>
      <c r="B619">
        <v>2</v>
      </c>
    </row>
    <row r="620" spans="1:2">
      <c r="A620">
        <v>10</v>
      </c>
      <c r="B620">
        <v>2</v>
      </c>
    </row>
    <row r="621" spans="1:2">
      <c r="A621">
        <v>10</v>
      </c>
      <c r="B621">
        <v>2</v>
      </c>
    </row>
    <row r="622" spans="1:2">
      <c r="A622">
        <v>10</v>
      </c>
      <c r="B622">
        <v>2</v>
      </c>
    </row>
    <row r="623" spans="1:2">
      <c r="A623">
        <v>11</v>
      </c>
      <c r="B623">
        <v>2</v>
      </c>
    </row>
    <row r="624" spans="1:2">
      <c r="A624">
        <v>11</v>
      </c>
      <c r="B624">
        <v>2</v>
      </c>
    </row>
    <row r="625" spans="1:2">
      <c r="A625">
        <v>11</v>
      </c>
      <c r="B625">
        <v>2</v>
      </c>
    </row>
    <row r="626" spans="1:2">
      <c r="A626">
        <v>11</v>
      </c>
      <c r="B626">
        <v>2</v>
      </c>
    </row>
    <row r="627" spans="1:2">
      <c r="A627">
        <v>12</v>
      </c>
      <c r="B627">
        <v>2</v>
      </c>
    </row>
    <row r="628" spans="1:2">
      <c r="A628">
        <v>12</v>
      </c>
      <c r="B628">
        <v>2</v>
      </c>
    </row>
    <row r="629" spans="1:2">
      <c r="A629">
        <v>12</v>
      </c>
      <c r="B629">
        <v>2</v>
      </c>
    </row>
    <row r="630" spans="1:2">
      <c r="A630">
        <v>12</v>
      </c>
      <c r="B630">
        <v>2</v>
      </c>
    </row>
    <row r="631" spans="1:2">
      <c r="A631">
        <v>13</v>
      </c>
      <c r="B631">
        <v>2</v>
      </c>
    </row>
    <row r="632" spans="1:2">
      <c r="A632">
        <v>13</v>
      </c>
      <c r="B632">
        <v>2</v>
      </c>
    </row>
    <row r="633" spans="1:2">
      <c r="A633">
        <v>13</v>
      </c>
      <c r="B633">
        <v>2</v>
      </c>
    </row>
    <row r="634" spans="1:2">
      <c r="A634">
        <v>13</v>
      </c>
      <c r="B634">
        <v>2</v>
      </c>
    </row>
    <row r="635" spans="1:2">
      <c r="A635">
        <v>14</v>
      </c>
      <c r="B635">
        <v>2</v>
      </c>
    </row>
    <row r="636" spans="1:2">
      <c r="A636">
        <v>14</v>
      </c>
      <c r="B636">
        <v>2</v>
      </c>
    </row>
    <row r="637" spans="1:2">
      <c r="A637">
        <v>14</v>
      </c>
      <c r="B637">
        <v>2</v>
      </c>
    </row>
    <row r="638" spans="1:2">
      <c r="A638">
        <v>14</v>
      </c>
      <c r="B638">
        <v>2</v>
      </c>
    </row>
    <row r="639" spans="1:2">
      <c r="A639">
        <v>15</v>
      </c>
      <c r="B639">
        <v>2</v>
      </c>
    </row>
    <row r="640" spans="1:2">
      <c r="A640">
        <v>15</v>
      </c>
      <c r="B640">
        <v>2</v>
      </c>
    </row>
    <row r="641" spans="1:2">
      <c r="A641">
        <v>15</v>
      </c>
      <c r="B641">
        <v>2</v>
      </c>
    </row>
    <row r="642" spans="1:2">
      <c r="A642">
        <v>15</v>
      </c>
      <c r="B642">
        <v>2</v>
      </c>
    </row>
    <row r="643" spans="1:2">
      <c r="A643">
        <v>16</v>
      </c>
      <c r="B643">
        <v>2</v>
      </c>
    </row>
    <row r="644" spans="1:2">
      <c r="A644">
        <v>16</v>
      </c>
      <c r="B644">
        <v>2</v>
      </c>
    </row>
    <row r="645" spans="1:2">
      <c r="A645">
        <v>16</v>
      </c>
      <c r="B645">
        <v>2</v>
      </c>
    </row>
    <row r="646" spans="1:2">
      <c r="A646">
        <v>16</v>
      </c>
      <c r="B646">
        <v>2</v>
      </c>
    </row>
    <row r="647" spans="1:2">
      <c r="A647">
        <v>17</v>
      </c>
      <c r="B647">
        <v>2</v>
      </c>
    </row>
    <row r="648" spans="1:2">
      <c r="A648">
        <v>17</v>
      </c>
      <c r="B648">
        <v>2</v>
      </c>
    </row>
    <row r="649" spans="1:2">
      <c r="A649">
        <v>17</v>
      </c>
      <c r="B649">
        <v>2</v>
      </c>
    </row>
    <row r="650" spans="1:2">
      <c r="A650">
        <v>17</v>
      </c>
      <c r="B650">
        <v>2</v>
      </c>
    </row>
    <row r="651" spans="1:2">
      <c r="A651">
        <v>18</v>
      </c>
      <c r="B651">
        <v>2</v>
      </c>
    </row>
    <row r="652" spans="1:2">
      <c r="A652">
        <v>18</v>
      </c>
      <c r="B652">
        <v>2</v>
      </c>
    </row>
    <row r="653" spans="1:2">
      <c r="A653">
        <v>18</v>
      </c>
      <c r="B653">
        <v>2</v>
      </c>
    </row>
    <row r="654" spans="1:2">
      <c r="A654">
        <v>18</v>
      </c>
      <c r="B654">
        <v>2</v>
      </c>
    </row>
    <row r="655" spans="1:2">
      <c r="A655">
        <v>19</v>
      </c>
      <c r="B655">
        <v>2</v>
      </c>
    </row>
    <row r="656" spans="1:2">
      <c r="A656">
        <v>19</v>
      </c>
      <c r="B656">
        <v>2</v>
      </c>
    </row>
    <row r="657" spans="1:2">
      <c r="A657">
        <v>19</v>
      </c>
      <c r="B657">
        <v>2</v>
      </c>
    </row>
    <row r="658" spans="1:2">
      <c r="A658">
        <v>19</v>
      </c>
      <c r="B658">
        <v>2</v>
      </c>
    </row>
    <row r="659" spans="1:2">
      <c r="A659">
        <v>20</v>
      </c>
      <c r="B659">
        <v>2</v>
      </c>
    </row>
    <row r="660" spans="1:2">
      <c r="A660">
        <v>20</v>
      </c>
      <c r="B660">
        <v>2</v>
      </c>
    </row>
    <row r="661" spans="1:2">
      <c r="A661">
        <v>20</v>
      </c>
      <c r="B661">
        <v>2</v>
      </c>
    </row>
    <row r="662" spans="1:2">
      <c r="A662">
        <v>20</v>
      </c>
      <c r="B662">
        <v>2</v>
      </c>
    </row>
    <row r="663" spans="1:2">
      <c r="A663">
        <v>21</v>
      </c>
      <c r="B663">
        <v>2</v>
      </c>
    </row>
    <row r="664" spans="1:2">
      <c r="A664">
        <v>21</v>
      </c>
      <c r="B664">
        <v>2</v>
      </c>
    </row>
    <row r="665" spans="1:2">
      <c r="A665">
        <v>21</v>
      </c>
      <c r="B665">
        <v>2</v>
      </c>
    </row>
    <row r="666" spans="1:2">
      <c r="A666">
        <v>21</v>
      </c>
      <c r="B666">
        <v>2</v>
      </c>
    </row>
    <row r="667" spans="1:2">
      <c r="A667">
        <v>22</v>
      </c>
      <c r="B667">
        <v>2</v>
      </c>
    </row>
    <row r="668" spans="1:2">
      <c r="A668">
        <v>22</v>
      </c>
      <c r="B668">
        <v>2</v>
      </c>
    </row>
    <row r="669" spans="1:2">
      <c r="A669">
        <v>22</v>
      </c>
      <c r="B669">
        <v>2</v>
      </c>
    </row>
    <row r="670" spans="1:2">
      <c r="A670">
        <v>22</v>
      </c>
      <c r="B670">
        <v>2</v>
      </c>
    </row>
    <row r="671" spans="1:2">
      <c r="A671">
        <v>23</v>
      </c>
      <c r="B671">
        <v>2</v>
      </c>
    </row>
    <row r="672" spans="1:2">
      <c r="A672">
        <v>23</v>
      </c>
      <c r="B672">
        <v>2</v>
      </c>
    </row>
    <row r="673" spans="1:2">
      <c r="A673">
        <v>23</v>
      </c>
      <c r="B673">
        <v>2</v>
      </c>
    </row>
    <row r="674" spans="1:2">
      <c r="A674">
        <v>23</v>
      </c>
      <c r="B674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674"/>
  <sheetViews>
    <sheetView tabSelected="1" workbookViewId="0">
      <selection activeCell="M3" sqref="M3"/>
    </sheetView>
  </sheetViews>
  <sheetFormatPr defaultColWidth="11" defaultRowHeight="15.75"/>
  <cols>
    <col min="1" max="1" width="13.125" bestFit="1" customWidth="1"/>
    <col min="2" max="2" width="16.125" bestFit="1" customWidth="1"/>
  </cols>
  <sheetData>
    <row r="1" spans="1:13">
      <c r="A1" t="s">
        <v>21</v>
      </c>
      <c r="B1" t="s">
        <v>4</v>
      </c>
      <c r="C1" t="s">
        <v>23</v>
      </c>
      <c r="D1" t="s">
        <v>24</v>
      </c>
      <c r="E1" t="s">
        <v>25</v>
      </c>
    </row>
    <row r="2" spans="1:13">
      <c r="A2" s="20" t="s">
        <v>26</v>
      </c>
      <c r="B2" s="20" t="s">
        <v>66</v>
      </c>
      <c r="E2" t="s">
        <v>28</v>
      </c>
      <c r="G2" t="s">
        <v>29</v>
      </c>
      <c r="H2" t="s">
        <v>30</v>
      </c>
      <c r="I2" t="s">
        <v>31</v>
      </c>
      <c r="L2" t="s">
        <v>32</v>
      </c>
    </row>
    <row r="3" spans="1:13">
      <c r="B3">
        <v>0</v>
      </c>
      <c r="C3">
        <f>AVERAGE(A3:A202)</f>
        <v>183.13690476190476</v>
      </c>
      <c r="D3">
        <f>A3-$C$3</f>
        <v>-183.13690476190476</v>
      </c>
      <c r="E3">
        <f>_xlfn.STDEV.S(A3:A202)</f>
        <v>140.68025177920862</v>
      </c>
      <c r="F3">
        <f>D3/$E$3</f>
        <v>-1.3017954008877519</v>
      </c>
      <c r="G3">
        <f>AVERAGE(B3:B202)</f>
        <v>11.06</v>
      </c>
      <c r="H3">
        <f>B3-$G$3</f>
        <v>-11.06</v>
      </c>
      <c r="I3">
        <f>_xlfn.STDEV.S(B3:B202)</f>
        <v>7.1351912920306031</v>
      </c>
      <c r="J3">
        <f>H3/$I$3</f>
        <v>-1.550063557840849</v>
      </c>
      <c r="K3">
        <f>F3*J3</f>
        <v>2.0178656106809232</v>
      </c>
      <c r="L3">
        <f>SUM(K3:K202)</f>
        <v>87.0688156931148</v>
      </c>
      <c r="M3" s="21">
        <f>(1/199)*L3</f>
        <v>0.43753173715133065</v>
      </c>
    </row>
    <row r="4" spans="1:13">
      <c r="B4">
        <v>0</v>
      </c>
      <c r="D4">
        <f t="shared" ref="D4:D67" si="0">A4-$C$3</f>
        <v>-183.13690476190476</v>
      </c>
      <c r="F4">
        <f t="shared" ref="F4:F67" si="1">D4/$E$3</f>
        <v>-1.3017954008877519</v>
      </c>
      <c r="H4">
        <f t="shared" ref="H4:H67" si="2">B4-$G$3</f>
        <v>-11.06</v>
      </c>
      <c r="J4">
        <f t="shared" ref="J4:J67" si="3">H4/$I$3</f>
        <v>-1.550063557840849</v>
      </c>
      <c r="K4">
        <f t="shared" ref="K4:K67" si="4">F4*J4</f>
        <v>2.0178656106809232</v>
      </c>
    </row>
    <row r="5" spans="1:13">
      <c r="B5">
        <v>0</v>
      </c>
      <c r="D5">
        <f t="shared" si="0"/>
        <v>-183.13690476190476</v>
      </c>
      <c r="F5">
        <f t="shared" si="1"/>
        <v>-1.3017954008877519</v>
      </c>
      <c r="H5">
        <f t="shared" si="2"/>
        <v>-11.06</v>
      </c>
      <c r="J5">
        <f t="shared" si="3"/>
        <v>-1.550063557840849</v>
      </c>
      <c r="K5">
        <f t="shared" si="4"/>
        <v>2.0178656106809232</v>
      </c>
    </row>
    <row r="6" spans="1:13">
      <c r="B6">
        <v>0</v>
      </c>
      <c r="D6">
        <f t="shared" si="0"/>
        <v>-183.13690476190476</v>
      </c>
      <c r="F6">
        <f t="shared" si="1"/>
        <v>-1.3017954008877519</v>
      </c>
      <c r="H6">
        <f t="shared" si="2"/>
        <v>-11.06</v>
      </c>
      <c r="J6">
        <f t="shared" si="3"/>
        <v>-1.550063557840849</v>
      </c>
      <c r="K6">
        <f t="shared" si="4"/>
        <v>2.0178656106809232</v>
      </c>
    </row>
    <row r="7" spans="1:13">
      <c r="B7">
        <v>1</v>
      </c>
      <c r="D7">
        <f t="shared" si="0"/>
        <v>-183.13690476190476</v>
      </c>
      <c r="F7">
        <f t="shared" si="1"/>
        <v>-1.3017954008877519</v>
      </c>
      <c r="H7">
        <f t="shared" si="2"/>
        <v>-10.06</v>
      </c>
      <c r="J7">
        <f t="shared" si="3"/>
        <v>-1.4099131457395064</v>
      </c>
      <c r="K7">
        <f t="shared" si="4"/>
        <v>1.8354184487748721</v>
      </c>
    </row>
    <row r="8" spans="1:13">
      <c r="B8">
        <v>1</v>
      </c>
      <c r="D8">
        <f t="shared" si="0"/>
        <v>-183.13690476190476</v>
      </c>
      <c r="F8">
        <f t="shared" si="1"/>
        <v>-1.3017954008877519</v>
      </c>
      <c r="H8">
        <f t="shared" si="2"/>
        <v>-10.06</v>
      </c>
      <c r="J8">
        <f t="shared" si="3"/>
        <v>-1.4099131457395064</v>
      </c>
      <c r="K8">
        <f t="shared" si="4"/>
        <v>1.8354184487748721</v>
      </c>
    </row>
    <row r="9" spans="1:13">
      <c r="B9">
        <v>1</v>
      </c>
      <c r="D9">
        <f t="shared" si="0"/>
        <v>-183.13690476190476</v>
      </c>
      <c r="F9">
        <f t="shared" si="1"/>
        <v>-1.3017954008877519</v>
      </c>
      <c r="H9">
        <f t="shared" si="2"/>
        <v>-10.06</v>
      </c>
      <c r="J9">
        <f t="shared" si="3"/>
        <v>-1.4099131457395064</v>
      </c>
      <c r="K9">
        <f t="shared" si="4"/>
        <v>1.8354184487748721</v>
      </c>
    </row>
    <row r="10" spans="1:13">
      <c r="B10">
        <v>1</v>
      </c>
      <c r="D10">
        <f t="shared" si="0"/>
        <v>-183.13690476190476</v>
      </c>
      <c r="F10">
        <f t="shared" si="1"/>
        <v>-1.3017954008877519</v>
      </c>
      <c r="H10">
        <f t="shared" si="2"/>
        <v>-10.06</v>
      </c>
      <c r="J10">
        <f t="shared" si="3"/>
        <v>-1.4099131457395064</v>
      </c>
      <c r="K10">
        <f t="shared" si="4"/>
        <v>1.8354184487748721</v>
      </c>
    </row>
    <row r="11" spans="1:13">
      <c r="B11">
        <v>2</v>
      </c>
      <c r="D11">
        <f t="shared" si="0"/>
        <v>-183.13690476190476</v>
      </c>
      <c r="F11">
        <f t="shared" si="1"/>
        <v>-1.3017954008877519</v>
      </c>
      <c r="H11">
        <f t="shared" si="2"/>
        <v>-9.06</v>
      </c>
      <c r="J11">
        <f t="shared" si="3"/>
        <v>-1.2697627336381638</v>
      </c>
      <c r="K11">
        <f t="shared" si="4"/>
        <v>1.6529712868688213</v>
      </c>
    </row>
    <row r="12" spans="1:13">
      <c r="B12">
        <v>2</v>
      </c>
      <c r="D12">
        <f t="shared" si="0"/>
        <v>-183.13690476190476</v>
      </c>
      <c r="F12">
        <f t="shared" si="1"/>
        <v>-1.3017954008877519</v>
      </c>
      <c r="H12">
        <f t="shared" si="2"/>
        <v>-9.06</v>
      </c>
      <c r="J12">
        <f t="shared" si="3"/>
        <v>-1.2697627336381638</v>
      </c>
      <c r="K12">
        <f t="shared" si="4"/>
        <v>1.6529712868688213</v>
      </c>
    </row>
    <row r="13" spans="1:13">
      <c r="B13">
        <v>2</v>
      </c>
      <c r="D13">
        <f t="shared" si="0"/>
        <v>-183.13690476190476</v>
      </c>
      <c r="F13">
        <f t="shared" si="1"/>
        <v>-1.3017954008877519</v>
      </c>
      <c r="H13">
        <f t="shared" si="2"/>
        <v>-9.06</v>
      </c>
      <c r="J13">
        <f t="shared" si="3"/>
        <v>-1.2697627336381638</v>
      </c>
      <c r="K13">
        <f t="shared" si="4"/>
        <v>1.6529712868688213</v>
      </c>
    </row>
    <row r="14" spans="1:13">
      <c r="B14">
        <v>2</v>
      </c>
      <c r="D14">
        <f t="shared" si="0"/>
        <v>-183.13690476190476</v>
      </c>
      <c r="F14">
        <f t="shared" si="1"/>
        <v>-1.3017954008877519</v>
      </c>
      <c r="H14">
        <f t="shared" si="2"/>
        <v>-9.06</v>
      </c>
      <c r="J14">
        <f t="shared" si="3"/>
        <v>-1.2697627336381638</v>
      </c>
      <c r="K14">
        <f t="shared" si="4"/>
        <v>1.6529712868688213</v>
      </c>
    </row>
    <row r="15" spans="1:13">
      <c r="B15">
        <v>3</v>
      </c>
      <c r="D15">
        <f t="shared" si="0"/>
        <v>-183.13690476190476</v>
      </c>
      <c r="F15">
        <f t="shared" si="1"/>
        <v>-1.3017954008877519</v>
      </c>
      <c r="H15">
        <f t="shared" si="2"/>
        <v>-8.06</v>
      </c>
      <c r="J15">
        <f t="shared" si="3"/>
        <v>-1.1296123215368212</v>
      </c>
      <c r="K15">
        <f t="shared" si="4"/>
        <v>1.4705241249627703</v>
      </c>
    </row>
    <row r="16" spans="1:13">
      <c r="B16">
        <v>3</v>
      </c>
      <c r="D16">
        <f t="shared" si="0"/>
        <v>-183.13690476190476</v>
      </c>
      <c r="F16">
        <f t="shared" si="1"/>
        <v>-1.3017954008877519</v>
      </c>
      <c r="H16">
        <f t="shared" si="2"/>
        <v>-8.06</v>
      </c>
      <c r="J16">
        <f t="shared" si="3"/>
        <v>-1.1296123215368212</v>
      </c>
      <c r="K16">
        <f t="shared" si="4"/>
        <v>1.4705241249627703</v>
      </c>
    </row>
    <row r="17" spans="2:23">
      <c r="B17">
        <v>3</v>
      </c>
      <c r="D17">
        <f t="shared" si="0"/>
        <v>-183.13690476190476</v>
      </c>
      <c r="F17">
        <f t="shared" si="1"/>
        <v>-1.3017954008877519</v>
      </c>
      <c r="H17">
        <f t="shared" si="2"/>
        <v>-8.06</v>
      </c>
      <c r="J17">
        <f t="shared" si="3"/>
        <v>-1.1296123215368212</v>
      </c>
      <c r="K17">
        <f t="shared" si="4"/>
        <v>1.4705241249627703</v>
      </c>
      <c r="O17" t="s">
        <v>37</v>
      </c>
    </row>
    <row r="18" spans="2:23">
      <c r="B18">
        <v>3</v>
      </c>
      <c r="D18">
        <f t="shared" si="0"/>
        <v>-183.13690476190476</v>
      </c>
      <c r="F18">
        <f t="shared" si="1"/>
        <v>-1.3017954008877519</v>
      </c>
      <c r="H18">
        <f t="shared" si="2"/>
        <v>-8.06</v>
      </c>
      <c r="J18">
        <f t="shared" si="3"/>
        <v>-1.1296123215368212</v>
      </c>
      <c r="K18">
        <f t="shared" si="4"/>
        <v>1.4705241249627703</v>
      </c>
    </row>
    <row r="19" spans="2:23">
      <c r="B19">
        <v>4</v>
      </c>
      <c r="D19">
        <f t="shared" si="0"/>
        <v>-183.13690476190476</v>
      </c>
      <c r="F19">
        <f t="shared" si="1"/>
        <v>-1.3017954008877519</v>
      </c>
      <c r="H19">
        <f t="shared" si="2"/>
        <v>-7.0600000000000005</v>
      </c>
      <c r="J19">
        <f t="shared" si="3"/>
        <v>-0.98946190943547863</v>
      </c>
      <c r="K19">
        <f t="shared" si="4"/>
        <v>1.2880769630567195</v>
      </c>
      <c r="O19" s="6" t="s">
        <v>38</v>
      </c>
      <c r="P19" s="6"/>
    </row>
    <row r="20" spans="2:23">
      <c r="B20">
        <v>4</v>
      </c>
      <c r="D20">
        <f t="shared" si="0"/>
        <v>-183.13690476190476</v>
      </c>
      <c r="F20">
        <f t="shared" si="1"/>
        <v>-1.3017954008877519</v>
      </c>
      <c r="H20">
        <f t="shared" si="2"/>
        <v>-7.0600000000000005</v>
      </c>
      <c r="J20">
        <f t="shared" si="3"/>
        <v>-0.98946190943547863</v>
      </c>
      <c r="K20">
        <f t="shared" si="4"/>
        <v>1.2880769630567195</v>
      </c>
      <c r="O20" t="s">
        <v>68</v>
      </c>
      <c r="P20">
        <v>5.4808664465826634E-2</v>
      </c>
    </row>
    <row r="21" spans="2:23">
      <c r="B21">
        <v>4</v>
      </c>
      <c r="D21">
        <f t="shared" si="0"/>
        <v>-183.13690476190476</v>
      </c>
      <c r="F21">
        <f t="shared" si="1"/>
        <v>-1.3017954008877519</v>
      </c>
      <c r="H21">
        <f t="shared" si="2"/>
        <v>-7.0600000000000005</v>
      </c>
      <c r="J21">
        <f t="shared" si="3"/>
        <v>-0.98946190943547863</v>
      </c>
      <c r="K21">
        <f t="shared" si="4"/>
        <v>1.2880769630567195</v>
      </c>
      <c r="O21" t="s">
        <v>40</v>
      </c>
      <c r="P21">
        <v>3.0039897005275668E-3</v>
      </c>
    </row>
    <row r="22" spans="2:23">
      <c r="B22">
        <v>4</v>
      </c>
      <c r="D22">
        <f t="shared" si="0"/>
        <v>-183.13690476190476</v>
      </c>
      <c r="F22">
        <f t="shared" si="1"/>
        <v>-1.3017954008877519</v>
      </c>
      <c r="H22">
        <f t="shared" si="2"/>
        <v>-7.0600000000000005</v>
      </c>
      <c r="J22">
        <f t="shared" si="3"/>
        <v>-0.98946190943547863</v>
      </c>
      <c r="K22">
        <f t="shared" si="4"/>
        <v>1.2880769630567195</v>
      </c>
      <c r="O22" t="s">
        <v>41</v>
      </c>
      <c r="P22">
        <v>-2.0313436848233037E-3</v>
      </c>
    </row>
    <row r="23" spans="2:23">
      <c r="B23">
        <v>5</v>
      </c>
      <c r="D23">
        <f t="shared" si="0"/>
        <v>-183.13690476190476</v>
      </c>
      <c r="F23">
        <f t="shared" si="1"/>
        <v>-1.3017954008877519</v>
      </c>
      <c r="H23">
        <f t="shared" si="2"/>
        <v>-6.0600000000000005</v>
      </c>
      <c r="J23">
        <f t="shared" si="3"/>
        <v>-0.84931149733413602</v>
      </c>
      <c r="K23">
        <f t="shared" si="4"/>
        <v>1.1056298011506684</v>
      </c>
      <c r="O23" t="s">
        <v>42</v>
      </c>
      <c r="P23">
        <v>14.861881012061994</v>
      </c>
    </row>
    <row r="24" spans="2:23">
      <c r="B24">
        <v>5</v>
      </c>
      <c r="D24">
        <f t="shared" si="0"/>
        <v>-183.13690476190476</v>
      </c>
      <c r="F24">
        <f t="shared" si="1"/>
        <v>-1.3017954008877519</v>
      </c>
      <c r="H24">
        <f t="shared" si="2"/>
        <v>-6.0600000000000005</v>
      </c>
      <c r="J24">
        <f t="shared" si="3"/>
        <v>-0.84931149733413602</v>
      </c>
      <c r="K24">
        <f t="shared" si="4"/>
        <v>1.1056298011506684</v>
      </c>
      <c r="O24" s="4" t="s">
        <v>43</v>
      </c>
      <c r="P24" s="4">
        <v>200</v>
      </c>
    </row>
    <row r="25" spans="2:23">
      <c r="B25">
        <v>5</v>
      </c>
      <c r="D25">
        <f t="shared" si="0"/>
        <v>-183.13690476190476</v>
      </c>
      <c r="F25">
        <f t="shared" si="1"/>
        <v>-1.3017954008877519</v>
      </c>
      <c r="H25">
        <f t="shared" si="2"/>
        <v>-6.0600000000000005</v>
      </c>
      <c r="J25">
        <f t="shared" si="3"/>
        <v>-0.84931149733413602</v>
      </c>
      <c r="K25">
        <f t="shared" si="4"/>
        <v>1.1056298011506684</v>
      </c>
    </row>
    <row r="26" spans="2:23">
      <c r="B26">
        <v>5</v>
      </c>
      <c r="D26">
        <f t="shared" si="0"/>
        <v>-183.13690476190476</v>
      </c>
      <c r="F26">
        <f t="shared" si="1"/>
        <v>-1.3017954008877519</v>
      </c>
      <c r="H26">
        <f t="shared" si="2"/>
        <v>-6.0600000000000005</v>
      </c>
      <c r="J26">
        <f t="shared" si="3"/>
        <v>-0.84931149733413602</v>
      </c>
      <c r="K26">
        <f t="shared" si="4"/>
        <v>1.1056298011506684</v>
      </c>
      <c r="O26" t="s">
        <v>44</v>
      </c>
    </row>
    <row r="27" spans="2:23">
      <c r="B27">
        <v>6</v>
      </c>
      <c r="D27">
        <f t="shared" si="0"/>
        <v>-183.13690476190476</v>
      </c>
      <c r="F27">
        <f t="shared" si="1"/>
        <v>-1.3017954008877519</v>
      </c>
      <c r="H27">
        <f t="shared" si="2"/>
        <v>-5.0600000000000005</v>
      </c>
      <c r="J27">
        <f t="shared" si="3"/>
        <v>-0.70916108523279353</v>
      </c>
      <c r="K27">
        <f t="shared" si="4"/>
        <v>0.92318263924461763</v>
      </c>
      <c r="O27" s="5"/>
      <c r="P27" s="5" t="s">
        <v>45</v>
      </c>
      <c r="Q27" s="5" t="s">
        <v>46</v>
      </c>
      <c r="R27" s="5" t="s">
        <v>47</v>
      </c>
      <c r="S27" s="5" t="s">
        <v>48</v>
      </c>
      <c r="T27" s="5" t="s">
        <v>49</v>
      </c>
    </row>
    <row r="28" spans="2:23">
      <c r="B28">
        <v>6</v>
      </c>
      <c r="D28">
        <f t="shared" si="0"/>
        <v>-183.13690476190476</v>
      </c>
      <c r="F28">
        <f t="shared" si="1"/>
        <v>-1.3017954008877519</v>
      </c>
      <c r="H28">
        <f t="shared" si="2"/>
        <v>-5.0600000000000005</v>
      </c>
      <c r="J28">
        <f t="shared" si="3"/>
        <v>-0.70916108523279353</v>
      </c>
      <c r="K28">
        <f t="shared" si="4"/>
        <v>0.92318263924461763</v>
      </c>
      <c r="O28" t="s">
        <v>50</v>
      </c>
      <c r="P28">
        <v>1</v>
      </c>
      <c r="Q28">
        <v>131.77037109559751</v>
      </c>
      <c r="R28">
        <v>131.77037109559751</v>
      </c>
      <c r="S28">
        <v>0.59658208714977545</v>
      </c>
      <c r="T28">
        <v>0.44080606378846077</v>
      </c>
    </row>
    <row r="29" spans="2:23">
      <c r="B29">
        <v>6</v>
      </c>
      <c r="D29">
        <f t="shared" si="0"/>
        <v>-183.13690476190476</v>
      </c>
      <c r="F29">
        <f t="shared" si="1"/>
        <v>-1.3017954008877519</v>
      </c>
      <c r="H29">
        <f t="shared" si="2"/>
        <v>-5.0600000000000005</v>
      </c>
      <c r="J29">
        <f t="shared" si="3"/>
        <v>-0.70916108523279353</v>
      </c>
      <c r="K29">
        <f t="shared" si="4"/>
        <v>0.92318263924461763</v>
      </c>
      <c r="O29" t="s">
        <v>51</v>
      </c>
      <c r="P29">
        <v>198</v>
      </c>
      <c r="Q29">
        <v>43733.350428904392</v>
      </c>
      <c r="R29">
        <v>220.87550721668885</v>
      </c>
    </row>
    <row r="30" spans="2:23">
      <c r="B30">
        <v>6</v>
      </c>
      <c r="D30">
        <f t="shared" si="0"/>
        <v>-183.13690476190476</v>
      </c>
      <c r="F30">
        <f t="shared" si="1"/>
        <v>-1.3017954008877519</v>
      </c>
      <c r="H30">
        <f t="shared" si="2"/>
        <v>-5.0600000000000005</v>
      </c>
      <c r="J30">
        <f t="shared" si="3"/>
        <v>-0.70916108523279353</v>
      </c>
      <c r="K30">
        <f t="shared" si="4"/>
        <v>0.92318263924461763</v>
      </c>
      <c r="O30" s="4" t="s">
        <v>52</v>
      </c>
      <c r="P30" s="4">
        <v>199</v>
      </c>
      <c r="Q30" s="4">
        <v>43865.12079999999</v>
      </c>
      <c r="R30" s="4"/>
      <c r="S30" s="4"/>
      <c r="T30" s="4"/>
    </row>
    <row r="31" spans="2:23">
      <c r="B31">
        <v>7</v>
      </c>
      <c r="D31">
        <f t="shared" si="0"/>
        <v>-183.13690476190476</v>
      </c>
      <c r="F31">
        <f t="shared" si="1"/>
        <v>-1.3017954008877519</v>
      </c>
      <c r="H31">
        <f t="shared" si="2"/>
        <v>-4.0600000000000005</v>
      </c>
      <c r="J31">
        <f t="shared" si="3"/>
        <v>-0.56901067313145093</v>
      </c>
      <c r="K31">
        <f t="shared" si="4"/>
        <v>0.74073547733856671</v>
      </c>
    </row>
    <row r="32" spans="2:23">
      <c r="B32">
        <v>7</v>
      </c>
      <c r="D32">
        <f t="shared" si="0"/>
        <v>-183.13690476190476</v>
      </c>
      <c r="F32">
        <f t="shared" si="1"/>
        <v>-1.3017954008877519</v>
      </c>
      <c r="H32">
        <f t="shared" si="2"/>
        <v>-4.0600000000000005</v>
      </c>
      <c r="J32">
        <f t="shared" si="3"/>
        <v>-0.56901067313145093</v>
      </c>
      <c r="K32">
        <f t="shared" si="4"/>
        <v>0.74073547733856671</v>
      </c>
      <c r="O32" s="5"/>
      <c r="P32" s="5" t="s">
        <v>53</v>
      </c>
      <c r="Q32" s="5" t="s">
        <v>42</v>
      </c>
      <c r="R32" s="5" t="s">
        <v>54</v>
      </c>
      <c r="S32" s="5" t="s">
        <v>55</v>
      </c>
      <c r="T32" s="5" t="s">
        <v>56</v>
      </c>
      <c r="U32" s="5" t="s">
        <v>57</v>
      </c>
      <c r="V32" s="5" t="s">
        <v>58</v>
      </c>
      <c r="W32" s="5" t="s">
        <v>59</v>
      </c>
    </row>
    <row r="33" spans="1:23">
      <c r="B33">
        <v>7</v>
      </c>
      <c r="D33">
        <f t="shared" si="0"/>
        <v>-183.13690476190476</v>
      </c>
      <c r="F33">
        <f t="shared" si="1"/>
        <v>-1.3017954008877519</v>
      </c>
      <c r="H33">
        <f t="shared" si="2"/>
        <v>-4.0600000000000005</v>
      </c>
      <c r="J33">
        <f t="shared" si="3"/>
        <v>-0.56901067313145093</v>
      </c>
      <c r="K33">
        <f t="shared" si="4"/>
        <v>0.74073547733856671</v>
      </c>
      <c r="O33" t="s">
        <v>60</v>
      </c>
      <c r="P33">
        <v>21.870318629659401</v>
      </c>
      <c r="Q33">
        <v>2.0881021288461348</v>
      </c>
      <c r="R33">
        <v>10.47377823504482</v>
      </c>
      <c r="S33">
        <v>1.0433052862533246E-20</v>
      </c>
      <c r="T33">
        <v>17.752544736067623</v>
      </c>
      <c r="U33">
        <v>25.988092523251179</v>
      </c>
      <c r="V33">
        <v>17.752544736067623</v>
      </c>
      <c r="W33">
        <v>25.988092523251179</v>
      </c>
    </row>
    <row r="34" spans="1:23">
      <c r="B34">
        <v>7</v>
      </c>
      <c r="D34">
        <f t="shared" si="0"/>
        <v>-183.13690476190476</v>
      </c>
      <c r="F34">
        <f t="shared" si="1"/>
        <v>-1.3017954008877519</v>
      </c>
      <c r="H34">
        <f t="shared" si="2"/>
        <v>-4.0600000000000005</v>
      </c>
      <c r="J34">
        <f t="shared" si="3"/>
        <v>-0.56901067313145093</v>
      </c>
      <c r="K34">
        <f t="shared" si="4"/>
        <v>0.74073547733856671</v>
      </c>
      <c r="O34" s="4" t="s">
        <v>6</v>
      </c>
      <c r="P34" s="4">
        <v>9.4780853857940484E-3</v>
      </c>
      <c r="Q34" s="4">
        <v>1.2271156989712364E-2</v>
      </c>
      <c r="R34" s="4">
        <v>0.77238726501014432</v>
      </c>
      <c r="S34" s="4">
        <v>0.44080606378843201</v>
      </c>
      <c r="T34" s="4">
        <v>-1.4720850671191903E-2</v>
      </c>
      <c r="U34" s="4">
        <v>3.3677021442780002E-2</v>
      </c>
      <c r="V34" s="4">
        <v>-1.4720850671191903E-2</v>
      </c>
      <c r="W34" s="4">
        <v>3.3677021442780002E-2</v>
      </c>
    </row>
    <row r="35" spans="1:23">
      <c r="A35">
        <v>0</v>
      </c>
      <c r="B35">
        <v>8</v>
      </c>
      <c r="D35">
        <f t="shared" si="0"/>
        <v>-183.13690476190476</v>
      </c>
      <c r="F35">
        <f t="shared" si="1"/>
        <v>-1.3017954008877519</v>
      </c>
      <c r="H35">
        <f t="shared" si="2"/>
        <v>-3.0600000000000005</v>
      </c>
      <c r="J35">
        <f t="shared" si="3"/>
        <v>-0.42886026103010833</v>
      </c>
      <c r="K35">
        <f t="shared" si="4"/>
        <v>0.55828831543251578</v>
      </c>
    </row>
    <row r="36" spans="1:23">
      <c r="A36">
        <v>15</v>
      </c>
      <c r="B36">
        <v>8</v>
      </c>
      <c r="D36">
        <f t="shared" si="0"/>
        <v>-168.13690476190476</v>
      </c>
      <c r="F36">
        <f t="shared" si="1"/>
        <v>-1.1951706272589571</v>
      </c>
      <c r="H36">
        <f t="shared" si="2"/>
        <v>-3.0600000000000005</v>
      </c>
      <c r="J36">
        <f t="shared" si="3"/>
        <v>-0.42886026103010833</v>
      </c>
      <c r="K36">
        <f t="shared" si="4"/>
        <v>0.51256118718179466</v>
      </c>
    </row>
    <row r="37" spans="1:23">
      <c r="A37">
        <v>30</v>
      </c>
      <c r="B37">
        <v>8</v>
      </c>
      <c r="D37">
        <f t="shared" si="0"/>
        <v>-153.13690476190476</v>
      </c>
      <c r="F37">
        <f t="shared" si="1"/>
        <v>-1.088545853630162</v>
      </c>
      <c r="H37">
        <f t="shared" si="2"/>
        <v>-3.0600000000000005</v>
      </c>
      <c r="J37">
        <f t="shared" si="3"/>
        <v>-0.42886026103010833</v>
      </c>
      <c r="K37">
        <f t="shared" si="4"/>
        <v>0.46683405893107338</v>
      </c>
    </row>
    <row r="38" spans="1:23">
      <c r="A38">
        <v>45</v>
      </c>
      <c r="B38">
        <v>8</v>
      </c>
      <c r="D38">
        <f t="shared" si="0"/>
        <v>-138.13690476190476</v>
      </c>
      <c r="F38">
        <f t="shared" si="1"/>
        <v>-0.98192108000136702</v>
      </c>
      <c r="H38">
        <f t="shared" si="2"/>
        <v>-3.0600000000000005</v>
      </c>
      <c r="J38">
        <f t="shared" si="3"/>
        <v>-0.42886026103010833</v>
      </c>
      <c r="K38">
        <f t="shared" si="4"/>
        <v>0.42110693068035215</v>
      </c>
      <c r="O38" t="s">
        <v>61</v>
      </c>
    </row>
    <row r="39" spans="1:23">
      <c r="A39">
        <v>60</v>
      </c>
      <c r="B39">
        <v>9</v>
      </c>
      <c r="D39">
        <f t="shared" si="0"/>
        <v>-123.13690476190476</v>
      </c>
      <c r="F39">
        <f t="shared" si="1"/>
        <v>-0.87529630637257205</v>
      </c>
      <c r="H39">
        <f t="shared" si="2"/>
        <v>-2.0600000000000005</v>
      </c>
      <c r="J39">
        <f t="shared" si="3"/>
        <v>-0.28870984892876578</v>
      </c>
      <c r="K39">
        <f t="shared" si="4"/>
        <v>0.25270666438073197</v>
      </c>
    </row>
    <row r="40" spans="1:23">
      <c r="A40">
        <v>75</v>
      </c>
      <c r="B40">
        <v>9</v>
      </c>
      <c r="D40">
        <f t="shared" si="0"/>
        <v>-108.13690476190476</v>
      </c>
      <c r="F40">
        <f t="shared" si="1"/>
        <v>-0.76867153274377709</v>
      </c>
      <c r="H40">
        <f t="shared" si="2"/>
        <v>-2.0600000000000005</v>
      </c>
      <c r="J40">
        <f t="shared" si="3"/>
        <v>-0.28870984892876578</v>
      </c>
      <c r="K40">
        <f t="shared" si="4"/>
        <v>0.22192304209429872</v>
      </c>
      <c r="O40" s="5" t="s">
        <v>62</v>
      </c>
      <c r="P40" s="5" t="s">
        <v>69</v>
      </c>
      <c r="Q40" s="5" t="s">
        <v>64</v>
      </c>
      <c r="R40" s="5" t="s">
        <v>65</v>
      </c>
    </row>
    <row r="41" spans="1:23">
      <c r="A41">
        <v>90</v>
      </c>
      <c r="B41">
        <v>9</v>
      </c>
      <c r="D41">
        <f t="shared" si="0"/>
        <v>-93.136904761904759</v>
      </c>
      <c r="F41">
        <f t="shared" si="1"/>
        <v>-0.66204675911498212</v>
      </c>
      <c r="H41">
        <f t="shared" si="2"/>
        <v>-2.0600000000000005</v>
      </c>
      <c r="J41">
        <f t="shared" si="3"/>
        <v>-0.28870984892876578</v>
      </c>
      <c r="K41">
        <f t="shared" si="4"/>
        <v>0.19113941980786547</v>
      </c>
      <c r="O41">
        <v>1</v>
      </c>
      <c r="P41">
        <v>24.051226076930611</v>
      </c>
      <c r="Q41">
        <v>13.748773923069386</v>
      </c>
      <c r="R41">
        <v>0.92743639321446769</v>
      </c>
    </row>
    <row r="42" spans="1:23">
      <c r="A42">
        <v>105</v>
      </c>
      <c r="B42">
        <v>9</v>
      </c>
      <c r="D42">
        <f t="shared" si="0"/>
        <v>-78.136904761904759</v>
      </c>
      <c r="F42">
        <f t="shared" si="1"/>
        <v>-0.55542198548618715</v>
      </c>
      <c r="H42">
        <f t="shared" si="2"/>
        <v>-2.0600000000000005</v>
      </c>
      <c r="J42">
        <f t="shared" si="3"/>
        <v>-0.28870984892876578</v>
      </c>
      <c r="K42">
        <f t="shared" si="4"/>
        <v>0.16035579752143223</v>
      </c>
      <c r="O42">
        <v>2</v>
      </c>
      <c r="P42">
        <v>22.292093429327238</v>
      </c>
      <c r="Q42">
        <v>17.007906570672759</v>
      </c>
      <c r="R42">
        <v>1.1472842316191008</v>
      </c>
    </row>
    <row r="43" spans="1:23">
      <c r="A43">
        <v>120</v>
      </c>
      <c r="B43">
        <v>10</v>
      </c>
      <c r="D43">
        <f t="shared" si="0"/>
        <v>-63.136904761904759</v>
      </c>
      <c r="F43">
        <f t="shared" si="1"/>
        <v>-0.44879721185739213</v>
      </c>
      <c r="H43">
        <f t="shared" si="2"/>
        <v>-1.0600000000000005</v>
      </c>
      <c r="J43">
        <f t="shared" si="3"/>
        <v>-0.1485594368274232</v>
      </c>
      <c r="K43">
        <f t="shared" si="4"/>
        <v>6.6673061043251908E-2</v>
      </c>
      <c r="O43">
        <v>3</v>
      </c>
      <c r="P43">
        <v>22.033341698295057</v>
      </c>
      <c r="Q43">
        <v>23.866658301704941</v>
      </c>
      <c r="R43">
        <v>1.6099477391416595</v>
      </c>
    </row>
    <row r="44" spans="1:23">
      <c r="A44">
        <v>135</v>
      </c>
      <c r="B44">
        <v>10</v>
      </c>
      <c r="D44">
        <f t="shared" si="0"/>
        <v>-48.136904761904759</v>
      </c>
      <c r="F44">
        <f t="shared" si="1"/>
        <v>-0.34217243822859716</v>
      </c>
      <c r="H44">
        <f t="shared" si="2"/>
        <v>-1.0600000000000005</v>
      </c>
      <c r="J44">
        <f t="shared" si="3"/>
        <v>-0.1485594368274232</v>
      </c>
      <c r="K44">
        <f t="shared" si="4"/>
        <v>5.0832944721106652E-2</v>
      </c>
      <c r="O44">
        <v>4</v>
      </c>
      <c r="P44">
        <v>23.306248565607198</v>
      </c>
      <c r="Q44">
        <v>17.993751434392799</v>
      </c>
      <c r="R44">
        <v>1.2137853181736902</v>
      </c>
    </row>
    <row r="45" spans="1:23">
      <c r="A45">
        <v>0</v>
      </c>
      <c r="B45">
        <v>10</v>
      </c>
      <c r="D45">
        <f t="shared" si="0"/>
        <v>-183.13690476190476</v>
      </c>
      <c r="F45">
        <f t="shared" si="1"/>
        <v>-1.3017954008877519</v>
      </c>
      <c r="H45">
        <f t="shared" si="2"/>
        <v>-1.0600000000000005</v>
      </c>
      <c r="J45">
        <f t="shared" si="3"/>
        <v>-0.1485594368274232</v>
      </c>
      <c r="K45">
        <f t="shared" si="4"/>
        <v>0.19339399162041404</v>
      </c>
      <c r="O45">
        <v>5</v>
      </c>
      <c r="P45">
        <v>23.583956467410964</v>
      </c>
      <c r="Q45">
        <v>-12.783956467410963</v>
      </c>
      <c r="R45">
        <v>-0.86235373012079419</v>
      </c>
    </row>
    <row r="46" spans="1:23">
      <c r="A46">
        <v>15</v>
      </c>
      <c r="B46">
        <v>10</v>
      </c>
      <c r="D46">
        <f t="shared" si="0"/>
        <v>-168.13690476190476</v>
      </c>
      <c r="F46">
        <f t="shared" si="1"/>
        <v>-1.1951706272589571</v>
      </c>
      <c r="H46">
        <f t="shared" si="2"/>
        <v>-1.0600000000000005</v>
      </c>
      <c r="J46">
        <f t="shared" si="3"/>
        <v>-0.1485594368274232</v>
      </c>
      <c r="K46">
        <f t="shared" si="4"/>
        <v>0.1775538752982688</v>
      </c>
      <c r="O46">
        <v>6</v>
      </c>
      <c r="P46">
        <v>21.952777972515811</v>
      </c>
      <c r="Q46">
        <v>26.947222027484187</v>
      </c>
      <c r="R46">
        <v>1.817750044051929</v>
      </c>
    </row>
    <row r="47" spans="1:23">
      <c r="A47">
        <v>30</v>
      </c>
      <c r="B47">
        <v>11</v>
      </c>
      <c r="D47">
        <f t="shared" si="0"/>
        <v>-153.13690476190476</v>
      </c>
      <c r="F47">
        <f t="shared" si="1"/>
        <v>-1.088545853630162</v>
      </c>
      <c r="H47">
        <f t="shared" si="2"/>
        <v>-6.0000000000000497E-2</v>
      </c>
      <c r="J47">
        <f t="shared" si="3"/>
        <v>-8.4090247260806238E-3</v>
      </c>
      <c r="K47">
        <f t="shared" si="4"/>
        <v>9.1536089986485724E-3</v>
      </c>
      <c r="O47">
        <v>7</v>
      </c>
      <c r="P47">
        <v>22.415308539342558</v>
      </c>
      <c r="Q47">
        <v>10.384691460657439</v>
      </c>
      <c r="R47">
        <v>0.70050906697628534</v>
      </c>
    </row>
    <row r="48" spans="1:23">
      <c r="A48">
        <v>45</v>
      </c>
      <c r="B48">
        <v>11</v>
      </c>
      <c r="D48">
        <f t="shared" si="0"/>
        <v>-138.13690476190476</v>
      </c>
      <c r="F48">
        <f t="shared" si="1"/>
        <v>-0.98192108000136702</v>
      </c>
      <c r="H48">
        <f t="shared" si="2"/>
        <v>-6.0000000000000497E-2</v>
      </c>
      <c r="J48">
        <f t="shared" si="3"/>
        <v>-8.4090247260806238E-3</v>
      </c>
      <c r="K48">
        <f t="shared" si="4"/>
        <v>8.2569986407912861E-3</v>
      </c>
      <c r="O48">
        <v>8</v>
      </c>
      <c r="P48">
        <v>23.009584493031845</v>
      </c>
      <c r="Q48">
        <v>-3.4095844930318435</v>
      </c>
      <c r="R48">
        <v>-0.22999670823531029</v>
      </c>
    </row>
    <row r="49" spans="1:18">
      <c r="A49">
        <v>60</v>
      </c>
      <c r="B49">
        <v>11</v>
      </c>
      <c r="D49">
        <f t="shared" si="0"/>
        <v>-123.13690476190476</v>
      </c>
      <c r="F49">
        <f t="shared" si="1"/>
        <v>-0.87529630637257205</v>
      </c>
      <c r="H49">
        <f t="shared" si="2"/>
        <v>-6.0000000000000497E-2</v>
      </c>
      <c r="J49">
        <f t="shared" si="3"/>
        <v>-8.4090247260806238E-3</v>
      </c>
      <c r="K49">
        <f t="shared" si="4"/>
        <v>7.3603882829339998E-3</v>
      </c>
      <c r="O49">
        <v>9</v>
      </c>
      <c r="P49">
        <v>21.951830163977231</v>
      </c>
      <c r="Q49">
        <v>-19.85183016397723</v>
      </c>
      <c r="R49">
        <v>-1.3391237552530013</v>
      </c>
    </row>
    <row r="50" spans="1:18">
      <c r="A50">
        <v>75</v>
      </c>
      <c r="B50">
        <v>11</v>
      </c>
      <c r="D50">
        <f t="shared" si="0"/>
        <v>-108.13690476190476</v>
      </c>
      <c r="F50">
        <f t="shared" si="1"/>
        <v>-0.76867153274377709</v>
      </c>
      <c r="H50">
        <f t="shared" si="2"/>
        <v>-6.0000000000000497E-2</v>
      </c>
      <c r="J50">
        <f t="shared" si="3"/>
        <v>-8.4090247260806238E-3</v>
      </c>
      <c r="K50">
        <f t="shared" si="4"/>
        <v>6.4637779250767136E-3</v>
      </c>
      <c r="O50">
        <v>10</v>
      </c>
      <c r="P50">
        <v>23.764040089741052</v>
      </c>
      <c r="Q50">
        <v>-21.16404008974105</v>
      </c>
      <c r="R50">
        <v>-1.4276401020560137</v>
      </c>
    </row>
    <row r="51" spans="1:18">
      <c r="A51">
        <v>90</v>
      </c>
      <c r="B51">
        <v>12</v>
      </c>
      <c r="D51">
        <f t="shared" si="0"/>
        <v>-93.136904761904759</v>
      </c>
      <c r="F51">
        <f t="shared" si="1"/>
        <v>-0.66204675911498212</v>
      </c>
      <c r="H51">
        <f t="shared" si="2"/>
        <v>0.9399999999999995</v>
      </c>
      <c r="J51">
        <f t="shared" si="3"/>
        <v>0.13174138737526195</v>
      </c>
      <c r="K51">
        <f t="shared" si="4"/>
        <v>-8.721895855310359E-2</v>
      </c>
      <c r="O51">
        <v>11</v>
      </c>
      <c r="P51">
        <v>22.496820073660388</v>
      </c>
      <c r="Q51">
        <v>-16.696820073660387</v>
      </c>
      <c r="R51">
        <v>-1.1262996012526958</v>
      </c>
    </row>
    <row r="52" spans="1:18">
      <c r="A52">
        <v>105</v>
      </c>
      <c r="B52">
        <v>12</v>
      </c>
      <c r="D52">
        <f t="shared" si="0"/>
        <v>-78.136904761904759</v>
      </c>
      <c r="F52">
        <f t="shared" si="1"/>
        <v>-0.55542198548618715</v>
      </c>
      <c r="H52">
        <f t="shared" si="2"/>
        <v>0.9399999999999995</v>
      </c>
      <c r="J52">
        <f t="shared" si="3"/>
        <v>0.13174138737526195</v>
      </c>
      <c r="K52">
        <f t="shared" si="4"/>
        <v>-7.3172062946672903E-2</v>
      </c>
      <c r="O52">
        <v>12</v>
      </c>
      <c r="P52">
        <v>23.905263561989383</v>
      </c>
      <c r="Q52">
        <v>9.4736438010617263E-2</v>
      </c>
      <c r="R52">
        <v>6.3905349572391437E-3</v>
      </c>
    </row>
    <row r="53" spans="1:18">
      <c r="A53">
        <v>120</v>
      </c>
      <c r="B53">
        <v>12</v>
      </c>
      <c r="D53">
        <f t="shared" si="0"/>
        <v>-63.136904761904759</v>
      </c>
      <c r="F53">
        <f t="shared" si="1"/>
        <v>-0.44879721185739213</v>
      </c>
      <c r="H53">
        <f t="shared" si="2"/>
        <v>0.9399999999999995</v>
      </c>
      <c r="J53">
        <f t="shared" si="3"/>
        <v>0.13174138737526195</v>
      </c>
      <c r="K53">
        <f t="shared" si="4"/>
        <v>-5.9125167340242202E-2</v>
      </c>
      <c r="O53">
        <v>13</v>
      </c>
      <c r="P53">
        <v>22.095897061841299</v>
      </c>
      <c r="Q53">
        <v>13.004102938158702</v>
      </c>
      <c r="R53">
        <v>0.8772039160320334</v>
      </c>
    </row>
    <row r="54" spans="1:18">
      <c r="A54">
        <v>135</v>
      </c>
      <c r="B54">
        <v>12</v>
      </c>
      <c r="D54">
        <f t="shared" si="0"/>
        <v>-48.136904761904759</v>
      </c>
      <c r="F54">
        <f t="shared" si="1"/>
        <v>-0.34217243822859716</v>
      </c>
      <c r="H54">
        <f t="shared" si="2"/>
        <v>0.9399999999999995</v>
      </c>
      <c r="J54">
        <f t="shared" si="3"/>
        <v>0.13174138737526195</v>
      </c>
      <c r="K54">
        <f t="shared" si="4"/>
        <v>-4.5078271733811508E-2</v>
      </c>
      <c r="O54">
        <v>14</v>
      </c>
      <c r="P54">
        <v>22.794431954774321</v>
      </c>
      <c r="Q54">
        <v>-15.194431954774322</v>
      </c>
      <c r="R54">
        <v>-1.0249546067110373</v>
      </c>
    </row>
    <row r="55" spans="1:18">
      <c r="A55">
        <v>150</v>
      </c>
      <c r="B55">
        <v>13</v>
      </c>
      <c r="D55">
        <f t="shared" si="0"/>
        <v>-33.136904761904759</v>
      </c>
      <c r="F55">
        <f t="shared" si="1"/>
        <v>-0.2355476645998022</v>
      </c>
      <c r="H55">
        <f t="shared" si="2"/>
        <v>1.9399999999999995</v>
      </c>
      <c r="J55">
        <f t="shared" si="3"/>
        <v>0.27189179947660452</v>
      </c>
      <c r="K55">
        <f t="shared" si="4"/>
        <v>-6.4043478390551911E-2</v>
      </c>
      <c r="O55">
        <v>15</v>
      </c>
      <c r="P55">
        <v>23.804795856899965</v>
      </c>
      <c r="Q55">
        <v>9.0952041431000339</v>
      </c>
      <c r="R55">
        <v>0.61352549494412167</v>
      </c>
    </row>
    <row r="56" spans="1:18">
      <c r="A56">
        <v>165</v>
      </c>
      <c r="B56">
        <v>13</v>
      </c>
      <c r="D56">
        <f t="shared" si="0"/>
        <v>-18.136904761904759</v>
      </c>
      <c r="F56">
        <f t="shared" si="1"/>
        <v>-0.12892289097100723</v>
      </c>
      <c r="H56">
        <f t="shared" si="2"/>
        <v>1.9399999999999995</v>
      </c>
      <c r="J56">
        <f t="shared" si="3"/>
        <v>0.27189179947660452</v>
      </c>
      <c r="K56">
        <f t="shared" si="4"/>
        <v>-3.5053076819833245E-2</v>
      </c>
      <c r="O56">
        <v>16</v>
      </c>
      <c r="P56">
        <v>23.722336514043558</v>
      </c>
      <c r="Q56">
        <v>23.977663485956445</v>
      </c>
      <c r="R56">
        <v>1.6174356975797264</v>
      </c>
    </row>
    <row r="57" spans="1:18">
      <c r="A57">
        <v>180</v>
      </c>
      <c r="B57">
        <v>13</v>
      </c>
      <c r="D57">
        <f t="shared" si="0"/>
        <v>-3.1369047619047592</v>
      </c>
      <c r="F57">
        <f t="shared" si="1"/>
        <v>-2.2298117342212261E-2</v>
      </c>
      <c r="H57">
        <f t="shared" si="2"/>
        <v>1.9399999999999995</v>
      </c>
      <c r="J57">
        <f t="shared" si="3"/>
        <v>0.27189179947660452</v>
      </c>
      <c r="K57">
        <f t="shared" si="4"/>
        <v>-6.0626752491145736E-3</v>
      </c>
      <c r="O57">
        <v>17</v>
      </c>
      <c r="P57">
        <v>22.512932818816239</v>
      </c>
      <c r="Q57">
        <v>14.087067181183762</v>
      </c>
      <c r="R57">
        <v>0.95025628107573556</v>
      </c>
    </row>
    <row r="58" spans="1:18">
      <c r="A58">
        <v>195</v>
      </c>
      <c r="B58">
        <v>13</v>
      </c>
      <c r="D58">
        <f t="shared" si="0"/>
        <v>11.863095238095241</v>
      </c>
      <c r="F58">
        <f t="shared" si="1"/>
        <v>8.4326656286582716E-2</v>
      </c>
      <c r="H58">
        <f t="shared" si="2"/>
        <v>1.9399999999999995</v>
      </c>
      <c r="J58">
        <f t="shared" si="3"/>
        <v>0.27189179947660452</v>
      </c>
      <c r="K58">
        <f t="shared" si="4"/>
        <v>2.29277263216041E-2</v>
      </c>
      <c r="O58">
        <v>18</v>
      </c>
      <c r="P58">
        <v>24.537451857221846</v>
      </c>
      <c r="Q58">
        <v>15.062548142778155</v>
      </c>
      <c r="R58">
        <v>1.0160582609273696</v>
      </c>
    </row>
    <row r="59" spans="1:18">
      <c r="A59">
        <v>210</v>
      </c>
      <c r="B59">
        <v>14</v>
      </c>
      <c r="D59">
        <f t="shared" si="0"/>
        <v>26.863095238095241</v>
      </c>
      <c r="F59">
        <f t="shared" si="1"/>
        <v>0.19095142991537767</v>
      </c>
      <c r="H59">
        <f t="shared" si="2"/>
        <v>2.9399999999999995</v>
      </c>
      <c r="J59">
        <f t="shared" si="3"/>
        <v>0.41204221157794713</v>
      </c>
      <c r="K59">
        <f t="shared" si="4"/>
        <v>7.8680049486303583E-2</v>
      </c>
      <c r="O59">
        <v>19</v>
      </c>
      <c r="P59">
        <v>22.52620213835635</v>
      </c>
      <c r="Q59">
        <v>-2.02620213835635</v>
      </c>
      <c r="R59">
        <v>-0.13667935872940248</v>
      </c>
    </row>
    <row r="60" spans="1:18">
      <c r="A60">
        <v>225</v>
      </c>
      <c r="B60">
        <v>14</v>
      </c>
      <c r="D60">
        <f t="shared" si="0"/>
        <v>41.863095238095241</v>
      </c>
      <c r="F60">
        <f t="shared" si="1"/>
        <v>0.29757620354417263</v>
      </c>
      <c r="H60">
        <f t="shared" si="2"/>
        <v>2.9399999999999995</v>
      </c>
      <c r="J60">
        <f t="shared" si="3"/>
        <v>0.41204221157794713</v>
      </c>
      <c r="K60">
        <f t="shared" si="4"/>
        <v>0.12261395702131024</v>
      </c>
      <c r="O60">
        <v>20</v>
      </c>
      <c r="P60">
        <v>23.266440606986865</v>
      </c>
      <c r="Q60">
        <v>0.63355939301313313</v>
      </c>
      <c r="R60">
        <v>4.2737340917165231E-2</v>
      </c>
    </row>
    <row r="61" spans="1:18">
      <c r="A61">
        <v>240</v>
      </c>
      <c r="B61">
        <v>14</v>
      </c>
      <c r="D61">
        <f t="shared" si="0"/>
        <v>56.863095238095241</v>
      </c>
      <c r="F61">
        <f t="shared" si="1"/>
        <v>0.4042009771729676</v>
      </c>
      <c r="H61">
        <f t="shared" si="2"/>
        <v>2.9399999999999995</v>
      </c>
      <c r="J61">
        <f t="shared" si="3"/>
        <v>0.41204221157794713</v>
      </c>
      <c r="K61">
        <f t="shared" si="4"/>
        <v>0.1665478645563169</v>
      </c>
      <c r="O61">
        <v>21</v>
      </c>
      <c r="P61">
        <v>23.940332477916822</v>
      </c>
      <c r="Q61">
        <v>3.759667522083177</v>
      </c>
      <c r="R61">
        <v>0.25361188611267554</v>
      </c>
    </row>
    <row r="62" spans="1:18">
      <c r="A62">
        <v>255</v>
      </c>
      <c r="B62">
        <v>14</v>
      </c>
      <c r="D62">
        <f t="shared" si="0"/>
        <v>71.863095238095241</v>
      </c>
      <c r="F62">
        <f t="shared" si="1"/>
        <v>0.51082575080176262</v>
      </c>
      <c r="H62">
        <f t="shared" si="2"/>
        <v>2.9399999999999995</v>
      </c>
      <c r="J62">
        <f t="shared" si="3"/>
        <v>0.41204221157794713</v>
      </c>
      <c r="K62">
        <f t="shared" si="4"/>
        <v>0.21048177209132357</v>
      </c>
      <c r="O62">
        <v>22</v>
      </c>
      <c r="P62">
        <v>24.120416100246906</v>
      </c>
      <c r="Q62">
        <v>-19.020416100246905</v>
      </c>
      <c r="R62">
        <v>-1.283039942627352</v>
      </c>
    </row>
    <row r="63" spans="1:18">
      <c r="A63">
        <v>270</v>
      </c>
      <c r="B63">
        <v>15</v>
      </c>
      <c r="D63">
        <f t="shared" si="0"/>
        <v>86.863095238095241</v>
      </c>
      <c r="F63">
        <f t="shared" si="1"/>
        <v>0.61745052443055759</v>
      </c>
      <c r="H63">
        <f t="shared" si="2"/>
        <v>3.9399999999999995</v>
      </c>
      <c r="J63">
        <f t="shared" si="3"/>
        <v>0.55219262367928967</v>
      </c>
      <c r="K63">
        <f t="shared" si="4"/>
        <v>0.34095162507746296</v>
      </c>
      <c r="O63">
        <v>23</v>
      </c>
      <c r="P63">
        <v>21.995429356751881</v>
      </c>
      <c r="Q63">
        <v>-6.0954293567518807</v>
      </c>
      <c r="R63">
        <v>-0.41117288344046743</v>
      </c>
    </row>
    <row r="64" spans="1:18">
      <c r="A64">
        <v>285</v>
      </c>
      <c r="B64">
        <v>15</v>
      </c>
      <c r="D64">
        <f t="shared" si="0"/>
        <v>101.86309523809524</v>
      </c>
      <c r="F64">
        <f t="shared" si="1"/>
        <v>0.72407529805935256</v>
      </c>
      <c r="H64">
        <f t="shared" si="2"/>
        <v>3.9399999999999995</v>
      </c>
      <c r="J64">
        <f t="shared" si="3"/>
        <v>0.55219262367928967</v>
      </c>
      <c r="K64">
        <f t="shared" si="4"/>
        <v>0.39982903857675756</v>
      </c>
      <c r="O64">
        <v>24</v>
      </c>
      <c r="P64">
        <v>24.034165523236183</v>
      </c>
      <c r="Q64">
        <v>-7.1341655232361845</v>
      </c>
      <c r="R64">
        <v>-0.4812418022499606</v>
      </c>
    </row>
    <row r="65" spans="1:18">
      <c r="A65">
        <v>300</v>
      </c>
      <c r="B65">
        <v>15</v>
      </c>
      <c r="D65">
        <f t="shared" si="0"/>
        <v>116.86309523809524</v>
      </c>
      <c r="F65">
        <f t="shared" si="1"/>
        <v>0.83070007168814752</v>
      </c>
      <c r="H65">
        <f t="shared" si="2"/>
        <v>3.9399999999999995</v>
      </c>
      <c r="J65">
        <f t="shared" si="3"/>
        <v>0.55219262367928967</v>
      </c>
      <c r="K65">
        <f t="shared" si="4"/>
        <v>0.45870645207605221</v>
      </c>
      <c r="O65">
        <v>25</v>
      </c>
      <c r="P65">
        <v>22.460803349194371</v>
      </c>
      <c r="Q65">
        <v>-9.8608033491943718</v>
      </c>
      <c r="R65">
        <v>-0.66516970484392901</v>
      </c>
    </row>
    <row r="66" spans="1:18">
      <c r="A66">
        <v>315</v>
      </c>
      <c r="B66">
        <v>15</v>
      </c>
      <c r="D66">
        <f t="shared" si="0"/>
        <v>131.86309523809524</v>
      </c>
      <c r="F66">
        <f t="shared" si="1"/>
        <v>0.93732484531694249</v>
      </c>
      <c r="H66">
        <f t="shared" si="2"/>
        <v>3.9399999999999995</v>
      </c>
      <c r="J66">
        <f t="shared" si="3"/>
        <v>0.55219262367928967</v>
      </c>
      <c r="K66">
        <f t="shared" si="4"/>
        <v>0.51758386557534686</v>
      </c>
      <c r="O66">
        <v>26</v>
      </c>
      <c r="P66">
        <v>24.362107277584656</v>
      </c>
      <c r="Q66">
        <v>-20.862107277584656</v>
      </c>
      <c r="R66">
        <v>-1.4072729420556902</v>
      </c>
    </row>
    <row r="67" spans="1:18">
      <c r="A67">
        <v>330</v>
      </c>
      <c r="B67">
        <v>16</v>
      </c>
      <c r="D67">
        <f t="shared" si="0"/>
        <v>146.86309523809524</v>
      </c>
      <c r="F67">
        <f t="shared" si="1"/>
        <v>1.0439496189457376</v>
      </c>
      <c r="H67">
        <f t="shared" si="2"/>
        <v>4.9399999999999995</v>
      </c>
      <c r="J67">
        <f t="shared" si="3"/>
        <v>0.69234303578063228</v>
      </c>
      <c r="K67">
        <f t="shared" si="4"/>
        <v>0.72277124838292617</v>
      </c>
      <c r="O67">
        <v>27</v>
      </c>
      <c r="P67">
        <v>23.224737031289372</v>
      </c>
      <c r="Q67">
        <v>6.0752629687106285</v>
      </c>
      <c r="R67">
        <v>0.40981254088964841</v>
      </c>
    </row>
    <row r="68" spans="1:18">
      <c r="A68">
        <v>345</v>
      </c>
      <c r="B68">
        <v>16</v>
      </c>
      <c r="D68">
        <f t="shared" ref="D68:D131" si="5">A68-$C$3</f>
        <v>161.86309523809524</v>
      </c>
      <c r="F68">
        <f t="shared" ref="F68:F131" si="6">D68/$E$3</f>
        <v>1.1505743925745324</v>
      </c>
      <c r="H68">
        <f t="shared" ref="H68:H131" si="7">B68-$G$3</f>
        <v>4.9399999999999995</v>
      </c>
      <c r="J68">
        <f t="shared" ref="J68:J131" si="8">H68/$I$3</f>
        <v>0.69234303578063228</v>
      </c>
      <c r="K68">
        <f t="shared" ref="K68:K131" si="9">F68*J68</f>
        <v>0.79659216784650877</v>
      </c>
      <c r="O68">
        <v>28</v>
      </c>
      <c r="P68">
        <v>24.146006930788552</v>
      </c>
      <c r="Q68">
        <v>-7.4460069307885526</v>
      </c>
      <c r="R68">
        <v>-0.50227735581230504</v>
      </c>
    </row>
    <row r="69" spans="1:18">
      <c r="A69">
        <v>360</v>
      </c>
      <c r="B69">
        <v>16</v>
      </c>
      <c r="D69">
        <f t="shared" si="5"/>
        <v>176.86309523809524</v>
      </c>
      <c r="F69">
        <f t="shared" si="6"/>
        <v>1.2571991662033275</v>
      </c>
      <c r="H69">
        <f t="shared" si="7"/>
        <v>4.9399999999999995</v>
      </c>
      <c r="J69">
        <f t="shared" si="8"/>
        <v>0.69234303578063228</v>
      </c>
      <c r="K69">
        <f t="shared" si="9"/>
        <v>0.87041308731009148</v>
      </c>
      <c r="O69">
        <v>29</v>
      </c>
      <c r="P69">
        <v>24.228466273644962</v>
      </c>
      <c r="Q69">
        <v>2.8715337263550396</v>
      </c>
      <c r="R69">
        <v>0.19370199096050536</v>
      </c>
    </row>
    <row r="70" spans="1:18">
      <c r="A70">
        <v>375</v>
      </c>
      <c r="B70">
        <v>16</v>
      </c>
      <c r="D70">
        <f t="shared" si="5"/>
        <v>191.86309523809524</v>
      </c>
      <c r="F70">
        <f t="shared" si="6"/>
        <v>1.3638239398321224</v>
      </c>
      <c r="H70">
        <f t="shared" si="7"/>
        <v>4.9399999999999995</v>
      </c>
      <c r="J70">
        <f t="shared" si="8"/>
        <v>0.69234303578063228</v>
      </c>
      <c r="K70">
        <f t="shared" si="9"/>
        <v>0.94423400677367397</v>
      </c>
      <c r="O70">
        <v>30</v>
      </c>
      <c r="P70">
        <v>22.539471457896461</v>
      </c>
      <c r="Q70">
        <v>-6.539471457896461</v>
      </c>
      <c r="R70">
        <v>-0.44112615833066687</v>
      </c>
    </row>
    <row r="71" spans="1:18">
      <c r="A71">
        <v>390</v>
      </c>
      <c r="B71">
        <v>17</v>
      </c>
      <c r="D71">
        <f t="shared" si="5"/>
        <v>206.86309523809524</v>
      </c>
      <c r="F71">
        <f t="shared" si="6"/>
        <v>1.4704487134609174</v>
      </c>
      <c r="H71">
        <f t="shared" si="7"/>
        <v>5.9399999999999995</v>
      </c>
      <c r="J71">
        <f t="shared" si="8"/>
        <v>0.83249344788197488</v>
      </c>
      <c r="K71">
        <f t="shared" si="9"/>
        <v>1.2241389194026933</v>
      </c>
      <c r="O71">
        <v>31</v>
      </c>
      <c r="P71">
        <v>24.646449839158478</v>
      </c>
      <c r="Q71">
        <v>3.6535501608415224</v>
      </c>
      <c r="R71">
        <v>0.24645364034341022</v>
      </c>
    </row>
    <row r="72" spans="1:18">
      <c r="A72">
        <v>0</v>
      </c>
      <c r="B72">
        <v>17</v>
      </c>
      <c r="D72">
        <f t="shared" si="5"/>
        <v>-183.13690476190476</v>
      </c>
      <c r="F72">
        <f t="shared" si="6"/>
        <v>-1.3017954008877519</v>
      </c>
      <c r="H72">
        <f t="shared" si="7"/>
        <v>5.9399999999999995</v>
      </c>
      <c r="J72">
        <f t="shared" si="8"/>
        <v>0.83249344788197488</v>
      </c>
      <c r="K72">
        <f t="shared" si="9"/>
        <v>-1.0837361417219422</v>
      </c>
      <c r="O72">
        <v>32</v>
      </c>
      <c r="P72">
        <v>22.94039446971555</v>
      </c>
      <c r="Q72">
        <v>-5.5403944697155509</v>
      </c>
      <c r="R72">
        <v>-0.37373248645514451</v>
      </c>
    </row>
    <row r="73" spans="1:18">
      <c r="A73">
        <v>15</v>
      </c>
      <c r="B73">
        <v>17</v>
      </c>
      <c r="D73">
        <f t="shared" si="5"/>
        <v>-168.13690476190476</v>
      </c>
      <c r="F73">
        <f t="shared" si="6"/>
        <v>-1.1951706272589571</v>
      </c>
      <c r="H73">
        <f t="shared" si="7"/>
        <v>5.9399999999999995</v>
      </c>
      <c r="J73">
        <f t="shared" si="8"/>
        <v>0.83249344788197488</v>
      </c>
      <c r="K73">
        <f t="shared" si="9"/>
        <v>-0.99497171629407177</v>
      </c>
      <c r="O73">
        <v>33</v>
      </c>
      <c r="P73">
        <v>22.791588529158584</v>
      </c>
      <c r="Q73">
        <v>-21.291588529158584</v>
      </c>
      <c r="R73">
        <v>-1.4362440012309827</v>
      </c>
    </row>
    <row r="74" spans="1:18">
      <c r="A74">
        <v>30</v>
      </c>
      <c r="B74">
        <v>17</v>
      </c>
      <c r="D74">
        <f t="shared" si="5"/>
        <v>-153.13690476190476</v>
      </c>
      <c r="F74">
        <f t="shared" si="6"/>
        <v>-1.088545853630162</v>
      </c>
      <c r="H74">
        <f t="shared" si="7"/>
        <v>5.9399999999999995</v>
      </c>
      <c r="J74">
        <f t="shared" si="8"/>
        <v>0.83249344788197488</v>
      </c>
      <c r="K74">
        <f t="shared" si="9"/>
        <v>-0.90620729086620111</v>
      </c>
      <c r="O74">
        <v>34</v>
      </c>
      <c r="P74">
        <v>24.387698108126301</v>
      </c>
      <c r="Q74">
        <v>-4.3876981081263011</v>
      </c>
      <c r="R74">
        <v>-0.29597627618900685</v>
      </c>
    </row>
    <row r="75" spans="1:18">
      <c r="A75">
        <v>45</v>
      </c>
      <c r="B75">
        <v>18</v>
      </c>
      <c r="D75">
        <f t="shared" si="5"/>
        <v>-138.13690476190476</v>
      </c>
      <c r="F75">
        <f t="shared" si="6"/>
        <v>-0.98192108000136702</v>
      </c>
      <c r="H75">
        <f t="shared" si="7"/>
        <v>6.9399999999999995</v>
      </c>
      <c r="J75">
        <f t="shared" si="8"/>
        <v>0.97264385998331737</v>
      </c>
      <c r="K75">
        <f t="shared" si="9"/>
        <v>-0.95505950945151741</v>
      </c>
      <c r="O75">
        <v>35</v>
      </c>
      <c r="P75">
        <v>22.777371401079893</v>
      </c>
      <c r="Q75">
        <v>-21.377371401079895</v>
      </c>
      <c r="R75">
        <v>-1.4420305650205572</v>
      </c>
    </row>
    <row r="76" spans="1:18">
      <c r="A76">
        <v>60</v>
      </c>
      <c r="B76">
        <v>18</v>
      </c>
      <c r="D76">
        <f t="shared" si="5"/>
        <v>-123.13690476190476</v>
      </c>
      <c r="F76">
        <f t="shared" si="6"/>
        <v>-0.87529630637257205</v>
      </c>
      <c r="H76">
        <f t="shared" si="7"/>
        <v>6.9399999999999995</v>
      </c>
      <c r="J76">
        <f t="shared" si="8"/>
        <v>0.97264385998331737</v>
      </c>
      <c r="K76">
        <f t="shared" si="9"/>
        <v>-0.85135157805935879</v>
      </c>
      <c r="O76">
        <v>36</v>
      </c>
      <c r="P76">
        <v>24.62559805130973</v>
      </c>
      <c r="Q76">
        <v>-20.525598051309728</v>
      </c>
      <c r="R76">
        <v>-1.3845733977293306</v>
      </c>
    </row>
    <row r="77" spans="1:18">
      <c r="A77">
        <v>75</v>
      </c>
      <c r="B77">
        <v>18</v>
      </c>
      <c r="D77">
        <f t="shared" si="5"/>
        <v>-108.13690476190476</v>
      </c>
      <c r="F77">
        <f t="shared" si="6"/>
        <v>-0.76867153274377709</v>
      </c>
      <c r="H77">
        <f t="shared" si="7"/>
        <v>6.9399999999999995</v>
      </c>
      <c r="J77">
        <f t="shared" si="8"/>
        <v>0.97264385998331737</v>
      </c>
      <c r="K77">
        <f t="shared" si="9"/>
        <v>-0.74764364666720029</v>
      </c>
      <c r="O77">
        <v>37</v>
      </c>
      <c r="P77">
        <v>24.400019619127832</v>
      </c>
      <c r="Q77">
        <v>19.399980380872165</v>
      </c>
      <c r="R77">
        <v>1.3086438058798759</v>
      </c>
    </row>
    <row r="78" spans="1:18">
      <c r="A78">
        <v>90</v>
      </c>
      <c r="B78">
        <v>18</v>
      </c>
      <c r="D78">
        <f t="shared" si="5"/>
        <v>-93.136904761904759</v>
      </c>
      <c r="F78">
        <f t="shared" si="6"/>
        <v>-0.66204675911498212</v>
      </c>
      <c r="H78">
        <f t="shared" si="7"/>
        <v>6.9399999999999995</v>
      </c>
      <c r="J78">
        <f t="shared" si="8"/>
        <v>0.97264385998331737</v>
      </c>
      <c r="K78">
        <f t="shared" si="9"/>
        <v>-0.64393571527504168</v>
      </c>
      <c r="O78">
        <v>38</v>
      </c>
      <c r="P78">
        <v>22.578331607978217</v>
      </c>
      <c r="Q78">
        <v>26.821668392021781</v>
      </c>
      <c r="R78">
        <v>1.8092807062418981</v>
      </c>
    </row>
    <row r="79" spans="1:18">
      <c r="A79">
        <v>105</v>
      </c>
      <c r="B79">
        <v>19</v>
      </c>
      <c r="D79">
        <f t="shared" si="5"/>
        <v>-78.136904761904759</v>
      </c>
      <c r="F79">
        <f t="shared" si="6"/>
        <v>-0.55542198548618715</v>
      </c>
      <c r="H79">
        <f t="shared" si="7"/>
        <v>7.9399999999999995</v>
      </c>
      <c r="J79">
        <f t="shared" si="8"/>
        <v>1.11279427208466</v>
      </c>
      <c r="K79">
        <f t="shared" si="9"/>
        <v>-0.61807040403891822</v>
      </c>
      <c r="O79">
        <v>39</v>
      </c>
      <c r="P79">
        <v>22.278824109787124</v>
      </c>
      <c r="Q79">
        <v>4.4211758902128757</v>
      </c>
      <c r="R79">
        <v>0.29823455126465531</v>
      </c>
    </row>
    <row r="80" spans="1:18">
      <c r="A80">
        <v>120</v>
      </c>
      <c r="B80">
        <v>19</v>
      </c>
      <c r="D80">
        <f t="shared" si="5"/>
        <v>-63.136904761904759</v>
      </c>
      <c r="F80">
        <f t="shared" si="6"/>
        <v>-0.44879721185739213</v>
      </c>
      <c r="H80">
        <f t="shared" si="7"/>
        <v>7.9399999999999995</v>
      </c>
      <c r="J80">
        <f t="shared" si="8"/>
        <v>1.11279427208466</v>
      </c>
      <c r="K80">
        <f t="shared" si="9"/>
        <v>-0.4994189666824716</v>
      </c>
      <c r="O80">
        <v>40</v>
      </c>
      <c r="P80">
        <v>24.031322097620446</v>
      </c>
      <c r="Q80">
        <v>13.668677902379557</v>
      </c>
      <c r="R80">
        <v>0.92203344128907716</v>
      </c>
    </row>
    <row r="81" spans="1:18">
      <c r="A81">
        <v>135</v>
      </c>
      <c r="B81">
        <v>19</v>
      </c>
      <c r="D81">
        <f t="shared" si="5"/>
        <v>-48.136904761904759</v>
      </c>
      <c r="F81">
        <f t="shared" si="6"/>
        <v>-0.34217243822859716</v>
      </c>
      <c r="H81">
        <f t="shared" si="7"/>
        <v>7.9399999999999995</v>
      </c>
      <c r="J81">
        <f t="shared" si="8"/>
        <v>1.11279427208466</v>
      </c>
      <c r="K81">
        <f t="shared" si="9"/>
        <v>-0.38076752932602503</v>
      </c>
      <c r="O81">
        <v>41</v>
      </c>
      <c r="P81">
        <v>23.789630920282697</v>
      </c>
      <c r="Q81">
        <v>-1.4896309202826963</v>
      </c>
      <c r="R81">
        <v>-0.10048444578826171</v>
      </c>
    </row>
    <row r="82" spans="1:18">
      <c r="A82">
        <v>150</v>
      </c>
      <c r="B82">
        <v>19</v>
      </c>
      <c r="D82">
        <f t="shared" si="5"/>
        <v>-33.136904761904759</v>
      </c>
      <c r="F82">
        <f t="shared" si="6"/>
        <v>-0.2355476645998022</v>
      </c>
      <c r="H82">
        <f t="shared" si="7"/>
        <v>7.9399999999999995</v>
      </c>
      <c r="J82">
        <f t="shared" si="8"/>
        <v>1.11279427208466</v>
      </c>
      <c r="K82">
        <f t="shared" si="9"/>
        <v>-0.26211609196957852</v>
      </c>
      <c r="O82">
        <v>42</v>
      </c>
      <c r="P82">
        <v>23.547939742944948</v>
      </c>
      <c r="Q82">
        <v>9.8520602570550508</v>
      </c>
      <c r="R82">
        <v>0.66457993139324856</v>
      </c>
    </row>
    <row r="83" spans="1:18">
      <c r="A83">
        <v>165</v>
      </c>
      <c r="B83">
        <v>20</v>
      </c>
      <c r="D83">
        <f t="shared" si="5"/>
        <v>-18.136904761904759</v>
      </c>
      <c r="F83">
        <f t="shared" si="6"/>
        <v>-0.12892289097100723</v>
      </c>
      <c r="H83">
        <f t="shared" si="7"/>
        <v>8.94</v>
      </c>
      <c r="J83">
        <f t="shared" si="8"/>
        <v>1.2529446841860026</v>
      </c>
      <c r="K83">
        <f t="shared" si="9"/>
        <v>-0.16153325091201509</v>
      </c>
      <c r="O83">
        <v>43</v>
      </c>
      <c r="P83">
        <v>24.653084498928536</v>
      </c>
      <c r="Q83">
        <v>3.0469155010714637</v>
      </c>
      <c r="R83">
        <v>0.20553253246832878</v>
      </c>
    </row>
    <row r="84" spans="1:18">
      <c r="A84">
        <v>180</v>
      </c>
      <c r="B84">
        <v>20</v>
      </c>
      <c r="D84">
        <f t="shared" si="5"/>
        <v>-3.1369047619047592</v>
      </c>
      <c r="F84">
        <f t="shared" si="6"/>
        <v>-2.2298117342212261E-2</v>
      </c>
      <c r="H84">
        <f t="shared" si="7"/>
        <v>8.94</v>
      </c>
      <c r="J84">
        <f t="shared" si="8"/>
        <v>1.2529446841860026</v>
      </c>
      <c r="K84">
        <f t="shared" si="9"/>
        <v>-2.7938307591280569E-2</v>
      </c>
      <c r="O84">
        <v>44</v>
      </c>
      <c r="P84">
        <v>23.83133449598019</v>
      </c>
      <c r="Q84">
        <v>-15.43133449598019</v>
      </c>
      <c r="R84">
        <v>-1.0409350890135831</v>
      </c>
    </row>
    <row r="85" spans="1:18">
      <c r="A85">
        <v>195</v>
      </c>
      <c r="B85">
        <v>20</v>
      </c>
      <c r="D85">
        <f t="shared" si="5"/>
        <v>11.863095238095241</v>
      </c>
      <c r="F85">
        <f t="shared" si="6"/>
        <v>8.4326656286582716E-2</v>
      </c>
      <c r="H85">
        <f t="shared" si="7"/>
        <v>8.94</v>
      </c>
      <c r="J85">
        <f t="shared" si="8"/>
        <v>1.2529446841860026</v>
      </c>
      <c r="K85">
        <f t="shared" si="9"/>
        <v>0.10565663572945397</v>
      </c>
      <c r="O85">
        <v>45</v>
      </c>
      <c r="P85">
        <v>22.108218572842834</v>
      </c>
      <c r="Q85">
        <v>3.5917814271571658</v>
      </c>
      <c r="R85">
        <v>0.24228697268982968</v>
      </c>
    </row>
    <row r="86" spans="1:18">
      <c r="A86">
        <v>210</v>
      </c>
      <c r="B86">
        <v>20</v>
      </c>
      <c r="D86">
        <f t="shared" si="5"/>
        <v>26.863095238095241</v>
      </c>
      <c r="F86">
        <f t="shared" si="6"/>
        <v>0.19095142991537767</v>
      </c>
      <c r="H86">
        <f t="shared" si="7"/>
        <v>8.94</v>
      </c>
      <c r="J86">
        <f t="shared" si="8"/>
        <v>1.2529446841860026</v>
      </c>
      <c r="K86">
        <f t="shared" si="9"/>
        <v>0.23925157905018848</v>
      </c>
      <c r="O86">
        <v>46</v>
      </c>
      <c r="P86">
        <v>23.52993138071194</v>
      </c>
      <c r="Q86">
        <v>-1.0299313807119397</v>
      </c>
      <c r="R86">
        <v>-6.9474983757143088E-2</v>
      </c>
    </row>
    <row r="87" spans="1:18">
      <c r="A87">
        <v>225</v>
      </c>
      <c r="B87">
        <v>21</v>
      </c>
      <c r="D87">
        <f t="shared" si="5"/>
        <v>41.863095238095241</v>
      </c>
      <c r="F87">
        <f t="shared" si="6"/>
        <v>0.29757620354417263</v>
      </c>
      <c r="H87">
        <f t="shared" si="7"/>
        <v>9.94</v>
      </c>
      <c r="J87">
        <f t="shared" si="8"/>
        <v>1.3930950962873452</v>
      </c>
      <c r="K87">
        <f t="shared" si="9"/>
        <v>0.41455194992919181</v>
      </c>
      <c r="O87">
        <v>47</v>
      </c>
      <c r="P87">
        <v>22.720502888765129</v>
      </c>
      <c r="Q87">
        <v>-12.820502888765128</v>
      </c>
      <c r="R87">
        <v>-0.86481900312588245</v>
      </c>
    </row>
    <row r="88" spans="1:18">
      <c r="A88">
        <v>240</v>
      </c>
      <c r="B88">
        <v>21</v>
      </c>
      <c r="D88">
        <f t="shared" si="5"/>
        <v>56.863095238095241</v>
      </c>
      <c r="F88">
        <f t="shared" si="6"/>
        <v>0.4042009771729676</v>
      </c>
      <c r="H88">
        <f t="shared" si="7"/>
        <v>9.94</v>
      </c>
      <c r="J88">
        <f t="shared" si="8"/>
        <v>1.3930950962873452</v>
      </c>
      <c r="K88">
        <f t="shared" si="9"/>
        <v>0.56309039921421433</v>
      </c>
      <c r="O88">
        <v>48</v>
      </c>
      <c r="P88">
        <v>24.144111313711392</v>
      </c>
      <c r="Q88">
        <v>17.355888686288608</v>
      </c>
      <c r="R88">
        <v>1.1707576904173711</v>
      </c>
    </row>
    <row r="89" spans="1:18">
      <c r="A89">
        <v>255</v>
      </c>
      <c r="B89">
        <v>21</v>
      </c>
      <c r="D89">
        <f t="shared" si="5"/>
        <v>71.863095238095241</v>
      </c>
      <c r="F89">
        <f t="shared" si="6"/>
        <v>0.51082575080176262</v>
      </c>
      <c r="H89">
        <f t="shared" si="7"/>
        <v>9.94</v>
      </c>
      <c r="J89">
        <f t="shared" si="8"/>
        <v>1.3930950962873452</v>
      </c>
      <c r="K89">
        <f t="shared" si="9"/>
        <v>0.71162884849923691</v>
      </c>
      <c r="O89">
        <v>49</v>
      </c>
      <c r="P89">
        <v>24.023739629311809</v>
      </c>
      <c r="Q89">
        <v>-8.2237396293118081</v>
      </c>
      <c r="R89">
        <v>-0.55474004178265779</v>
      </c>
    </row>
    <row r="90" spans="1:18">
      <c r="A90">
        <v>270</v>
      </c>
      <c r="B90">
        <v>21</v>
      </c>
      <c r="D90">
        <f t="shared" si="5"/>
        <v>86.863095238095241</v>
      </c>
      <c r="F90">
        <f t="shared" si="6"/>
        <v>0.61745052443055759</v>
      </c>
      <c r="H90">
        <f t="shared" si="7"/>
        <v>9.94</v>
      </c>
      <c r="J90">
        <f t="shared" si="8"/>
        <v>1.3930950962873452</v>
      </c>
      <c r="K90">
        <f t="shared" si="9"/>
        <v>0.86016729778425938</v>
      </c>
      <c r="O90">
        <v>50</v>
      </c>
      <c r="P90">
        <v>22.504402541969021</v>
      </c>
      <c r="Q90">
        <v>-10.804402541969022</v>
      </c>
      <c r="R90">
        <v>-0.72882107018630371</v>
      </c>
    </row>
    <row r="91" spans="1:18">
      <c r="A91">
        <v>285</v>
      </c>
      <c r="B91">
        <v>22</v>
      </c>
      <c r="D91">
        <f t="shared" si="5"/>
        <v>101.86309523809524</v>
      </c>
      <c r="F91">
        <f t="shared" si="6"/>
        <v>0.72407529805935256</v>
      </c>
      <c r="H91">
        <f t="shared" si="7"/>
        <v>10.94</v>
      </c>
      <c r="J91">
        <f t="shared" si="8"/>
        <v>1.5332455083886878</v>
      </c>
      <c r="K91">
        <f t="shared" si="9"/>
        <v>1.1101851984847027</v>
      </c>
      <c r="O91">
        <v>51</v>
      </c>
      <c r="P91">
        <v>23.764040089741052</v>
      </c>
      <c r="Q91">
        <v>-20.66404008974105</v>
      </c>
      <c r="R91">
        <v>-1.3939121348058467</v>
      </c>
    </row>
    <row r="92" spans="1:18">
      <c r="A92">
        <v>300</v>
      </c>
      <c r="B92">
        <v>22</v>
      </c>
      <c r="D92">
        <f t="shared" si="5"/>
        <v>116.86309523809524</v>
      </c>
      <c r="F92">
        <f t="shared" si="6"/>
        <v>0.83070007168814752</v>
      </c>
      <c r="H92">
        <f t="shared" si="7"/>
        <v>10.94</v>
      </c>
      <c r="J92">
        <f t="shared" si="8"/>
        <v>1.5332455083886878</v>
      </c>
      <c r="K92">
        <f t="shared" si="9"/>
        <v>1.2736671537340132</v>
      </c>
      <c r="O92">
        <v>52</v>
      </c>
      <c r="P92">
        <v>22.821918402393123</v>
      </c>
      <c r="Q92">
        <v>-13.221918402393124</v>
      </c>
      <c r="R92">
        <v>-0.89189686172059035</v>
      </c>
    </row>
    <row r="93" spans="1:18">
      <c r="A93">
        <v>315</v>
      </c>
      <c r="B93">
        <v>22</v>
      </c>
      <c r="D93">
        <f t="shared" si="5"/>
        <v>131.86309523809524</v>
      </c>
      <c r="F93">
        <f t="shared" si="6"/>
        <v>0.93732484531694249</v>
      </c>
      <c r="H93">
        <f t="shared" si="7"/>
        <v>10.94</v>
      </c>
      <c r="J93">
        <f t="shared" si="8"/>
        <v>1.5332455083886878</v>
      </c>
      <c r="K93">
        <f t="shared" si="9"/>
        <v>1.4371491089833237</v>
      </c>
      <c r="O93">
        <v>53</v>
      </c>
      <c r="P93">
        <v>23.921376307145234</v>
      </c>
      <c r="Q93">
        <v>17.778623692854769</v>
      </c>
      <c r="R93">
        <v>1.1992736753312963</v>
      </c>
    </row>
    <row r="94" spans="1:18">
      <c r="A94">
        <v>330</v>
      </c>
      <c r="B94">
        <v>22</v>
      </c>
      <c r="D94">
        <f t="shared" si="5"/>
        <v>146.86309523809524</v>
      </c>
      <c r="F94">
        <f t="shared" si="6"/>
        <v>1.0439496189457376</v>
      </c>
      <c r="H94">
        <f t="shared" si="7"/>
        <v>10.94</v>
      </c>
      <c r="J94">
        <f t="shared" si="8"/>
        <v>1.5332455083886878</v>
      </c>
      <c r="K94">
        <f t="shared" si="9"/>
        <v>1.6006310642326342</v>
      </c>
      <c r="O94">
        <v>54</v>
      </c>
      <c r="P94">
        <v>23.601017021105395</v>
      </c>
      <c r="Q94">
        <v>22.598982978894607</v>
      </c>
      <c r="R94">
        <v>1.5244355155984759</v>
      </c>
    </row>
    <row r="95" spans="1:18">
      <c r="A95">
        <v>345</v>
      </c>
      <c r="B95">
        <v>23</v>
      </c>
      <c r="D95">
        <f t="shared" si="5"/>
        <v>161.86309523809524</v>
      </c>
      <c r="F95">
        <f t="shared" si="6"/>
        <v>1.1505743925745324</v>
      </c>
      <c r="H95">
        <f t="shared" si="7"/>
        <v>11.94</v>
      </c>
      <c r="J95">
        <f t="shared" si="8"/>
        <v>1.6733959204900304</v>
      </c>
      <c r="K95">
        <f t="shared" si="9"/>
        <v>1.9253664947545173</v>
      </c>
      <c r="O95">
        <v>55</v>
      </c>
      <c r="P95">
        <v>24.360211660507499</v>
      </c>
      <c r="Q95">
        <v>4.4397883394925017</v>
      </c>
      <c r="R95">
        <v>0.29949007142415252</v>
      </c>
    </row>
    <row r="96" spans="1:18">
      <c r="A96">
        <v>10</v>
      </c>
      <c r="B96">
        <v>23</v>
      </c>
      <c r="D96">
        <f t="shared" si="5"/>
        <v>-173.13690476190476</v>
      </c>
      <c r="F96">
        <f t="shared" si="6"/>
        <v>-1.2307122184685553</v>
      </c>
      <c r="H96">
        <f t="shared" si="7"/>
        <v>11.94</v>
      </c>
      <c r="J96">
        <f t="shared" si="8"/>
        <v>1.6733959204900304</v>
      </c>
      <c r="K96">
        <f t="shared" si="9"/>
        <v>-2.0594688056825152</v>
      </c>
      <c r="O96">
        <v>56</v>
      </c>
      <c r="P96">
        <v>23.755509812893838</v>
      </c>
      <c r="Q96">
        <v>25.644490187106161</v>
      </c>
      <c r="R96">
        <v>1.7298730503558892</v>
      </c>
    </row>
    <row r="97" spans="1:18">
      <c r="A97">
        <v>25</v>
      </c>
      <c r="B97">
        <v>23</v>
      </c>
      <c r="D97">
        <f t="shared" si="5"/>
        <v>-158.13690476190476</v>
      </c>
      <c r="F97">
        <f t="shared" si="6"/>
        <v>-1.1240874448397604</v>
      </c>
      <c r="H97">
        <f t="shared" si="7"/>
        <v>11.94</v>
      </c>
      <c r="J97">
        <f t="shared" si="8"/>
        <v>1.6733959204900304</v>
      </c>
      <c r="K97">
        <f t="shared" si="9"/>
        <v>-1.8810433444689172</v>
      </c>
      <c r="O97">
        <v>57</v>
      </c>
      <c r="P97">
        <v>21.939508652975697</v>
      </c>
      <c r="Q97">
        <v>6.1604913470243048</v>
      </c>
      <c r="R97">
        <v>0.41556170079474541</v>
      </c>
    </row>
    <row r="98" spans="1:18">
      <c r="A98">
        <v>40</v>
      </c>
      <c r="B98">
        <v>23</v>
      </c>
      <c r="D98">
        <f t="shared" si="5"/>
        <v>-143.13690476190476</v>
      </c>
      <c r="F98">
        <f t="shared" si="6"/>
        <v>-1.0174626712109653</v>
      </c>
      <c r="H98">
        <f t="shared" si="7"/>
        <v>11.94</v>
      </c>
      <c r="J98">
        <f t="shared" si="8"/>
        <v>1.6733959204900304</v>
      </c>
      <c r="K98">
        <f t="shared" si="9"/>
        <v>-1.7026178832553185</v>
      </c>
      <c r="O98">
        <v>58</v>
      </c>
      <c r="P98">
        <v>23.16123385920455</v>
      </c>
      <c r="Q98">
        <v>-3.9612338592045511</v>
      </c>
      <c r="R98">
        <v>-0.26720873174700716</v>
      </c>
    </row>
    <row r="99" spans="1:18">
      <c r="A99">
        <v>55</v>
      </c>
      <c r="B99">
        <v>0</v>
      </c>
      <c r="D99">
        <f t="shared" si="5"/>
        <v>-128.13690476190476</v>
      </c>
      <c r="F99">
        <f t="shared" si="6"/>
        <v>-0.91083789758217037</v>
      </c>
      <c r="H99">
        <f t="shared" si="7"/>
        <v>-11.06</v>
      </c>
      <c r="J99">
        <f t="shared" si="8"/>
        <v>-1.550063557840849</v>
      </c>
      <c r="K99">
        <f t="shared" si="9"/>
        <v>1.4118566321424979</v>
      </c>
      <c r="O99">
        <v>59</v>
      </c>
      <c r="P99">
        <v>23.868299028984787</v>
      </c>
      <c r="Q99">
        <v>25.731700971015215</v>
      </c>
      <c r="R99">
        <v>1.7357559352829812</v>
      </c>
    </row>
    <row r="100" spans="1:18">
      <c r="A100">
        <v>70</v>
      </c>
      <c r="B100">
        <v>0</v>
      </c>
      <c r="D100">
        <f t="shared" si="5"/>
        <v>-113.13690476190476</v>
      </c>
      <c r="F100">
        <f t="shared" si="6"/>
        <v>-0.80421312395337541</v>
      </c>
      <c r="H100">
        <f t="shared" si="7"/>
        <v>-11.06</v>
      </c>
      <c r="J100">
        <f t="shared" si="8"/>
        <v>-1.550063557840849</v>
      </c>
      <c r="K100">
        <f t="shared" si="9"/>
        <v>1.2465814561774728</v>
      </c>
      <c r="O100">
        <v>60</v>
      </c>
      <c r="P100">
        <v>23.867351220446206</v>
      </c>
      <c r="Q100">
        <v>5.6326487795537936</v>
      </c>
      <c r="R100">
        <v>0.37995558713696653</v>
      </c>
    </row>
    <row r="101" spans="1:18">
      <c r="A101">
        <v>85</v>
      </c>
      <c r="B101">
        <v>0</v>
      </c>
      <c r="D101">
        <f t="shared" si="5"/>
        <v>-98.136904761904759</v>
      </c>
      <c r="F101">
        <f t="shared" si="6"/>
        <v>-0.69758835032458044</v>
      </c>
      <c r="H101">
        <f t="shared" si="7"/>
        <v>-11.06</v>
      </c>
      <c r="J101">
        <f t="shared" si="8"/>
        <v>-1.550063557840849</v>
      </c>
      <c r="K101">
        <f t="shared" si="9"/>
        <v>1.0813062802124478</v>
      </c>
      <c r="O101">
        <v>61</v>
      </c>
      <c r="P101">
        <v>22.377396197799381</v>
      </c>
      <c r="Q101">
        <v>-20.377396197799381</v>
      </c>
      <c r="R101">
        <v>-1.3745763032061087</v>
      </c>
    </row>
    <row r="102" spans="1:18">
      <c r="A102">
        <v>100</v>
      </c>
      <c r="B102">
        <v>0</v>
      </c>
      <c r="D102">
        <f t="shared" si="5"/>
        <v>-83.136904761904759</v>
      </c>
      <c r="F102">
        <f t="shared" si="6"/>
        <v>-0.59096357669578548</v>
      </c>
      <c r="H102">
        <f t="shared" si="7"/>
        <v>-11.06</v>
      </c>
      <c r="J102">
        <f t="shared" si="8"/>
        <v>-1.550063557840849</v>
      </c>
      <c r="K102">
        <f t="shared" si="9"/>
        <v>0.91603110424742273</v>
      </c>
      <c r="O102">
        <v>62</v>
      </c>
      <c r="P102">
        <v>24.346942340967388</v>
      </c>
      <c r="Q102">
        <v>18.353057659032615</v>
      </c>
      <c r="R102">
        <v>1.238022655328556</v>
      </c>
    </row>
    <row r="103" spans="1:18">
      <c r="A103">
        <v>115</v>
      </c>
      <c r="B103">
        <v>1</v>
      </c>
      <c r="D103">
        <f t="shared" si="5"/>
        <v>-68.136904761904759</v>
      </c>
      <c r="F103">
        <f t="shared" si="6"/>
        <v>-0.48433880306699045</v>
      </c>
      <c r="H103">
        <f t="shared" si="7"/>
        <v>-10.06</v>
      </c>
      <c r="J103">
        <f t="shared" si="8"/>
        <v>-1.4099131457395064</v>
      </c>
      <c r="K103">
        <f t="shared" si="9"/>
        <v>0.68287564543588786</v>
      </c>
      <c r="O103">
        <v>63</v>
      </c>
      <c r="P103">
        <v>24.138424462479918</v>
      </c>
      <c r="Q103">
        <v>-8.638424462479918</v>
      </c>
      <c r="R103">
        <v>-0.58271299472712768</v>
      </c>
    </row>
    <row r="104" spans="1:18">
      <c r="A104">
        <v>130</v>
      </c>
      <c r="B104">
        <v>1</v>
      </c>
      <c r="D104">
        <f t="shared" si="5"/>
        <v>-53.136904761904759</v>
      </c>
      <c r="F104">
        <f t="shared" si="6"/>
        <v>-0.37771402943819549</v>
      </c>
      <c r="H104">
        <f t="shared" si="7"/>
        <v>-10.06</v>
      </c>
      <c r="J104">
        <f t="shared" si="8"/>
        <v>-1.4099131457395064</v>
      </c>
      <c r="K104">
        <f t="shared" si="9"/>
        <v>0.53254397543515075</v>
      </c>
      <c r="O104">
        <v>64</v>
      </c>
      <c r="P104">
        <v>22.843717998780448</v>
      </c>
      <c r="Q104">
        <v>6.756282001219553</v>
      </c>
      <c r="R104">
        <v>0.45575131614005121</v>
      </c>
    </row>
    <row r="105" spans="1:18">
      <c r="A105">
        <v>145</v>
      </c>
      <c r="B105">
        <v>1</v>
      </c>
      <c r="D105">
        <f t="shared" si="5"/>
        <v>-38.136904761904759</v>
      </c>
      <c r="F105">
        <f t="shared" si="6"/>
        <v>-0.27108925580940052</v>
      </c>
      <c r="H105">
        <f t="shared" si="7"/>
        <v>-10.06</v>
      </c>
      <c r="J105">
        <f t="shared" si="8"/>
        <v>-1.4099131457395064</v>
      </c>
      <c r="K105">
        <f t="shared" si="9"/>
        <v>0.38221230543441365</v>
      </c>
      <c r="O105">
        <v>65</v>
      </c>
      <c r="P105">
        <v>23.112895623737</v>
      </c>
      <c r="Q105">
        <v>19.687104376262997</v>
      </c>
      <c r="R105">
        <v>1.3280120233064341</v>
      </c>
    </row>
    <row r="106" spans="1:18">
      <c r="A106">
        <v>160</v>
      </c>
      <c r="B106">
        <v>1</v>
      </c>
      <c r="D106">
        <f t="shared" si="5"/>
        <v>-23.136904761904759</v>
      </c>
      <c r="F106">
        <f t="shared" si="6"/>
        <v>-0.16446448218060555</v>
      </c>
      <c r="H106">
        <f t="shared" si="7"/>
        <v>-10.06</v>
      </c>
      <c r="J106">
        <f t="shared" si="8"/>
        <v>-1.4099131457395064</v>
      </c>
      <c r="K106">
        <f t="shared" si="9"/>
        <v>0.23188063543367657</v>
      </c>
      <c r="O106">
        <v>66</v>
      </c>
      <c r="P106">
        <v>22.52430652127919</v>
      </c>
      <c r="Q106">
        <v>-13.224306521279189</v>
      </c>
      <c r="R106">
        <v>-0.89205795451174774</v>
      </c>
    </row>
    <row r="107" spans="1:18">
      <c r="A107">
        <v>175</v>
      </c>
      <c r="B107">
        <v>2</v>
      </c>
      <c r="D107">
        <f t="shared" si="5"/>
        <v>-8.1369047619047592</v>
      </c>
      <c r="F107">
        <f t="shared" si="6"/>
        <v>-5.7839708551810587E-2</v>
      </c>
      <c r="H107">
        <f t="shared" si="7"/>
        <v>-9.06</v>
      </c>
      <c r="J107">
        <f t="shared" si="8"/>
        <v>-1.2697627336381638</v>
      </c>
      <c r="K107">
        <f t="shared" si="9"/>
        <v>7.3442706443581696E-2</v>
      </c>
      <c r="O107">
        <v>67</v>
      </c>
      <c r="P107">
        <v>22.168878319311915</v>
      </c>
      <c r="Q107">
        <v>2.4311216806880864</v>
      </c>
      <c r="R107">
        <v>0.16399358485483728</v>
      </c>
    </row>
    <row r="108" spans="1:18">
      <c r="A108">
        <v>190</v>
      </c>
      <c r="B108">
        <v>2</v>
      </c>
      <c r="D108">
        <f t="shared" si="5"/>
        <v>6.8630952380952408</v>
      </c>
      <c r="F108">
        <f t="shared" si="6"/>
        <v>4.8785065076984387E-2</v>
      </c>
      <c r="H108">
        <f t="shared" si="7"/>
        <v>-9.06</v>
      </c>
      <c r="J108">
        <f t="shared" si="8"/>
        <v>-1.2697627336381638</v>
      </c>
      <c r="K108">
        <f t="shared" si="9"/>
        <v>-6.1945457592867417E-2</v>
      </c>
      <c r="O108">
        <v>68</v>
      </c>
      <c r="P108">
        <v>23.190615923900513</v>
      </c>
      <c r="Q108">
        <v>-8.6906159239005127</v>
      </c>
      <c r="R108">
        <v>-0.58623361853019196</v>
      </c>
    </row>
    <row r="109" spans="1:18">
      <c r="A109">
        <v>205</v>
      </c>
      <c r="B109">
        <v>2</v>
      </c>
      <c r="D109">
        <f t="shared" si="5"/>
        <v>21.863095238095241</v>
      </c>
      <c r="F109">
        <f t="shared" si="6"/>
        <v>0.15540983870577935</v>
      </c>
      <c r="H109">
        <f t="shared" si="7"/>
        <v>-9.06</v>
      </c>
      <c r="J109">
        <f t="shared" si="8"/>
        <v>-1.2697627336381638</v>
      </c>
      <c r="K109">
        <f t="shared" si="9"/>
        <v>-0.1973336216293165</v>
      </c>
      <c r="O109">
        <v>69</v>
      </c>
      <c r="P109">
        <v>24.120416100246906</v>
      </c>
      <c r="Q109">
        <v>3.3795838997530936</v>
      </c>
      <c r="R109">
        <v>0.22797299018012779</v>
      </c>
    </row>
    <row r="110" spans="1:18">
      <c r="A110">
        <v>220</v>
      </c>
      <c r="B110">
        <v>2</v>
      </c>
      <c r="D110">
        <f t="shared" si="5"/>
        <v>36.863095238095241</v>
      </c>
      <c r="F110">
        <f t="shared" si="6"/>
        <v>0.26203461233457431</v>
      </c>
      <c r="H110">
        <f t="shared" si="7"/>
        <v>-9.06</v>
      </c>
      <c r="J110">
        <f t="shared" si="8"/>
        <v>-1.2697627336381638</v>
      </c>
      <c r="K110">
        <f t="shared" si="9"/>
        <v>-0.3327217856657656</v>
      </c>
      <c r="O110">
        <v>70</v>
      </c>
      <c r="P110">
        <v>23.925167541299551</v>
      </c>
      <c r="Q110">
        <v>19.974832458700448</v>
      </c>
      <c r="R110">
        <v>1.3474209899892415</v>
      </c>
    </row>
    <row r="111" spans="1:18">
      <c r="A111">
        <v>235</v>
      </c>
      <c r="B111">
        <v>3</v>
      </c>
      <c r="D111">
        <f t="shared" si="5"/>
        <v>51.863095238095241</v>
      </c>
      <c r="F111">
        <f t="shared" si="6"/>
        <v>0.36865938596336928</v>
      </c>
      <c r="H111">
        <f t="shared" si="7"/>
        <v>-8.06</v>
      </c>
      <c r="J111">
        <f t="shared" si="8"/>
        <v>-1.1296123215368212</v>
      </c>
      <c r="K111">
        <f t="shared" si="9"/>
        <v>-0.41644218483442058</v>
      </c>
      <c r="O111">
        <v>71</v>
      </c>
      <c r="P111">
        <v>23.757405429970998</v>
      </c>
      <c r="Q111">
        <v>6.8425945700290036</v>
      </c>
      <c r="R111">
        <v>0.46157361112821704</v>
      </c>
    </row>
    <row r="112" spans="1:18">
      <c r="A112">
        <v>250</v>
      </c>
      <c r="B112">
        <v>3</v>
      </c>
      <c r="D112">
        <f t="shared" si="5"/>
        <v>66.863095238095241</v>
      </c>
      <c r="F112">
        <f t="shared" si="6"/>
        <v>0.4752841595921643</v>
      </c>
      <c r="H112">
        <f t="shared" si="7"/>
        <v>-8.06</v>
      </c>
      <c r="J112">
        <f t="shared" si="8"/>
        <v>-1.1296123215368212</v>
      </c>
      <c r="K112">
        <f t="shared" si="9"/>
        <v>-0.53688684290658173</v>
      </c>
      <c r="O112">
        <v>72</v>
      </c>
      <c r="P112">
        <v>22.911012405019587</v>
      </c>
      <c r="Q112">
        <v>-8.6110124050195864</v>
      </c>
      <c r="R112">
        <v>-0.58086388877456419</v>
      </c>
    </row>
    <row r="113" spans="1:18">
      <c r="A113">
        <v>265</v>
      </c>
      <c r="B113">
        <v>3</v>
      </c>
      <c r="D113">
        <f t="shared" si="5"/>
        <v>81.863095238095241</v>
      </c>
      <c r="F113">
        <f t="shared" si="6"/>
        <v>0.58190893322095927</v>
      </c>
      <c r="H113">
        <f t="shared" si="7"/>
        <v>-8.06</v>
      </c>
      <c r="J113">
        <f t="shared" si="8"/>
        <v>-1.1296123215368212</v>
      </c>
      <c r="K113">
        <f t="shared" si="9"/>
        <v>-0.65733150097874282</v>
      </c>
      <c r="O113">
        <v>73</v>
      </c>
      <c r="P113">
        <v>22.124331317998681</v>
      </c>
      <c r="Q113">
        <v>10.875668682001319</v>
      </c>
      <c r="R113">
        <v>0.73362839426041393</v>
      </c>
    </row>
    <row r="114" spans="1:18">
      <c r="A114">
        <v>280</v>
      </c>
      <c r="B114">
        <v>3</v>
      </c>
      <c r="D114">
        <f t="shared" si="5"/>
        <v>96.863095238095241</v>
      </c>
      <c r="F114">
        <f t="shared" si="6"/>
        <v>0.68853370684975423</v>
      </c>
      <c r="H114">
        <f t="shared" si="7"/>
        <v>-8.06</v>
      </c>
      <c r="J114">
        <f t="shared" si="8"/>
        <v>-1.1296123215368212</v>
      </c>
      <c r="K114">
        <f t="shared" si="9"/>
        <v>-0.77777615905090403</v>
      </c>
      <c r="O114">
        <v>74</v>
      </c>
      <c r="P114">
        <v>23.096782878581152</v>
      </c>
      <c r="Q114">
        <v>-17.396782878581153</v>
      </c>
      <c r="R114">
        <v>-1.1735162463741009</v>
      </c>
    </row>
    <row r="115" spans="1:18">
      <c r="A115">
        <v>295</v>
      </c>
      <c r="B115">
        <v>4</v>
      </c>
      <c r="D115">
        <f t="shared" si="5"/>
        <v>111.86309523809524</v>
      </c>
      <c r="F115">
        <f t="shared" si="6"/>
        <v>0.7951584804785492</v>
      </c>
      <c r="H115">
        <f t="shared" si="7"/>
        <v>-7.0600000000000005</v>
      </c>
      <c r="J115">
        <f t="shared" si="8"/>
        <v>-0.98946190943547863</v>
      </c>
      <c r="K115">
        <f t="shared" si="9"/>
        <v>-0.78677902839811908</v>
      </c>
      <c r="O115">
        <v>75</v>
      </c>
      <c r="P115">
        <v>23.892942050987852</v>
      </c>
      <c r="Q115">
        <v>0.70705794901214958</v>
      </c>
      <c r="R115">
        <v>4.7695254696504007E-2</v>
      </c>
    </row>
    <row r="116" spans="1:18">
      <c r="A116">
        <v>310</v>
      </c>
      <c r="B116">
        <v>4</v>
      </c>
      <c r="D116">
        <f t="shared" si="5"/>
        <v>126.86309523809524</v>
      </c>
      <c r="F116">
        <f t="shared" si="6"/>
        <v>0.90178325410734417</v>
      </c>
      <c r="H116">
        <f t="shared" si="7"/>
        <v>-7.0600000000000005</v>
      </c>
      <c r="J116">
        <f t="shared" si="8"/>
        <v>-0.98946190943547863</v>
      </c>
      <c r="K116">
        <f t="shared" si="9"/>
        <v>-0.89228018050599223</v>
      </c>
      <c r="O116">
        <v>76</v>
      </c>
      <c r="P116">
        <v>22.030498272679321</v>
      </c>
      <c r="Q116">
        <v>21.669501727320682</v>
      </c>
      <c r="R116">
        <v>1.4617364891730169</v>
      </c>
    </row>
    <row r="117" spans="1:18">
      <c r="A117">
        <v>325</v>
      </c>
      <c r="B117">
        <v>4</v>
      </c>
      <c r="D117">
        <f t="shared" si="5"/>
        <v>141.86309523809524</v>
      </c>
      <c r="F117">
        <f t="shared" si="6"/>
        <v>1.0084080277361391</v>
      </c>
      <c r="H117">
        <f t="shared" si="7"/>
        <v>-7.0600000000000005</v>
      </c>
      <c r="J117">
        <f t="shared" si="8"/>
        <v>-0.98946190943547863</v>
      </c>
      <c r="K117">
        <f t="shared" si="9"/>
        <v>-0.99778133261386537</v>
      </c>
      <c r="O117">
        <v>77</v>
      </c>
      <c r="P117">
        <v>22.130965977768739</v>
      </c>
      <c r="Q117">
        <v>-20.530965977768737</v>
      </c>
      <c r="R117">
        <v>-1.3849354962249523</v>
      </c>
    </row>
    <row r="118" spans="1:18">
      <c r="A118">
        <v>340</v>
      </c>
      <c r="B118">
        <v>4</v>
      </c>
      <c r="D118">
        <f t="shared" si="5"/>
        <v>156.86309523809524</v>
      </c>
      <c r="F118">
        <f t="shared" si="6"/>
        <v>1.1150328013649342</v>
      </c>
      <c r="H118">
        <f t="shared" si="7"/>
        <v>-7.0600000000000005</v>
      </c>
      <c r="J118">
        <f t="shared" si="8"/>
        <v>-0.98946190943547863</v>
      </c>
      <c r="K118">
        <f t="shared" si="9"/>
        <v>-1.1032824847217386</v>
      </c>
      <c r="O118">
        <v>78</v>
      </c>
      <c r="P118">
        <v>23.012427918647585</v>
      </c>
      <c r="Q118">
        <v>5.4875720813524147</v>
      </c>
      <c r="R118">
        <v>0.3701693028855696</v>
      </c>
    </row>
    <row r="119" spans="1:18">
      <c r="A119">
        <v>355</v>
      </c>
      <c r="B119">
        <v>5</v>
      </c>
      <c r="D119">
        <f t="shared" si="5"/>
        <v>171.86309523809524</v>
      </c>
      <c r="F119">
        <f t="shared" si="6"/>
        <v>1.2216575749937291</v>
      </c>
      <c r="H119">
        <f t="shared" si="7"/>
        <v>-6.0600000000000005</v>
      </c>
      <c r="J119">
        <f t="shared" si="8"/>
        <v>-0.84931149733413602</v>
      </c>
      <c r="K119">
        <f t="shared" si="9"/>
        <v>-1.0375678242475137</v>
      </c>
      <c r="O119">
        <v>79</v>
      </c>
      <c r="P119">
        <v>21.921500290742689</v>
      </c>
      <c r="Q119">
        <v>7.97849970925731</v>
      </c>
      <c r="R119">
        <v>0.53819715379859434</v>
      </c>
    </row>
    <row r="120" spans="1:18">
      <c r="A120">
        <v>370</v>
      </c>
      <c r="B120">
        <v>5</v>
      </c>
      <c r="D120">
        <f t="shared" si="5"/>
        <v>186.86309523809524</v>
      </c>
      <c r="F120">
        <f t="shared" si="6"/>
        <v>1.3282823486225241</v>
      </c>
      <c r="H120">
        <f t="shared" si="7"/>
        <v>-6.0600000000000005</v>
      </c>
      <c r="J120">
        <f t="shared" si="8"/>
        <v>-0.84931149733413602</v>
      </c>
      <c r="K120">
        <f t="shared" si="9"/>
        <v>-1.1281254703910988</v>
      </c>
      <c r="O120">
        <v>80</v>
      </c>
      <c r="P120">
        <v>22.969776534411512</v>
      </c>
      <c r="Q120">
        <v>-15.269776534411513</v>
      </c>
      <c r="R120">
        <v>-1.030037045739999</v>
      </c>
    </row>
    <row r="121" spans="1:18">
      <c r="A121">
        <v>385</v>
      </c>
      <c r="B121">
        <v>5</v>
      </c>
      <c r="D121">
        <f t="shared" si="5"/>
        <v>201.86309523809524</v>
      </c>
      <c r="F121">
        <f t="shared" si="6"/>
        <v>1.434907122251319</v>
      </c>
      <c r="H121">
        <f t="shared" si="7"/>
        <v>-6.0600000000000005</v>
      </c>
      <c r="J121">
        <f t="shared" si="8"/>
        <v>-0.84931149733413602</v>
      </c>
      <c r="K121">
        <f t="shared" si="9"/>
        <v>-1.2186831165346839</v>
      </c>
      <c r="O121">
        <v>81</v>
      </c>
      <c r="P121">
        <v>22.594444353134065</v>
      </c>
      <c r="Q121">
        <v>4.105555646865934</v>
      </c>
      <c r="R121">
        <v>0.27694409280246451</v>
      </c>
    </row>
    <row r="122" spans="1:18">
      <c r="A122">
        <v>400</v>
      </c>
      <c r="B122">
        <v>5</v>
      </c>
      <c r="D122">
        <f t="shared" si="5"/>
        <v>216.86309523809524</v>
      </c>
      <c r="F122">
        <f t="shared" si="6"/>
        <v>1.5415318958801141</v>
      </c>
      <c r="H122">
        <f t="shared" si="7"/>
        <v>-6.0600000000000005</v>
      </c>
      <c r="J122">
        <f t="shared" si="8"/>
        <v>-0.84931149733413602</v>
      </c>
      <c r="K122">
        <f t="shared" si="9"/>
        <v>-1.3092407626782692</v>
      </c>
      <c r="O122">
        <v>82</v>
      </c>
      <c r="P122">
        <v>24.143163505172815</v>
      </c>
      <c r="Q122">
        <v>-20.043163505172814</v>
      </c>
      <c r="R122">
        <v>-1.3520303245844207</v>
      </c>
    </row>
    <row r="123" spans="1:18">
      <c r="A123">
        <v>415</v>
      </c>
      <c r="B123">
        <v>6</v>
      </c>
      <c r="D123">
        <f t="shared" si="5"/>
        <v>231.86309523809524</v>
      </c>
      <c r="F123">
        <f t="shared" si="6"/>
        <v>1.6481566695089089</v>
      </c>
      <c r="H123">
        <f t="shared" si="7"/>
        <v>-5.0600000000000005</v>
      </c>
      <c r="J123">
        <f t="shared" si="8"/>
        <v>-0.70916108523279353</v>
      </c>
      <c r="K123">
        <f t="shared" si="9"/>
        <v>-1.1688085723826045</v>
      </c>
      <c r="O123">
        <v>83</v>
      </c>
      <c r="P123">
        <v>22.584018459209695</v>
      </c>
      <c r="Q123">
        <v>-2.2840184592096939</v>
      </c>
      <c r="R123">
        <v>-0.15407059958200273</v>
      </c>
    </row>
    <row r="124" spans="1:18">
      <c r="A124">
        <v>430</v>
      </c>
      <c r="B124">
        <v>6</v>
      </c>
      <c r="D124">
        <f t="shared" si="5"/>
        <v>246.86309523809524</v>
      </c>
      <c r="F124">
        <f t="shared" si="6"/>
        <v>1.754781443137704</v>
      </c>
      <c r="H124">
        <f t="shared" si="7"/>
        <v>-5.0600000000000005</v>
      </c>
      <c r="J124">
        <f t="shared" si="8"/>
        <v>-0.70916108523279353</v>
      </c>
      <c r="K124">
        <f t="shared" si="9"/>
        <v>-1.2444227125619018</v>
      </c>
      <c r="O124">
        <v>84</v>
      </c>
      <c r="P124">
        <v>22.518619670047713</v>
      </c>
      <c r="Q124">
        <v>21.981380329952287</v>
      </c>
      <c r="R124">
        <v>1.4827745517641902</v>
      </c>
    </row>
    <row r="125" spans="1:18">
      <c r="A125">
        <v>445</v>
      </c>
      <c r="B125">
        <v>6</v>
      </c>
      <c r="D125">
        <f t="shared" si="5"/>
        <v>261.86309523809524</v>
      </c>
      <c r="F125">
        <f t="shared" si="6"/>
        <v>1.8614062167664989</v>
      </c>
      <c r="H125">
        <f t="shared" si="7"/>
        <v>-5.0600000000000005</v>
      </c>
      <c r="J125">
        <f t="shared" si="8"/>
        <v>-0.70916108523279353</v>
      </c>
      <c r="K125">
        <f t="shared" si="9"/>
        <v>-1.3200368527411988</v>
      </c>
      <c r="O125">
        <v>85</v>
      </c>
      <c r="P125">
        <v>23.893889859526432</v>
      </c>
      <c r="Q125">
        <v>19.106110140473568</v>
      </c>
      <c r="R125">
        <v>1.2888205141919509</v>
      </c>
    </row>
    <row r="126" spans="1:18">
      <c r="A126">
        <v>460</v>
      </c>
      <c r="B126">
        <v>6</v>
      </c>
      <c r="D126">
        <f t="shared" si="5"/>
        <v>276.86309523809524</v>
      </c>
      <c r="F126">
        <f t="shared" si="6"/>
        <v>1.9680309903952939</v>
      </c>
      <c r="H126">
        <f t="shared" si="7"/>
        <v>-5.0600000000000005</v>
      </c>
      <c r="J126">
        <f t="shared" si="8"/>
        <v>-0.70916108523279353</v>
      </c>
      <c r="K126">
        <f t="shared" si="9"/>
        <v>-1.3956509929204961</v>
      </c>
      <c r="O126">
        <v>86</v>
      </c>
      <c r="P126">
        <v>23.70148472619481</v>
      </c>
      <c r="Q126">
        <v>-5.3014847261948113</v>
      </c>
      <c r="R126">
        <v>-0.35761660644471793</v>
      </c>
    </row>
    <row r="127" spans="1:18">
      <c r="A127">
        <v>475</v>
      </c>
      <c r="B127">
        <v>7</v>
      </c>
      <c r="D127">
        <f t="shared" si="5"/>
        <v>291.86309523809524</v>
      </c>
      <c r="F127">
        <f t="shared" si="6"/>
        <v>2.0746557640240888</v>
      </c>
      <c r="H127">
        <f t="shared" si="7"/>
        <v>-4.0600000000000005</v>
      </c>
      <c r="J127">
        <f t="shared" si="8"/>
        <v>-0.56901067313145093</v>
      </c>
      <c r="K127">
        <f t="shared" si="9"/>
        <v>-1.1805012728033915</v>
      </c>
      <c r="O127">
        <v>87</v>
      </c>
      <c r="P127">
        <v>22.593496544595489</v>
      </c>
      <c r="Q127">
        <v>4.9065034554045113</v>
      </c>
      <c r="R127">
        <v>0.33097277571342881</v>
      </c>
    </row>
    <row r="128" spans="1:18">
      <c r="A128">
        <v>5</v>
      </c>
      <c r="B128">
        <v>7</v>
      </c>
      <c r="D128">
        <f t="shared" si="5"/>
        <v>-178.13690476190476</v>
      </c>
      <c r="F128">
        <f t="shared" si="6"/>
        <v>-1.2662538096781537</v>
      </c>
      <c r="H128">
        <f t="shared" si="7"/>
        <v>-4.0600000000000005</v>
      </c>
      <c r="J128">
        <f t="shared" si="8"/>
        <v>-0.56901067313145093</v>
      </c>
      <c r="K128">
        <f t="shared" si="9"/>
        <v>0.72051193260023039</v>
      </c>
      <c r="O128">
        <v>88</v>
      </c>
      <c r="P128">
        <v>22.919542681866801</v>
      </c>
      <c r="Q128">
        <v>17.6804573181332</v>
      </c>
      <c r="R128">
        <v>1.1926517707879427</v>
      </c>
    </row>
    <row r="129" spans="1:18">
      <c r="A129">
        <v>20</v>
      </c>
      <c r="B129">
        <v>7</v>
      </c>
      <c r="D129">
        <f t="shared" si="5"/>
        <v>-163.13690476190476</v>
      </c>
      <c r="F129">
        <f t="shared" si="6"/>
        <v>-1.1596290360493586</v>
      </c>
      <c r="H129">
        <f t="shared" si="7"/>
        <v>-4.0600000000000005</v>
      </c>
      <c r="J129">
        <f t="shared" si="8"/>
        <v>-0.56901067313145093</v>
      </c>
      <c r="K129">
        <f t="shared" si="9"/>
        <v>0.6598412983852211</v>
      </c>
      <c r="O129">
        <v>89</v>
      </c>
      <c r="P129">
        <v>22.707233569225014</v>
      </c>
      <c r="Q129">
        <v>2.7927664307749858</v>
      </c>
      <c r="R129">
        <v>0.1883886694290888</v>
      </c>
    </row>
    <row r="130" spans="1:18">
      <c r="A130">
        <v>35</v>
      </c>
      <c r="B130">
        <v>7</v>
      </c>
      <c r="D130">
        <f t="shared" si="5"/>
        <v>-148.13690476190476</v>
      </c>
      <c r="F130">
        <f t="shared" si="6"/>
        <v>-1.0530042624205636</v>
      </c>
      <c r="H130">
        <f t="shared" si="7"/>
        <v>-4.0600000000000005</v>
      </c>
      <c r="J130">
        <f t="shared" si="8"/>
        <v>-0.56901067313145093</v>
      </c>
      <c r="K130">
        <f t="shared" si="9"/>
        <v>0.59917066417021181</v>
      </c>
      <c r="O130">
        <v>90</v>
      </c>
      <c r="P130">
        <v>22.911012405019587</v>
      </c>
      <c r="Q130">
        <v>24.88898759498041</v>
      </c>
      <c r="R130">
        <v>1.6789099169866222</v>
      </c>
    </row>
    <row r="131" spans="1:18">
      <c r="A131">
        <v>50</v>
      </c>
      <c r="B131">
        <v>8</v>
      </c>
      <c r="D131">
        <f t="shared" si="5"/>
        <v>-133.13690476190476</v>
      </c>
      <c r="F131">
        <f t="shared" si="6"/>
        <v>-0.9463794887917687</v>
      </c>
      <c r="H131">
        <f t="shared" si="7"/>
        <v>-3.0600000000000005</v>
      </c>
      <c r="J131">
        <f t="shared" si="8"/>
        <v>-0.42886026103010833</v>
      </c>
      <c r="K131">
        <f t="shared" si="9"/>
        <v>0.40586455459677839</v>
      </c>
      <c r="O131">
        <v>91</v>
      </c>
      <c r="P131">
        <v>23.143225496971542</v>
      </c>
      <c r="Q131">
        <v>-18.24322549697154</v>
      </c>
      <c r="R131">
        <v>-1.230613824198534</v>
      </c>
    </row>
    <row r="132" spans="1:18">
      <c r="A132">
        <v>65</v>
      </c>
      <c r="B132">
        <v>8</v>
      </c>
      <c r="D132">
        <f t="shared" ref="D132:D195" si="10">A132-$C$3</f>
        <v>-118.13690476190476</v>
      </c>
      <c r="F132">
        <f t="shared" ref="F132:F195" si="11">D132/$E$3</f>
        <v>-0.83975471516297373</v>
      </c>
      <c r="H132">
        <f t="shared" ref="H132:H195" si="12">B132-$G$3</f>
        <v>-3.0600000000000005</v>
      </c>
      <c r="J132">
        <f t="shared" ref="J132:J195" si="13">H132/$I$3</f>
        <v>-0.42886026103010833</v>
      </c>
      <c r="K132">
        <f t="shared" ref="K132:K195" si="14">F132*J132</f>
        <v>0.36013742634605717</v>
      </c>
      <c r="O132">
        <v>92</v>
      </c>
      <c r="P132">
        <v>22.141391871693109</v>
      </c>
      <c r="Q132">
        <v>-20.641391871693109</v>
      </c>
      <c r="R132">
        <v>-1.3923843780926555</v>
      </c>
    </row>
    <row r="133" spans="1:18">
      <c r="A133">
        <v>80</v>
      </c>
      <c r="B133">
        <v>8</v>
      </c>
      <c r="D133">
        <f t="shared" si="10"/>
        <v>-103.13690476190476</v>
      </c>
      <c r="F133">
        <f t="shared" si="11"/>
        <v>-0.73312994153417876</v>
      </c>
      <c r="H133">
        <f t="shared" si="12"/>
        <v>-3.0600000000000005</v>
      </c>
      <c r="J133">
        <f t="shared" si="13"/>
        <v>-0.42886026103010833</v>
      </c>
      <c r="K133">
        <f t="shared" si="14"/>
        <v>0.31441029809533594</v>
      </c>
      <c r="O133">
        <v>93</v>
      </c>
      <c r="P133">
        <v>23.933697818146765</v>
      </c>
      <c r="Q133">
        <v>9.566302181853235</v>
      </c>
      <c r="R133">
        <v>0.64530385338949336</v>
      </c>
    </row>
    <row r="134" spans="1:18">
      <c r="A134">
        <v>95</v>
      </c>
      <c r="B134">
        <v>8</v>
      </c>
      <c r="D134">
        <f t="shared" si="10"/>
        <v>-88.136904761904759</v>
      </c>
      <c r="F134">
        <f t="shared" si="11"/>
        <v>-0.6265051679053838</v>
      </c>
      <c r="H134">
        <f t="shared" si="12"/>
        <v>-3.0600000000000005</v>
      </c>
      <c r="J134">
        <f t="shared" si="13"/>
        <v>-0.42886026103010833</v>
      </c>
      <c r="K134">
        <f t="shared" si="14"/>
        <v>0.26868316984461477</v>
      </c>
      <c r="O134">
        <v>94</v>
      </c>
      <c r="P134">
        <v>24.248370252955127</v>
      </c>
      <c r="Q134">
        <v>12.251629747044873</v>
      </c>
      <c r="R134">
        <v>0.82644513373900175</v>
      </c>
    </row>
    <row r="135" spans="1:18">
      <c r="A135">
        <v>110</v>
      </c>
      <c r="B135">
        <v>9</v>
      </c>
      <c r="D135">
        <f t="shared" si="10"/>
        <v>-73.136904761904759</v>
      </c>
      <c r="F135">
        <f t="shared" si="11"/>
        <v>-0.51988039427658883</v>
      </c>
      <c r="H135">
        <f t="shared" si="12"/>
        <v>-2.0600000000000005</v>
      </c>
      <c r="J135">
        <f t="shared" si="13"/>
        <v>-0.28870984892876578</v>
      </c>
      <c r="K135">
        <f t="shared" si="14"/>
        <v>0.15009459009262116</v>
      </c>
      <c r="O135">
        <v>95</v>
      </c>
      <c r="P135">
        <v>22.888265000093682</v>
      </c>
      <c r="Q135">
        <v>-8.888265000093682</v>
      </c>
      <c r="R135">
        <v>-0.59956622166792994</v>
      </c>
    </row>
    <row r="136" spans="1:18">
      <c r="A136">
        <v>125</v>
      </c>
      <c r="B136">
        <v>9</v>
      </c>
      <c r="D136">
        <f t="shared" si="10"/>
        <v>-58.136904761904759</v>
      </c>
      <c r="F136">
        <f t="shared" si="11"/>
        <v>-0.41325562064779381</v>
      </c>
      <c r="H136">
        <f t="shared" si="12"/>
        <v>-2.0600000000000005</v>
      </c>
      <c r="J136">
        <f t="shared" si="13"/>
        <v>-0.28870984892876578</v>
      </c>
      <c r="K136">
        <f t="shared" si="14"/>
        <v>0.11931096780618788</v>
      </c>
      <c r="O136">
        <v>96</v>
      </c>
      <c r="P136">
        <v>23.418089973159571</v>
      </c>
      <c r="Q136">
        <v>8.1819100268404306</v>
      </c>
      <c r="R136">
        <v>0.55191838685817352</v>
      </c>
    </row>
    <row r="137" spans="1:18">
      <c r="A137">
        <v>140</v>
      </c>
      <c r="B137">
        <v>9</v>
      </c>
      <c r="D137">
        <f t="shared" si="10"/>
        <v>-43.136904761904759</v>
      </c>
      <c r="F137">
        <f t="shared" si="11"/>
        <v>-0.30663084701899884</v>
      </c>
      <c r="H137">
        <f t="shared" si="12"/>
        <v>-2.0600000000000005</v>
      </c>
      <c r="J137">
        <f t="shared" si="13"/>
        <v>-0.28870984892876578</v>
      </c>
      <c r="K137">
        <f t="shared" si="14"/>
        <v>8.8527345519754649E-2</v>
      </c>
      <c r="O137">
        <v>97</v>
      </c>
      <c r="P137">
        <v>23.743188301892307</v>
      </c>
      <c r="Q137">
        <v>-20.243188301892307</v>
      </c>
      <c r="R137">
        <v>-1.3655231841703734</v>
      </c>
    </row>
    <row r="138" spans="1:18">
      <c r="A138">
        <v>8</v>
      </c>
      <c r="B138">
        <v>9</v>
      </c>
      <c r="D138">
        <f t="shared" si="10"/>
        <v>-175.13690476190476</v>
      </c>
      <c r="F138">
        <f t="shared" si="11"/>
        <v>-1.2449288549523947</v>
      </c>
      <c r="H138">
        <f t="shared" si="12"/>
        <v>-2.0600000000000005</v>
      </c>
      <c r="J138">
        <f t="shared" si="13"/>
        <v>-0.28870984892876578</v>
      </c>
      <c r="K138">
        <f t="shared" si="14"/>
        <v>0.35942322164036722</v>
      </c>
      <c r="O138">
        <v>98</v>
      </c>
      <c r="P138">
        <v>23.62281661749272</v>
      </c>
      <c r="Q138">
        <v>-2.6228166174927203</v>
      </c>
      <c r="R138">
        <v>-0.17692454595597631</v>
      </c>
    </row>
    <row r="139" spans="1:18">
      <c r="A139">
        <v>23</v>
      </c>
      <c r="B139">
        <v>10</v>
      </c>
      <c r="D139">
        <f t="shared" si="10"/>
        <v>-160.13690476190476</v>
      </c>
      <c r="F139">
        <f t="shared" si="11"/>
        <v>-1.1383040813235996</v>
      </c>
      <c r="H139">
        <f t="shared" si="12"/>
        <v>-1.0600000000000005</v>
      </c>
      <c r="J139">
        <f t="shared" si="13"/>
        <v>-0.1485594368274232</v>
      </c>
      <c r="K139">
        <f t="shared" si="14"/>
        <v>0.16910581325979129</v>
      </c>
      <c r="O139">
        <v>99</v>
      </c>
      <c r="P139">
        <v>24.616119965923936</v>
      </c>
      <c r="Q139">
        <v>17.683880034076061</v>
      </c>
      <c r="R139">
        <v>1.1928826532903978</v>
      </c>
    </row>
    <row r="140" spans="1:18">
      <c r="A140">
        <v>38</v>
      </c>
      <c r="B140">
        <v>10</v>
      </c>
      <c r="D140">
        <f t="shared" si="10"/>
        <v>-145.13690476190476</v>
      </c>
      <c r="F140">
        <f t="shared" si="11"/>
        <v>-1.0316793076948048</v>
      </c>
      <c r="H140">
        <f t="shared" si="12"/>
        <v>-1.0600000000000005</v>
      </c>
      <c r="J140">
        <f t="shared" si="13"/>
        <v>-0.1485594368274232</v>
      </c>
      <c r="K140">
        <f t="shared" si="14"/>
        <v>0.15326569693764605</v>
      </c>
      <c r="O140">
        <v>100</v>
      </c>
      <c r="P140">
        <v>23.151755773818756</v>
      </c>
      <c r="Q140">
        <v>18.548244226181247</v>
      </c>
      <c r="R140">
        <v>1.251189147617479</v>
      </c>
    </row>
    <row r="141" spans="1:18">
      <c r="A141">
        <v>53</v>
      </c>
      <c r="B141">
        <v>10</v>
      </c>
      <c r="D141">
        <f t="shared" si="10"/>
        <v>-130.13690476190476</v>
      </c>
      <c r="F141">
        <f t="shared" si="11"/>
        <v>-0.92505453406600968</v>
      </c>
      <c r="H141">
        <f t="shared" si="12"/>
        <v>-1.0600000000000005</v>
      </c>
      <c r="J141">
        <f t="shared" si="13"/>
        <v>-0.1485594368274232</v>
      </c>
      <c r="K141">
        <f t="shared" si="14"/>
        <v>0.13742558061550078</v>
      </c>
      <c r="O141">
        <v>101</v>
      </c>
      <c r="P141">
        <v>23.978244819459999</v>
      </c>
      <c r="Q141">
        <v>-19.678244819459998</v>
      </c>
      <c r="R141">
        <v>-1.3274143936230292</v>
      </c>
    </row>
    <row r="142" spans="1:18">
      <c r="A142">
        <v>68</v>
      </c>
      <c r="B142">
        <v>10</v>
      </c>
      <c r="D142">
        <f t="shared" si="10"/>
        <v>-115.13690476190476</v>
      </c>
      <c r="F142">
        <f t="shared" si="11"/>
        <v>-0.81842976043721472</v>
      </c>
      <c r="H142">
        <f t="shared" si="12"/>
        <v>-1.0600000000000005</v>
      </c>
      <c r="J142">
        <f t="shared" si="13"/>
        <v>-0.1485594368274232</v>
      </c>
      <c r="K142">
        <f t="shared" si="14"/>
        <v>0.12158546429335551</v>
      </c>
      <c r="O142">
        <v>102</v>
      </c>
      <c r="P142">
        <v>24.679623138008758</v>
      </c>
      <c r="Q142">
        <v>11.62037686199124</v>
      </c>
      <c r="R142">
        <v>0.78386338047167692</v>
      </c>
    </row>
    <row r="143" spans="1:18">
      <c r="A143">
        <v>83</v>
      </c>
      <c r="B143">
        <v>11</v>
      </c>
      <c r="D143">
        <f t="shared" si="10"/>
        <v>-100.13690476190476</v>
      </c>
      <c r="F143">
        <f t="shared" si="11"/>
        <v>-0.71180498680841975</v>
      </c>
      <c r="H143">
        <f t="shared" si="12"/>
        <v>-6.0000000000000497E-2</v>
      </c>
      <c r="J143">
        <f t="shared" si="13"/>
        <v>-8.4090247260806238E-3</v>
      </c>
      <c r="K143">
        <f t="shared" si="14"/>
        <v>5.9855857342194941E-3</v>
      </c>
      <c r="O143">
        <v>103</v>
      </c>
      <c r="P143">
        <v>24.526078154758892</v>
      </c>
      <c r="Q143">
        <v>-14.426078154758892</v>
      </c>
      <c r="R143">
        <v>-0.97312458310411398</v>
      </c>
    </row>
    <row r="144" spans="1:18">
      <c r="A144">
        <v>98</v>
      </c>
      <c r="B144">
        <v>11</v>
      </c>
      <c r="D144">
        <f t="shared" si="10"/>
        <v>-85.136904761904759</v>
      </c>
      <c r="F144">
        <f t="shared" si="11"/>
        <v>-0.60518021317962478</v>
      </c>
      <c r="H144">
        <f t="shared" si="12"/>
        <v>-6.0000000000000497E-2</v>
      </c>
      <c r="J144">
        <f t="shared" si="13"/>
        <v>-8.4090247260806238E-3</v>
      </c>
      <c r="K144">
        <f t="shared" si="14"/>
        <v>5.0889753763622078E-3</v>
      </c>
      <c r="O144">
        <v>104</v>
      </c>
      <c r="P144">
        <v>23.651250873650103</v>
      </c>
      <c r="Q144">
        <v>-6.4512508736501033</v>
      </c>
      <c r="R144">
        <v>-0.4351751563781634</v>
      </c>
    </row>
    <row r="145" spans="1:18">
      <c r="A145">
        <v>113</v>
      </c>
      <c r="B145">
        <v>11</v>
      </c>
      <c r="D145">
        <f t="shared" si="10"/>
        <v>-70.136904761904759</v>
      </c>
      <c r="F145">
        <f t="shared" si="11"/>
        <v>-0.49855543955082982</v>
      </c>
      <c r="H145">
        <f t="shared" si="12"/>
        <v>-6.0000000000000497E-2</v>
      </c>
      <c r="J145">
        <f t="shared" si="13"/>
        <v>-8.4090247260806238E-3</v>
      </c>
      <c r="K145">
        <f t="shared" si="14"/>
        <v>4.1923650185049215E-3</v>
      </c>
      <c r="O145">
        <v>105</v>
      </c>
      <c r="P145">
        <v>24.127998568555544</v>
      </c>
      <c r="Q145">
        <v>10.172001431444453</v>
      </c>
      <c r="R145">
        <v>0.68616186229681997</v>
      </c>
    </row>
    <row r="146" spans="1:18">
      <c r="A146">
        <v>128</v>
      </c>
      <c r="B146">
        <v>11</v>
      </c>
      <c r="D146">
        <f t="shared" si="10"/>
        <v>-55.136904761904759</v>
      </c>
      <c r="F146">
        <f t="shared" si="11"/>
        <v>-0.39193066592203485</v>
      </c>
      <c r="H146">
        <f t="shared" si="12"/>
        <v>-6.0000000000000497E-2</v>
      </c>
      <c r="J146">
        <f t="shared" si="13"/>
        <v>-8.4090247260806238E-3</v>
      </c>
      <c r="K146">
        <f t="shared" si="14"/>
        <v>3.2957546606476357E-3</v>
      </c>
      <c r="O146">
        <v>106</v>
      </c>
      <c r="P146">
        <v>23.177346604360402</v>
      </c>
      <c r="Q146">
        <v>23.222653395639597</v>
      </c>
      <c r="R146">
        <v>1.5665057863802219</v>
      </c>
    </row>
    <row r="147" spans="1:18">
      <c r="A147">
        <v>143</v>
      </c>
      <c r="B147">
        <v>12</v>
      </c>
      <c r="D147">
        <f t="shared" si="10"/>
        <v>-40.136904761904759</v>
      </c>
      <c r="F147">
        <f t="shared" si="11"/>
        <v>-0.28530589229323988</v>
      </c>
      <c r="H147">
        <f t="shared" si="12"/>
        <v>0.9399999999999995</v>
      </c>
      <c r="J147">
        <f t="shared" si="13"/>
        <v>0.13174138737526195</v>
      </c>
      <c r="K147">
        <f t="shared" si="14"/>
        <v>-3.758659407704848E-2</v>
      </c>
      <c r="O147">
        <v>107</v>
      </c>
      <c r="P147">
        <v>22.107270764304253</v>
      </c>
      <c r="Q147">
        <v>-11.107270764304253</v>
      </c>
      <c r="R147">
        <v>-0.74925132915438164</v>
      </c>
    </row>
    <row r="148" spans="1:18">
      <c r="A148">
        <v>158</v>
      </c>
      <c r="B148">
        <v>12</v>
      </c>
      <c r="D148">
        <f t="shared" si="10"/>
        <v>-25.136904761904759</v>
      </c>
      <c r="F148">
        <f t="shared" si="11"/>
        <v>-0.17868111866444489</v>
      </c>
      <c r="H148">
        <f t="shared" si="12"/>
        <v>0.9399999999999995</v>
      </c>
      <c r="J148">
        <f t="shared" si="13"/>
        <v>0.13174138737526195</v>
      </c>
      <c r="K148">
        <f t="shared" si="14"/>
        <v>-2.3539698470617782E-2</v>
      </c>
      <c r="O148">
        <v>108</v>
      </c>
      <c r="P148">
        <v>22.727137548535183</v>
      </c>
      <c r="Q148">
        <v>-22.427137548535182</v>
      </c>
      <c r="R148">
        <v>-1.5128435215039688</v>
      </c>
    </row>
    <row r="149" spans="1:18">
      <c r="A149">
        <v>173</v>
      </c>
      <c r="B149">
        <v>12</v>
      </c>
      <c r="D149">
        <f t="shared" si="10"/>
        <v>-10.136904761904759</v>
      </c>
      <c r="F149">
        <f t="shared" si="11"/>
        <v>-7.2056345035649921E-2</v>
      </c>
      <c r="H149">
        <f t="shared" si="12"/>
        <v>0.9399999999999995</v>
      </c>
      <c r="J149">
        <f t="shared" si="13"/>
        <v>0.13174138737526195</v>
      </c>
      <c r="K149">
        <f t="shared" si="14"/>
        <v>-9.4928028641870898E-3</v>
      </c>
      <c r="O149">
        <v>109</v>
      </c>
      <c r="P149">
        <v>21.994481548213304</v>
      </c>
      <c r="Q149">
        <v>-21.594481548213306</v>
      </c>
      <c r="R149">
        <v>-1.4566759328849463</v>
      </c>
    </row>
    <row r="150" spans="1:18">
      <c r="A150">
        <v>13</v>
      </c>
      <c r="B150">
        <v>12</v>
      </c>
      <c r="D150">
        <f t="shared" si="10"/>
        <v>-170.13690476190476</v>
      </c>
      <c r="F150">
        <f t="shared" si="11"/>
        <v>-1.2093872637427963</v>
      </c>
      <c r="H150">
        <f t="shared" si="12"/>
        <v>0.9399999999999995</v>
      </c>
      <c r="J150">
        <f t="shared" si="13"/>
        <v>0.13174138737526195</v>
      </c>
      <c r="K150">
        <f t="shared" si="14"/>
        <v>-0.15932635599944781</v>
      </c>
      <c r="O150">
        <v>110</v>
      </c>
      <c r="P150">
        <v>24.2910216371912</v>
      </c>
      <c r="Q150">
        <v>2.6089783628087986</v>
      </c>
      <c r="R150">
        <v>0.17599107355441876</v>
      </c>
    </row>
    <row r="151" spans="1:18">
      <c r="A151">
        <v>28</v>
      </c>
      <c r="B151">
        <v>13</v>
      </c>
      <c r="D151">
        <f t="shared" si="10"/>
        <v>-155.13690476190476</v>
      </c>
      <c r="F151">
        <f t="shared" si="11"/>
        <v>-1.1027624901140014</v>
      </c>
      <c r="H151">
        <f t="shared" si="12"/>
        <v>1.9399999999999995</v>
      </c>
      <c r="J151">
        <f t="shared" si="13"/>
        <v>0.27189179947660452</v>
      </c>
      <c r="K151">
        <f t="shared" si="14"/>
        <v>-0.29983207783239713</v>
      </c>
      <c r="O151">
        <v>111</v>
      </c>
      <c r="P151">
        <v>24.010470309771698</v>
      </c>
      <c r="Q151">
        <v>-15.810470309771699</v>
      </c>
      <c r="R151">
        <v>-1.0665100496354341</v>
      </c>
    </row>
    <row r="152" spans="1:18">
      <c r="A152">
        <v>43</v>
      </c>
      <c r="B152">
        <v>13</v>
      </c>
      <c r="D152">
        <f t="shared" si="10"/>
        <v>-140.13690476190476</v>
      </c>
      <c r="F152">
        <f t="shared" si="11"/>
        <v>-0.99613771648520633</v>
      </c>
      <c r="H152">
        <f t="shared" si="12"/>
        <v>1.9399999999999995</v>
      </c>
      <c r="J152">
        <f t="shared" si="13"/>
        <v>0.27189179947660452</v>
      </c>
      <c r="K152">
        <f t="shared" si="14"/>
        <v>-0.27084167626167843</v>
      </c>
      <c r="O152">
        <v>112</v>
      </c>
      <c r="P152">
        <v>24.161171867405823</v>
      </c>
      <c r="Q152">
        <v>13.838828132594177</v>
      </c>
      <c r="R152">
        <v>0.93351108407365124</v>
      </c>
    </row>
    <row r="153" spans="1:18">
      <c r="A153">
        <v>58</v>
      </c>
      <c r="B153">
        <v>13</v>
      </c>
      <c r="D153">
        <f t="shared" si="10"/>
        <v>-125.13690476190476</v>
      </c>
      <c r="F153">
        <f t="shared" si="11"/>
        <v>-0.88951294285641136</v>
      </c>
      <c r="H153">
        <f t="shared" si="12"/>
        <v>1.9399999999999995</v>
      </c>
      <c r="J153">
        <f t="shared" si="13"/>
        <v>0.27189179947660452</v>
      </c>
      <c r="K153">
        <f t="shared" si="14"/>
        <v>-0.24185127469095977</v>
      </c>
      <c r="O153">
        <v>113</v>
      </c>
      <c r="P153">
        <v>23.535618231943417</v>
      </c>
      <c r="Q153">
        <v>-8.1356182319434165</v>
      </c>
      <c r="R153">
        <v>-0.54879573057369757</v>
      </c>
    </row>
    <row r="154" spans="1:18">
      <c r="A154">
        <v>73</v>
      </c>
      <c r="B154">
        <v>13</v>
      </c>
      <c r="D154">
        <f t="shared" si="10"/>
        <v>-110.13690476190476</v>
      </c>
      <c r="F154">
        <f t="shared" si="11"/>
        <v>-0.78288816922761639</v>
      </c>
      <c r="H154">
        <f t="shared" si="12"/>
        <v>1.9399999999999995</v>
      </c>
      <c r="J154">
        <f t="shared" si="13"/>
        <v>0.27189179947660452</v>
      </c>
      <c r="K154">
        <f t="shared" si="14"/>
        <v>-0.2128608731202411</v>
      </c>
      <c r="O154">
        <v>114</v>
      </c>
      <c r="P154">
        <v>23.856925326521832</v>
      </c>
      <c r="Q154">
        <v>-3.2569253265218308</v>
      </c>
      <c r="R154">
        <v>-0.2196989414983353</v>
      </c>
    </row>
    <row r="155" spans="1:18">
      <c r="A155">
        <v>88</v>
      </c>
      <c r="B155">
        <v>14</v>
      </c>
      <c r="D155">
        <f t="shared" si="10"/>
        <v>-95.136904761904759</v>
      </c>
      <c r="F155">
        <f t="shared" si="11"/>
        <v>-0.67626339559882143</v>
      </c>
      <c r="H155">
        <f t="shared" si="12"/>
        <v>2.9399999999999995</v>
      </c>
      <c r="J155">
        <f t="shared" si="13"/>
        <v>0.41204221157794713</v>
      </c>
      <c r="K155">
        <f t="shared" si="14"/>
        <v>-0.27864906513175053</v>
      </c>
      <c r="O155">
        <v>115</v>
      </c>
      <c r="P155">
        <v>22.611504906828497</v>
      </c>
      <c r="Q155">
        <v>24.1884950931715</v>
      </c>
      <c r="R155">
        <v>1.6316575406666254</v>
      </c>
    </row>
    <row r="156" spans="1:18">
      <c r="A156">
        <v>4</v>
      </c>
      <c r="B156">
        <v>14</v>
      </c>
      <c r="D156">
        <f t="shared" si="10"/>
        <v>-179.13690476190476</v>
      </c>
      <c r="F156">
        <f t="shared" si="11"/>
        <v>-1.2733621279200733</v>
      </c>
      <c r="H156">
        <f t="shared" si="12"/>
        <v>2.9399999999999995</v>
      </c>
      <c r="J156">
        <f t="shared" si="13"/>
        <v>0.41204221157794713</v>
      </c>
      <c r="K156">
        <f t="shared" si="14"/>
        <v>-0.52467894732778786</v>
      </c>
      <c r="O156">
        <v>116</v>
      </c>
      <c r="P156">
        <v>22.582122842132534</v>
      </c>
      <c r="Q156">
        <v>12.417877157867466</v>
      </c>
      <c r="R156">
        <v>0.83765950819430057</v>
      </c>
    </row>
    <row r="157" spans="1:18">
      <c r="A157">
        <v>19</v>
      </c>
      <c r="B157">
        <v>14</v>
      </c>
      <c r="D157">
        <f t="shared" si="10"/>
        <v>-164.13690476190476</v>
      </c>
      <c r="F157">
        <f t="shared" si="11"/>
        <v>-1.1667373542912782</v>
      </c>
      <c r="H157">
        <f t="shared" si="12"/>
        <v>2.9399999999999995</v>
      </c>
      <c r="J157">
        <f t="shared" si="13"/>
        <v>0.41204221157794713</v>
      </c>
      <c r="K157">
        <f t="shared" si="14"/>
        <v>-0.4807450397927811</v>
      </c>
      <c r="O157">
        <v>117</v>
      </c>
      <c r="P157">
        <v>23.189668115361933</v>
      </c>
      <c r="Q157">
        <v>-8.8896681153619319</v>
      </c>
      <c r="R157">
        <v>-0.59966087011956137</v>
      </c>
    </row>
    <row r="158" spans="1:18">
      <c r="A158">
        <v>34</v>
      </c>
      <c r="B158">
        <v>14</v>
      </c>
      <c r="D158">
        <f t="shared" si="10"/>
        <v>-149.13690476190476</v>
      </c>
      <c r="F158">
        <f t="shared" si="11"/>
        <v>-1.0601125806624834</v>
      </c>
      <c r="H158">
        <f t="shared" si="12"/>
        <v>2.9399999999999995</v>
      </c>
      <c r="J158">
        <f t="shared" si="13"/>
        <v>0.41204221157794713</v>
      </c>
      <c r="K158">
        <f t="shared" si="14"/>
        <v>-0.43681113225777451</v>
      </c>
      <c r="O158">
        <v>118</v>
      </c>
      <c r="P158">
        <v>22.594444353134065</v>
      </c>
      <c r="Q158">
        <v>-21.794444353134065</v>
      </c>
      <c r="R158">
        <v>-1.4701646107561841</v>
      </c>
    </row>
    <row r="159" spans="1:18">
      <c r="A159">
        <v>49</v>
      </c>
      <c r="B159">
        <v>15</v>
      </c>
      <c r="D159">
        <f t="shared" si="10"/>
        <v>-134.13690476190476</v>
      </c>
      <c r="F159">
        <f t="shared" si="11"/>
        <v>-0.95348780703368841</v>
      </c>
      <c r="H159">
        <f t="shared" si="12"/>
        <v>3.9399999999999995</v>
      </c>
      <c r="J159">
        <f t="shared" si="13"/>
        <v>0.55219262367928967</v>
      </c>
      <c r="K159">
        <f t="shared" si="14"/>
        <v>-0.5265089338121447</v>
      </c>
      <c r="O159">
        <v>119</v>
      </c>
      <c r="P159">
        <v>23.061713962653712</v>
      </c>
      <c r="Q159">
        <v>13.838286037346286</v>
      </c>
      <c r="R159">
        <v>0.93347451653211666</v>
      </c>
    </row>
    <row r="160" spans="1:18">
      <c r="A160">
        <v>64</v>
      </c>
      <c r="B160">
        <v>15</v>
      </c>
      <c r="D160">
        <f t="shared" si="10"/>
        <v>-119.13690476190476</v>
      </c>
      <c r="F160">
        <f t="shared" si="11"/>
        <v>-0.84686303340489333</v>
      </c>
      <c r="H160">
        <f t="shared" si="12"/>
        <v>3.9399999999999995</v>
      </c>
      <c r="J160">
        <f t="shared" si="13"/>
        <v>0.55219262367928967</v>
      </c>
      <c r="K160">
        <f t="shared" si="14"/>
        <v>-0.46763152031284999</v>
      </c>
      <c r="O160">
        <v>120</v>
      </c>
      <c r="P160">
        <v>22.054193486143806</v>
      </c>
      <c r="Q160">
        <v>-6.0541934861438058</v>
      </c>
      <c r="R160">
        <v>-0.40839127925366486</v>
      </c>
    </row>
    <row r="161" spans="1:18">
      <c r="A161">
        <v>79</v>
      </c>
      <c r="B161">
        <v>15</v>
      </c>
      <c r="D161">
        <f t="shared" si="10"/>
        <v>-104.13690476190476</v>
      </c>
      <c r="F161">
        <f t="shared" si="11"/>
        <v>-0.74023825977609836</v>
      </c>
      <c r="H161">
        <f t="shared" si="12"/>
        <v>3.9399999999999995</v>
      </c>
      <c r="J161">
        <f t="shared" si="13"/>
        <v>0.55219262367928967</v>
      </c>
      <c r="K161">
        <f t="shared" si="14"/>
        <v>-0.40875410681355534</v>
      </c>
      <c r="O161">
        <v>121</v>
      </c>
      <c r="P161">
        <v>23.209572094672101</v>
      </c>
      <c r="Q161">
        <v>3.5904279053278998</v>
      </c>
      <c r="R161">
        <v>0.24219566960996994</v>
      </c>
    </row>
    <row r="162" spans="1:18">
      <c r="A162">
        <v>94</v>
      </c>
      <c r="B162">
        <v>15</v>
      </c>
      <c r="D162">
        <f t="shared" si="10"/>
        <v>-89.136904761904759</v>
      </c>
      <c r="F162">
        <f t="shared" si="11"/>
        <v>-0.6336134861473034</v>
      </c>
      <c r="H162">
        <f t="shared" si="12"/>
        <v>3.9399999999999995</v>
      </c>
      <c r="J162">
        <f t="shared" si="13"/>
        <v>0.55219262367928967</v>
      </c>
      <c r="K162">
        <f t="shared" si="14"/>
        <v>-0.34987669331426074</v>
      </c>
      <c r="O162">
        <v>122</v>
      </c>
      <c r="P162">
        <v>22.048506634912329</v>
      </c>
      <c r="Q162">
        <v>-0.34850663491232936</v>
      </c>
      <c r="R162">
        <v>-2.3508840737577877E-2</v>
      </c>
    </row>
    <row r="163" spans="1:18">
      <c r="A163">
        <v>109</v>
      </c>
      <c r="B163">
        <v>16</v>
      </c>
      <c r="D163">
        <f t="shared" si="10"/>
        <v>-74.136904761904759</v>
      </c>
      <c r="F163">
        <f t="shared" si="11"/>
        <v>-0.52698871251850843</v>
      </c>
      <c r="H163">
        <f t="shared" si="12"/>
        <v>4.9399999999999995</v>
      </c>
      <c r="J163">
        <f t="shared" si="13"/>
        <v>0.69234303578063228</v>
      </c>
      <c r="K163">
        <f t="shared" si="14"/>
        <v>-0.36485696504719101</v>
      </c>
      <c r="O163">
        <v>123</v>
      </c>
      <c r="P163">
        <v>23.99340975607727</v>
      </c>
      <c r="Q163">
        <v>-21.593409756077271</v>
      </c>
      <c r="R163">
        <v>-1.4566036341448201</v>
      </c>
    </row>
    <row r="164" spans="1:18">
      <c r="A164">
        <v>124</v>
      </c>
      <c r="B164">
        <v>16</v>
      </c>
      <c r="D164">
        <f t="shared" si="10"/>
        <v>-59.136904761904759</v>
      </c>
      <c r="F164">
        <f t="shared" si="11"/>
        <v>-0.42036393888971352</v>
      </c>
      <c r="H164">
        <f t="shared" si="12"/>
        <v>4.9399999999999995</v>
      </c>
      <c r="J164">
        <f t="shared" si="13"/>
        <v>0.69234303578063228</v>
      </c>
      <c r="K164">
        <f t="shared" si="14"/>
        <v>-0.29103604558360846</v>
      </c>
      <c r="O164">
        <v>124</v>
      </c>
      <c r="P164">
        <v>23.037070940650647</v>
      </c>
      <c r="Q164">
        <v>11.562929059349354</v>
      </c>
      <c r="R164">
        <v>0.77998818525947788</v>
      </c>
    </row>
    <row r="165" spans="1:18">
      <c r="A165">
        <v>139</v>
      </c>
      <c r="B165">
        <v>16</v>
      </c>
      <c r="D165">
        <f t="shared" si="10"/>
        <v>-44.136904761904759</v>
      </c>
      <c r="F165">
        <f t="shared" si="11"/>
        <v>-0.3137391652609185</v>
      </c>
      <c r="H165">
        <f t="shared" si="12"/>
        <v>4.9399999999999995</v>
      </c>
      <c r="J165">
        <f t="shared" si="13"/>
        <v>0.69234303578063228</v>
      </c>
      <c r="K165">
        <f t="shared" si="14"/>
        <v>-0.2172151261200258</v>
      </c>
      <c r="O165">
        <v>125</v>
      </c>
      <c r="P165">
        <v>24.045539225699134</v>
      </c>
      <c r="Q165">
        <v>8.2544607743008633</v>
      </c>
      <c r="R165">
        <v>0.55681236532681466</v>
      </c>
    </row>
    <row r="166" spans="1:18">
      <c r="A166">
        <v>154</v>
      </c>
      <c r="B166">
        <v>16</v>
      </c>
      <c r="D166">
        <f t="shared" si="10"/>
        <v>-29.136904761904759</v>
      </c>
      <c r="F166">
        <f t="shared" si="11"/>
        <v>-0.20711439163212356</v>
      </c>
      <c r="H166">
        <f t="shared" si="12"/>
        <v>4.9399999999999995</v>
      </c>
      <c r="J166">
        <f t="shared" si="13"/>
        <v>0.69234303578063228</v>
      </c>
      <c r="K166">
        <f t="shared" si="14"/>
        <v>-0.1433942066564432</v>
      </c>
      <c r="O166">
        <v>126</v>
      </c>
      <c r="P166">
        <v>22.696807675300644</v>
      </c>
      <c r="Q166">
        <v>-10.896807675300643</v>
      </c>
      <c r="R166">
        <v>-0.73505434480781617</v>
      </c>
    </row>
    <row r="167" spans="1:18">
      <c r="A167">
        <v>169</v>
      </c>
      <c r="B167">
        <v>17</v>
      </c>
      <c r="D167">
        <f t="shared" si="10"/>
        <v>-14.136904761904759</v>
      </c>
      <c r="F167">
        <f t="shared" si="11"/>
        <v>-0.10048961800332858</v>
      </c>
      <c r="H167">
        <f t="shared" si="12"/>
        <v>5.9399999999999995</v>
      </c>
      <c r="J167">
        <f t="shared" si="13"/>
        <v>0.83249344788197488</v>
      </c>
      <c r="K167">
        <f t="shared" si="14"/>
        <v>-8.3656948567933584E-2</v>
      </c>
      <c r="O167">
        <v>127</v>
      </c>
      <c r="P167">
        <v>21.944247695668594</v>
      </c>
      <c r="Q167">
        <v>16.955752304331405</v>
      </c>
      <c r="R167">
        <v>1.1437661168448654</v>
      </c>
    </row>
    <row r="168" spans="1:18">
      <c r="A168">
        <v>184</v>
      </c>
      <c r="B168">
        <v>17</v>
      </c>
      <c r="D168">
        <f t="shared" si="10"/>
        <v>0.8630952380952408</v>
      </c>
      <c r="F168">
        <f t="shared" si="11"/>
        <v>6.1351556254663963E-3</v>
      </c>
      <c r="H168">
        <f t="shared" si="12"/>
        <v>5.9399999999999995</v>
      </c>
      <c r="J168">
        <f t="shared" si="13"/>
        <v>0.83249344788197488</v>
      </c>
      <c r="K168">
        <f t="shared" si="14"/>
        <v>5.1074768599370145E-3</v>
      </c>
      <c r="O168">
        <v>128</v>
      </c>
      <c r="P168">
        <v>22.630461077600085</v>
      </c>
      <c r="Q168">
        <v>-22.630461077600085</v>
      </c>
      <c r="R168">
        <v>-1.5265589001629476</v>
      </c>
    </row>
    <row r="169" spans="1:18">
      <c r="A169">
        <v>199</v>
      </c>
      <c r="B169">
        <v>17</v>
      </c>
      <c r="D169">
        <f t="shared" si="10"/>
        <v>15.863095238095241</v>
      </c>
      <c r="F169">
        <f t="shared" si="11"/>
        <v>0.11275992925426137</v>
      </c>
      <c r="H169">
        <f t="shared" si="12"/>
        <v>5.9399999999999995</v>
      </c>
      <c r="J169">
        <f t="shared" si="13"/>
        <v>0.83249344788197488</v>
      </c>
      <c r="K169">
        <f t="shared" si="14"/>
        <v>9.3871902287807618E-2</v>
      </c>
      <c r="O169">
        <v>129</v>
      </c>
      <c r="P169">
        <v>23.95834084014983</v>
      </c>
      <c r="Q169">
        <v>25.04165915985017</v>
      </c>
      <c r="R169">
        <v>1.6892085200665401</v>
      </c>
    </row>
    <row r="170" spans="1:18">
      <c r="A170">
        <v>214</v>
      </c>
      <c r="B170">
        <v>17</v>
      </c>
      <c r="D170">
        <f t="shared" si="10"/>
        <v>30.863095238095241</v>
      </c>
      <c r="F170">
        <f t="shared" si="11"/>
        <v>0.21938470288305634</v>
      </c>
      <c r="H170">
        <f t="shared" si="12"/>
        <v>5.9399999999999995</v>
      </c>
      <c r="J170">
        <f t="shared" si="13"/>
        <v>0.83249344788197488</v>
      </c>
      <c r="K170">
        <f t="shared" si="14"/>
        <v>0.1826363277156782</v>
      </c>
      <c r="O170">
        <v>130</v>
      </c>
      <c r="P170">
        <v>22.435212518652726</v>
      </c>
      <c r="Q170">
        <v>-10.435212518652726</v>
      </c>
      <c r="R170">
        <v>-0.70391701215530289</v>
      </c>
    </row>
    <row r="171" spans="1:18">
      <c r="A171">
        <v>229</v>
      </c>
      <c r="B171">
        <v>18</v>
      </c>
      <c r="D171">
        <f t="shared" si="10"/>
        <v>45.863095238095241</v>
      </c>
      <c r="F171">
        <f t="shared" si="11"/>
        <v>0.3260094765118513</v>
      </c>
      <c r="H171">
        <f t="shared" si="12"/>
        <v>6.9399999999999995</v>
      </c>
      <c r="J171">
        <f t="shared" si="13"/>
        <v>0.97264385998331737</v>
      </c>
      <c r="K171">
        <f t="shared" si="14"/>
        <v>0.3170911156256277</v>
      </c>
      <c r="O171">
        <v>131</v>
      </c>
      <c r="P171">
        <v>21.876953289429458</v>
      </c>
      <c r="Q171">
        <v>17.723046710570543</v>
      </c>
      <c r="R171">
        <v>1.1955246780546052</v>
      </c>
    </row>
    <row r="172" spans="1:18">
      <c r="A172">
        <v>244</v>
      </c>
      <c r="B172">
        <v>18</v>
      </c>
      <c r="D172">
        <f t="shared" si="10"/>
        <v>60.863095238095241</v>
      </c>
      <c r="F172">
        <f t="shared" si="11"/>
        <v>0.43263425014064627</v>
      </c>
      <c r="H172">
        <f t="shared" si="12"/>
        <v>6.9399999999999995</v>
      </c>
      <c r="J172">
        <f t="shared" si="13"/>
        <v>0.97264385998331737</v>
      </c>
      <c r="K172">
        <f t="shared" si="14"/>
        <v>0.42079904701778625</v>
      </c>
      <c r="O172">
        <v>132</v>
      </c>
      <c r="P172">
        <v>24.383906873971984</v>
      </c>
      <c r="Q172">
        <v>-21.483906873971986</v>
      </c>
      <c r="R172">
        <v>-1.4492170149019281</v>
      </c>
    </row>
    <row r="173" spans="1:18">
      <c r="A173">
        <v>259</v>
      </c>
      <c r="B173">
        <v>18</v>
      </c>
      <c r="D173">
        <f t="shared" si="10"/>
        <v>75.863095238095241</v>
      </c>
      <c r="F173">
        <f t="shared" si="11"/>
        <v>0.53925902376944124</v>
      </c>
      <c r="H173">
        <f t="shared" si="12"/>
        <v>6.9399999999999995</v>
      </c>
      <c r="J173">
        <f t="shared" si="13"/>
        <v>0.97264385998331737</v>
      </c>
      <c r="K173">
        <f t="shared" si="14"/>
        <v>0.52450697840994487</v>
      </c>
      <c r="O173">
        <v>133</v>
      </c>
      <c r="P173">
        <v>21.949934546900071</v>
      </c>
      <c r="Q173">
        <v>5.2500654530999284</v>
      </c>
      <c r="R173">
        <v>0.35414807132677473</v>
      </c>
    </row>
    <row r="174" spans="1:18">
      <c r="A174">
        <v>274</v>
      </c>
      <c r="B174">
        <v>18</v>
      </c>
      <c r="D174">
        <f t="shared" si="10"/>
        <v>90.863095238095241</v>
      </c>
      <c r="F174">
        <f t="shared" si="11"/>
        <v>0.6458837973982362</v>
      </c>
      <c r="H174">
        <f t="shared" si="12"/>
        <v>6.9399999999999995</v>
      </c>
      <c r="J174">
        <f t="shared" si="13"/>
        <v>0.97264385998331737</v>
      </c>
      <c r="K174">
        <f t="shared" si="14"/>
        <v>0.62821490980210337</v>
      </c>
      <c r="O174">
        <v>134</v>
      </c>
      <c r="P174">
        <v>23.953601797456933</v>
      </c>
      <c r="Q174">
        <v>9.5463982025430667</v>
      </c>
      <c r="R174">
        <v>0.64396121186485067</v>
      </c>
    </row>
    <row r="175" spans="1:18">
      <c r="A175">
        <v>289</v>
      </c>
      <c r="B175">
        <v>19</v>
      </c>
      <c r="D175">
        <f t="shared" si="10"/>
        <v>105.86309523809524</v>
      </c>
      <c r="F175">
        <f t="shared" si="11"/>
        <v>0.75250857102703117</v>
      </c>
      <c r="H175">
        <f t="shared" si="12"/>
        <v>7.9399999999999995</v>
      </c>
      <c r="J175">
        <f t="shared" si="13"/>
        <v>1.11279427208466</v>
      </c>
      <c r="K175">
        <f t="shared" si="14"/>
        <v>0.83738722753349282</v>
      </c>
      <c r="O175">
        <v>135</v>
      </c>
      <c r="P175">
        <v>22.220059980395202</v>
      </c>
      <c r="Q175">
        <v>16.379940019604799</v>
      </c>
      <c r="R175">
        <v>1.1049241610818596</v>
      </c>
    </row>
    <row r="176" spans="1:18">
      <c r="A176">
        <v>304</v>
      </c>
      <c r="B176">
        <v>19</v>
      </c>
      <c r="D176">
        <f t="shared" si="10"/>
        <v>120.86309523809524</v>
      </c>
      <c r="F176">
        <f t="shared" si="11"/>
        <v>0.85913334465582614</v>
      </c>
      <c r="H176">
        <f t="shared" si="12"/>
        <v>7.9399999999999995</v>
      </c>
      <c r="J176">
        <f t="shared" si="13"/>
        <v>1.11279427208466</v>
      </c>
      <c r="K176">
        <f t="shared" si="14"/>
        <v>0.95603866488993938</v>
      </c>
      <c r="O176">
        <v>136</v>
      </c>
      <c r="P176">
        <v>22.328110153793254</v>
      </c>
      <c r="Q176">
        <v>24.671889846206746</v>
      </c>
      <c r="R176">
        <v>1.6642653854651759</v>
      </c>
    </row>
    <row r="177" spans="1:18">
      <c r="A177">
        <v>319</v>
      </c>
      <c r="B177">
        <v>19</v>
      </c>
      <c r="D177">
        <f t="shared" si="10"/>
        <v>135.86309523809524</v>
      </c>
      <c r="F177">
        <f t="shared" si="11"/>
        <v>0.9657581182846211</v>
      </c>
      <c r="H177">
        <f t="shared" si="12"/>
        <v>7.9399999999999995</v>
      </c>
      <c r="J177">
        <f t="shared" si="13"/>
        <v>1.11279427208466</v>
      </c>
      <c r="K177">
        <f t="shared" si="14"/>
        <v>1.0746901022463859</v>
      </c>
      <c r="O177">
        <v>137</v>
      </c>
      <c r="P177">
        <v>22.112957615535731</v>
      </c>
      <c r="Q177">
        <v>16.887042384464269</v>
      </c>
      <c r="R177">
        <v>1.1391312249907846</v>
      </c>
    </row>
    <row r="178" spans="1:18">
      <c r="A178">
        <v>334</v>
      </c>
      <c r="B178">
        <v>19</v>
      </c>
      <c r="D178">
        <f t="shared" si="10"/>
        <v>150.86309523809524</v>
      </c>
      <c r="F178">
        <f t="shared" si="11"/>
        <v>1.0723828919134162</v>
      </c>
      <c r="H178">
        <f t="shared" si="12"/>
        <v>7.9399999999999995</v>
      </c>
      <c r="J178">
        <f t="shared" si="13"/>
        <v>1.11279427208466</v>
      </c>
      <c r="K178">
        <f t="shared" si="14"/>
        <v>1.1933415396028326</v>
      </c>
      <c r="O178">
        <v>138</v>
      </c>
      <c r="P178">
        <v>24.46447059975123</v>
      </c>
      <c r="Q178">
        <v>4.4355294002487682</v>
      </c>
      <c r="R178">
        <v>0.29920278069748635</v>
      </c>
    </row>
    <row r="179" spans="1:18">
      <c r="A179">
        <v>349</v>
      </c>
      <c r="B179">
        <v>20</v>
      </c>
      <c r="D179">
        <f t="shared" si="10"/>
        <v>165.86309523809524</v>
      </c>
      <c r="F179">
        <f t="shared" si="11"/>
        <v>1.179007665542211</v>
      </c>
      <c r="H179">
        <f t="shared" si="12"/>
        <v>8.94</v>
      </c>
      <c r="J179">
        <f t="shared" si="13"/>
        <v>1.2529446841860026</v>
      </c>
      <c r="K179">
        <f t="shared" si="14"/>
        <v>1.4772313871556617</v>
      </c>
      <c r="O179">
        <v>139</v>
      </c>
      <c r="P179">
        <v>22.277876301248547</v>
      </c>
      <c r="Q179">
        <v>3.6221236987514516</v>
      </c>
      <c r="R179">
        <v>0.24433373897508517</v>
      </c>
    </row>
    <row r="180" spans="1:18">
      <c r="A180">
        <v>364</v>
      </c>
      <c r="B180">
        <v>20</v>
      </c>
      <c r="D180">
        <f t="shared" si="10"/>
        <v>180.86309523809524</v>
      </c>
      <c r="F180">
        <f t="shared" si="11"/>
        <v>1.2856324391710061</v>
      </c>
      <c r="H180">
        <f t="shared" si="12"/>
        <v>8.94</v>
      </c>
      <c r="J180">
        <f t="shared" si="13"/>
        <v>1.2529446841860026</v>
      </c>
      <c r="K180">
        <f t="shared" si="14"/>
        <v>1.6108263304763963</v>
      </c>
      <c r="O180">
        <v>140</v>
      </c>
      <c r="P180">
        <v>23.62281661749272</v>
      </c>
      <c r="Q180">
        <v>20.277183382507278</v>
      </c>
      <c r="R180">
        <v>1.3678163541016706</v>
      </c>
    </row>
    <row r="181" spans="1:18">
      <c r="A181">
        <v>379</v>
      </c>
      <c r="B181">
        <v>20</v>
      </c>
      <c r="D181">
        <f t="shared" si="10"/>
        <v>195.86309523809524</v>
      </c>
      <c r="F181">
        <f t="shared" si="11"/>
        <v>1.392257212799801</v>
      </c>
      <c r="H181">
        <f t="shared" si="12"/>
        <v>8.94</v>
      </c>
      <c r="J181">
        <f t="shared" si="13"/>
        <v>1.2529446841860026</v>
      </c>
      <c r="K181">
        <f t="shared" si="14"/>
        <v>1.7444212737971307</v>
      </c>
      <c r="O181">
        <v>141</v>
      </c>
      <c r="P181">
        <v>22.566010096976683</v>
      </c>
      <c r="Q181">
        <v>-5.566010096976683</v>
      </c>
      <c r="R181">
        <v>-0.3754604125298564</v>
      </c>
    </row>
    <row r="182" spans="1:18">
      <c r="A182">
        <v>394</v>
      </c>
      <c r="B182">
        <v>20</v>
      </c>
      <c r="D182">
        <f t="shared" si="10"/>
        <v>210.86309523809524</v>
      </c>
      <c r="F182">
        <f t="shared" si="11"/>
        <v>1.498881986428596</v>
      </c>
      <c r="H182">
        <f t="shared" si="12"/>
        <v>8.94</v>
      </c>
      <c r="J182">
        <f t="shared" si="13"/>
        <v>1.2529446841860026</v>
      </c>
      <c r="K182">
        <f t="shared" si="14"/>
        <v>1.8780162171178654</v>
      </c>
      <c r="O182">
        <v>142</v>
      </c>
      <c r="P182">
        <v>23.706223768887707</v>
      </c>
      <c r="Q182">
        <v>11.693776231112292</v>
      </c>
      <c r="R182">
        <v>0.78881460350747246</v>
      </c>
    </row>
    <row r="183" spans="1:18">
      <c r="A183">
        <v>409</v>
      </c>
      <c r="B183">
        <v>21</v>
      </c>
      <c r="D183">
        <f t="shared" si="10"/>
        <v>225.86309523809524</v>
      </c>
      <c r="F183">
        <f t="shared" si="11"/>
        <v>1.6055067600573909</v>
      </c>
      <c r="H183">
        <f t="shared" si="12"/>
        <v>9.94</v>
      </c>
      <c r="J183">
        <f t="shared" si="13"/>
        <v>1.3930950962873452</v>
      </c>
      <c r="K183">
        <f t="shared" si="14"/>
        <v>2.2366235944921344</v>
      </c>
      <c r="O183">
        <v>143</v>
      </c>
      <c r="P183">
        <v>23.960236457226991</v>
      </c>
      <c r="Q183">
        <v>9.2397635427730123</v>
      </c>
      <c r="R183">
        <v>0.62327688433986972</v>
      </c>
    </row>
    <row r="184" spans="1:18">
      <c r="A184">
        <v>424</v>
      </c>
      <c r="B184">
        <v>21</v>
      </c>
      <c r="D184">
        <f t="shared" si="10"/>
        <v>240.86309523809524</v>
      </c>
      <c r="F184">
        <f t="shared" si="11"/>
        <v>1.712131533686186</v>
      </c>
      <c r="H184">
        <f t="shared" si="12"/>
        <v>9.94</v>
      </c>
      <c r="J184">
        <f t="shared" si="13"/>
        <v>1.3930950962873452</v>
      </c>
      <c r="K184">
        <f t="shared" si="14"/>
        <v>2.3851620437771572</v>
      </c>
      <c r="O184">
        <v>144</v>
      </c>
      <c r="P184">
        <v>22.86172636101346</v>
      </c>
      <c r="Q184">
        <v>-17.161726361013461</v>
      </c>
      <c r="R184">
        <v>-1.157660289321178</v>
      </c>
    </row>
    <row r="185" spans="1:18">
      <c r="A185">
        <v>439</v>
      </c>
      <c r="B185">
        <v>21</v>
      </c>
      <c r="D185">
        <f t="shared" si="10"/>
        <v>255.86309523809524</v>
      </c>
      <c r="F185">
        <f t="shared" si="11"/>
        <v>1.8187563073149808</v>
      </c>
      <c r="H185">
        <f t="shared" si="12"/>
        <v>9.94</v>
      </c>
      <c r="J185">
        <f t="shared" si="13"/>
        <v>1.3930950962873452</v>
      </c>
      <c r="K185">
        <f t="shared" si="14"/>
        <v>2.5337004930621796</v>
      </c>
      <c r="O185">
        <v>145</v>
      </c>
      <c r="P185">
        <v>22.78211044377279</v>
      </c>
      <c r="Q185">
        <v>-7.9821104437727897</v>
      </c>
      <c r="R185">
        <v>-0.53844071926956871</v>
      </c>
    </row>
    <row r="186" spans="1:18">
      <c r="A186">
        <v>454</v>
      </c>
      <c r="B186">
        <v>21</v>
      </c>
      <c r="D186">
        <f t="shared" si="10"/>
        <v>270.86309523809524</v>
      </c>
      <c r="F186">
        <f t="shared" si="11"/>
        <v>1.9253810809437759</v>
      </c>
      <c r="H186">
        <f t="shared" si="12"/>
        <v>9.94</v>
      </c>
      <c r="J186">
        <f t="shared" si="13"/>
        <v>1.3930950962873452</v>
      </c>
      <c r="K186">
        <f t="shared" si="14"/>
        <v>2.6822389423472024</v>
      </c>
      <c r="O186">
        <v>146</v>
      </c>
      <c r="P186">
        <v>23.200094009286307</v>
      </c>
      <c r="Q186">
        <v>-21.300094009286308</v>
      </c>
      <c r="R186">
        <v>-1.4368177463413723</v>
      </c>
    </row>
    <row r="187" spans="1:18">
      <c r="A187">
        <v>469</v>
      </c>
      <c r="B187">
        <v>22</v>
      </c>
      <c r="D187">
        <f t="shared" si="10"/>
        <v>285.86309523809524</v>
      </c>
      <c r="F187">
        <f t="shared" si="11"/>
        <v>2.0320058545725708</v>
      </c>
      <c r="H187">
        <f t="shared" si="12"/>
        <v>10.94</v>
      </c>
      <c r="J187">
        <f t="shared" si="13"/>
        <v>1.5332455083886878</v>
      </c>
      <c r="K187">
        <f t="shared" si="14"/>
        <v>3.1155638495429114</v>
      </c>
      <c r="O187">
        <v>147</v>
      </c>
      <c r="P187">
        <v>24.146006930788552</v>
      </c>
      <c r="Q187">
        <v>-16.846006930788551</v>
      </c>
      <c r="R187">
        <v>-1.1363631401154439</v>
      </c>
    </row>
    <row r="188" spans="1:18">
      <c r="A188">
        <v>484</v>
      </c>
      <c r="B188">
        <v>22</v>
      </c>
      <c r="D188">
        <f t="shared" si="10"/>
        <v>300.86309523809524</v>
      </c>
      <c r="F188">
        <f t="shared" si="11"/>
        <v>2.1386306282013656</v>
      </c>
      <c r="H188">
        <f t="shared" si="12"/>
        <v>10.94</v>
      </c>
      <c r="J188">
        <f t="shared" si="13"/>
        <v>1.5332455083886878</v>
      </c>
      <c r="K188">
        <f t="shared" si="14"/>
        <v>3.2790458047922217</v>
      </c>
      <c r="O188">
        <v>148</v>
      </c>
      <c r="P188">
        <v>24.175388995484514</v>
      </c>
      <c r="Q188">
        <v>24.824611004515486</v>
      </c>
      <c r="R188">
        <v>1.6745673339168654</v>
      </c>
    </row>
    <row r="189" spans="1:18">
      <c r="A189">
        <v>499</v>
      </c>
      <c r="B189">
        <v>22</v>
      </c>
      <c r="D189">
        <f t="shared" si="10"/>
        <v>315.86309523809524</v>
      </c>
      <c r="F189">
        <f t="shared" si="11"/>
        <v>2.2452554018301609</v>
      </c>
      <c r="H189">
        <f t="shared" si="12"/>
        <v>10.94</v>
      </c>
      <c r="J189">
        <f t="shared" si="13"/>
        <v>1.5332455083886878</v>
      </c>
      <c r="K189">
        <f t="shared" si="14"/>
        <v>3.4425277600415325</v>
      </c>
      <c r="O189">
        <v>149</v>
      </c>
      <c r="P189">
        <v>22.230485874319577</v>
      </c>
      <c r="Q189">
        <v>18.069514125680421</v>
      </c>
      <c r="R189">
        <v>1.2188959613147572</v>
      </c>
    </row>
    <row r="190" spans="1:18">
      <c r="A190">
        <v>514</v>
      </c>
      <c r="B190">
        <v>22</v>
      </c>
      <c r="D190">
        <f t="shared" si="10"/>
        <v>330.86309523809524</v>
      </c>
      <c r="F190">
        <f t="shared" si="11"/>
        <v>2.3518801754589558</v>
      </c>
      <c r="H190">
        <f t="shared" si="12"/>
        <v>10.94</v>
      </c>
      <c r="J190">
        <f t="shared" si="13"/>
        <v>1.5332455083886878</v>
      </c>
      <c r="K190">
        <f t="shared" si="14"/>
        <v>3.6060097152908428</v>
      </c>
      <c r="O190">
        <v>150</v>
      </c>
      <c r="P190">
        <v>22.293989046404395</v>
      </c>
      <c r="Q190">
        <v>3.5060109535956059</v>
      </c>
      <c r="R190">
        <v>0.23650124524319849</v>
      </c>
    </row>
    <row r="191" spans="1:18">
      <c r="A191">
        <v>529</v>
      </c>
      <c r="B191">
        <v>23</v>
      </c>
      <c r="D191">
        <f t="shared" si="10"/>
        <v>345.86309523809524</v>
      </c>
      <c r="F191">
        <f t="shared" si="11"/>
        <v>2.4585049490877506</v>
      </c>
      <c r="H191">
        <f t="shared" si="12"/>
        <v>11.94</v>
      </c>
      <c r="J191">
        <f t="shared" si="13"/>
        <v>1.6733959204900304</v>
      </c>
      <c r="K191">
        <f t="shared" si="14"/>
        <v>4.114052152307992</v>
      </c>
      <c r="O191">
        <v>151</v>
      </c>
      <c r="P191">
        <v>24.530817197451789</v>
      </c>
      <c r="Q191">
        <v>-10.630817197451789</v>
      </c>
      <c r="R191">
        <v>-0.71711170855633133</v>
      </c>
    </row>
    <row r="192" spans="1:18">
      <c r="A192">
        <v>544</v>
      </c>
      <c r="B192">
        <v>23</v>
      </c>
      <c r="D192">
        <f t="shared" si="10"/>
        <v>360.86309523809524</v>
      </c>
      <c r="F192">
        <f t="shared" si="11"/>
        <v>2.5651297227165459</v>
      </c>
      <c r="H192">
        <f t="shared" si="12"/>
        <v>11.94</v>
      </c>
      <c r="J192">
        <f t="shared" si="13"/>
        <v>1.6733959204900304</v>
      </c>
      <c r="K192">
        <f t="shared" si="14"/>
        <v>4.2924776135215907</v>
      </c>
      <c r="O192">
        <v>152</v>
      </c>
      <c r="P192">
        <v>23.017166961340482</v>
      </c>
      <c r="Q192">
        <v>-14.617166961340482</v>
      </c>
      <c r="R192">
        <v>-0.98601465712462866</v>
      </c>
    </row>
    <row r="193" spans="1:18">
      <c r="A193">
        <v>0</v>
      </c>
      <c r="B193">
        <v>23</v>
      </c>
      <c r="D193">
        <f t="shared" si="10"/>
        <v>-183.13690476190476</v>
      </c>
      <c r="F193">
        <f t="shared" si="11"/>
        <v>-1.3017954008877519</v>
      </c>
      <c r="H193">
        <f t="shared" si="12"/>
        <v>11.94</v>
      </c>
      <c r="J193">
        <f t="shared" si="13"/>
        <v>1.6733959204900304</v>
      </c>
      <c r="K193">
        <f t="shared" si="14"/>
        <v>-2.1784191131582475</v>
      </c>
      <c r="O193">
        <v>153</v>
      </c>
      <c r="P193">
        <v>23.743188301892307</v>
      </c>
      <c r="Q193">
        <v>-0.44318830189230596</v>
      </c>
      <c r="R193">
        <v>-2.9895681063761611E-2</v>
      </c>
    </row>
    <row r="194" spans="1:18">
      <c r="A194">
        <v>15</v>
      </c>
      <c r="B194">
        <v>23</v>
      </c>
      <c r="D194">
        <f t="shared" si="10"/>
        <v>-168.13690476190476</v>
      </c>
      <c r="F194">
        <f t="shared" si="11"/>
        <v>-1.1951706272589571</v>
      </c>
      <c r="H194">
        <f t="shared" si="12"/>
        <v>11.94</v>
      </c>
      <c r="J194">
        <f t="shared" si="13"/>
        <v>1.6733959204900304</v>
      </c>
      <c r="K194">
        <f t="shared" si="14"/>
        <v>-1.9999936519446495</v>
      </c>
      <c r="O194">
        <v>154</v>
      </c>
      <c r="P194">
        <v>23.49391465624592</v>
      </c>
      <c r="Q194">
        <v>16.206085343754083</v>
      </c>
      <c r="R194">
        <v>1.0931966314550972</v>
      </c>
    </row>
    <row r="195" spans="1:18">
      <c r="A195">
        <v>30</v>
      </c>
      <c r="B195">
        <v>0</v>
      </c>
      <c r="D195">
        <f t="shared" si="10"/>
        <v>-153.13690476190476</v>
      </c>
      <c r="F195">
        <f t="shared" si="11"/>
        <v>-1.088545853630162</v>
      </c>
      <c r="H195">
        <f t="shared" si="12"/>
        <v>-11.06</v>
      </c>
      <c r="J195">
        <f t="shared" si="13"/>
        <v>-1.550063557840849</v>
      </c>
      <c r="K195">
        <f t="shared" si="14"/>
        <v>1.6873152587508731</v>
      </c>
      <c r="O195">
        <v>155</v>
      </c>
      <c r="P195">
        <v>23.650303065111522</v>
      </c>
      <c r="Q195">
        <v>-2.5503030651115211</v>
      </c>
      <c r="R195">
        <v>-0.17203307651616362</v>
      </c>
    </row>
    <row r="196" spans="1:18">
      <c r="A196">
        <v>45</v>
      </c>
      <c r="B196">
        <v>0</v>
      </c>
      <c r="D196">
        <f t="shared" ref="D196:D252" si="15">A196-$C$3</f>
        <v>-138.13690476190476</v>
      </c>
      <c r="F196">
        <f t="shared" ref="F196:F252" si="16">D196/$E$3</f>
        <v>-0.98192108000136702</v>
      </c>
      <c r="H196">
        <f t="shared" ref="H196:H252" si="17">B196-$G$3</f>
        <v>-11.06</v>
      </c>
      <c r="J196">
        <f t="shared" ref="J196:J252" si="18">H196/$I$3</f>
        <v>-1.550063557840849</v>
      </c>
      <c r="K196">
        <f t="shared" ref="K196:K252" si="19">F196*J196</f>
        <v>1.522040082785848</v>
      </c>
      <c r="O196">
        <v>156</v>
      </c>
      <c r="P196">
        <v>21.909178779741158</v>
      </c>
      <c r="Q196">
        <v>-10.309178779741158</v>
      </c>
      <c r="R196">
        <v>-0.69541528851845202</v>
      </c>
    </row>
    <row r="197" spans="1:18">
      <c r="A197">
        <v>60</v>
      </c>
      <c r="B197">
        <v>0</v>
      </c>
      <c r="D197">
        <f t="shared" si="15"/>
        <v>-123.13690476190476</v>
      </c>
      <c r="F197">
        <f t="shared" si="16"/>
        <v>-0.87529630637257205</v>
      </c>
      <c r="H197">
        <f t="shared" si="17"/>
        <v>-11.06</v>
      </c>
      <c r="J197">
        <f t="shared" si="18"/>
        <v>-1.550063557840849</v>
      </c>
      <c r="K197">
        <f t="shared" si="19"/>
        <v>1.356764906820823</v>
      </c>
      <c r="O197">
        <v>157</v>
      </c>
      <c r="P197">
        <v>22.760310847385462</v>
      </c>
      <c r="Q197">
        <v>20.739689152614538</v>
      </c>
      <c r="R197">
        <v>1.3990151130360524</v>
      </c>
    </row>
    <row r="198" spans="1:18">
      <c r="A198">
        <v>75</v>
      </c>
      <c r="B198">
        <v>0</v>
      </c>
      <c r="D198">
        <f t="shared" si="15"/>
        <v>-108.13690476190476</v>
      </c>
      <c r="F198">
        <f t="shared" si="16"/>
        <v>-0.76867153274377709</v>
      </c>
      <c r="H198">
        <f t="shared" si="17"/>
        <v>-11.06</v>
      </c>
      <c r="J198">
        <f t="shared" si="18"/>
        <v>-1.550063557840849</v>
      </c>
      <c r="K198">
        <f t="shared" si="19"/>
        <v>1.1914897308557979</v>
      </c>
      <c r="O198">
        <v>158</v>
      </c>
      <c r="P198">
        <v>23.290135820451351</v>
      </c>
      <c r="Q198">
        <v>-21.99013582045135</v>
      </c>
      <c r="R198">
        <v>-1.4833651615578132</v>
      </c>
    </row>
    <row r="199" spans="1:18">
      <c r="A199">
        <v>90</v>
      </c>
      <c r="B199">
        <v>1</v>
      </c>
      <c r="D199">
        <f t="shared" si="15"/>
        <v>-93.136904761904759</v>
      </c>
      <c r="F199">
        <f t="shared" si="16"/>
        <v>-0.66204675911498212</v>
      </c>
      <c r="H199">
        <f t="shared" si="17"/>
        <v>-10.06</v>
      </c>
      <c r="J199">
        <f t="shared" si="18"/>
        <v>-1.4099131457395064</v>
      </c>
      <c r="K199">
        <f t="shared" si="19"/>
        <v>0.93342842877044974</v>
      </c>
      <c r="O199">
        <v>159</v>
      </c>
      <c r="P199">
        <v>21.98121222867319</v>
      </c>
      <c r="Q199">
        <v>14.918787771326809</v>
      </c>
      <c r="R199">
        <v>1.0063607707270039</v>
      </c>
    </row>
    <row r="200" spans="1:18">
      <c r="A200">
        <v>105</v>
      </c>
      <c r="B200">
        <v>1</v>
      </c>
      <c r="D200">
        <f t="shared" si="15"/>
        <v>-78.136904761904759</v>
      </c>
      <c r="F200">
        <f t="shared" si="16"/>
        <v>-0.55542198548618715</v>
      </c>
      <c r="H200">
        <f t="shared" si="17"/>
        <v>-10.06</v>
      </c>
      <c r="J200">
        <f t="shared" si="18"/>
        <v>-1.4099131457395064</v>
      </c>
      <c r="K200">
        <f t="shared" si="19"/>
        <v>0.78309675876971263</v>
      </c>
      <c r="O200">
        <v>160</v>
      </c>
      <c r="P200">
        <v>23.118582474968477</v>
      </c>
      <c r="Q200">
        <v>-4.7185824749684784</v>
      </c>
      <c r="R200">
        <v>-0.31829639036589724</v>
      </c>
    </row>
    <row r="201" spans="1:18">
      <c r="A201">
        <v>120</v>
      </c>
      <c r="B201">
        <v>1</v>
      </c>
      <c r="D201">
        <f t="shared" si="15"/>
        <v>-63.136904761904759</v>
      </c>
      <c r="F201">
        <f t="shared" si="16"/>
        <v>-0.44879721185739213</v>
      </c>
      <c r="H201">
        <f t="shared" si="17"/>
        <v>-10.06</v>
      </c>
      <c r="J201">
        <f t="shared" si="18"/>
        <v>-1.4099131457395064</v>
      </c>
      <c r="K201">
        <f t="shared" si="19"/>
        <v>0.63276508876897541</v>
      </c>
      <c r="O201">
        <v>161</v>
      </c>
      <c r="P201">
        <v>23.505288358708874</v>
      </c>
      <c r="Q201">
        <v>-5.4052883587088729</v>
      </c>
      <c r="R201">
        <v>-0.36461877748048321</v>
      </c>
    </row>
    <row r="202" spans="1:18">
      <c r="A202">
        <v>135</v>
      </c>
      <c r="B202">
        <v>1</v>
      </c>
      <c r="D202">
        <f t="shared" si="15"/>
        <v>-48.136904761904759</v>
      </c>
      <c r="F202">
        <f t="shared" si="16"/>
        <v>-0.34217243822859716</v>
      </c>
      <c r="H202">
        <f t="shared" si="17"/>
        <v>-10.06</v>
      </c>
      <c r="J202">
        <f t="shared" si="18"/>
        <v>-1.4099131457395064</v>
      </c>
      <c r="K202">
        <f t="shared" si="19"/>
        <v>0.48243341876823836</v>
      </c>
      <c r="O202">
        <v>162</v>
      </c>
      <c r="P202">
        <v>22.682590547221952</v>
      </c>
      <c r="Q202">
        <v>13.117409452778045</v>
      </c>
      <c r="R202">
        <v>0.88484711286065687</v>
      </c>
    </row>
    <row r="203" spans="1:18">
      <c r="A203">
        <v>150</v>
      </c>
      <c r="B203">
        <v>2</v>
      </c>
      <c r="D203">
        <f t="shared" si="15"/>
        <v>-33.136904761904759</v>
      </c>
      <c r="F203">
        <f t="shared" si="16"/>
        <v>-0.2355476645998022</v>
      </c>
      <c r="H203">
        <f t="shared" si="17"/>
        <v>-9.06</v>
      </c>
      <c r="J203">
        <f t="shared" si="18"/>
        <v>-1.2697627336381638</v>
      </c>
      <c r="K203">
        <f t="shared" si="19"/>
        <v>0.29908964650433018</v>
      </c>
      <c r="O203">
        <v>163</v>
      </c>
      <c r="P203">
        <v>23.655989916343</v>
      </c>
      <c r="Q203">
        <v>-5.5559899163429982</v>
      </c>
      <c r="R203">
        <v>-0.37478449188134905</v>
      </c>
    </row>
    <row r="204" spans="1:18">
      <c r="A204">
        <v>165</v>
      </c>
      <c r="B204">
        <v>2</v>
      </c>
      <c r="D204">
        <f t="shared" si="15"/>
        <v>-18.136904761904759</v>
      </c>
      <c r="F204">
        <f t="shared" si="16"/>
        <v>-0.12892289097100723</v>
      </c>
      <c r="H204">
        <f t="shared" si="17"/>
        <v>-9.06</v>
      </c>
      <c r="J204">
        <f t="shared" si="18"/>
        <v>-1.2697627336381638</v>
      </c>
      <c r="K204">
        <f t="shared" si="19"/>
        <v>0.1637014824678811</v>
      </c>
      <c r="O204">
        <v>164</v>
      </c>
      <c r="P204">
        <v>23.419985590236728</v>
      </c>
      <c r="Q204">
        <v>13.38001440976327</v>
      </c>
      <c r="R204">
        <v>0.90256137563851524</v>
      </c>
    </row>
    <row r="205" spans="1:18">
      <c r="A205">
        <v>180</v>
      </c>
      <c r="B205">
        <v>2</v>
      </c>
      <c r="D205">
        <f t="shared" si="15"/>
        <v>-3.1369047619047592</v>
      </c>
      <c r="F205">
        <f t="shared" si="16"/>
        <v>-2.2298117342212261E-2</v>
      </c>
      <c r="H205">
        <f t="shared" si="17"/>
        <v>-9.06</v>
      </c>
      <c r="J205">
        <f t="shared" si="18"/>
        <v>-1.2697627336381638</v>
      </c>
      <c r="K205">
        <f t="shared" si="19"/>
        <v>2.8313318431431988E-2</v>
      </c>
      <c r="O205">
        <v>165</v>
      </c>
      <c r="P205">
        <v>22.981150236874463</v>
      </c>
      <c r="Q205">
        <v>-8.2811502368744634</v>
      </c>
      <c r="R205">
        <v>-0.55861272796602857</v>
      </c>
    </row>
    <row r="206" spans="1:18">
      <c r="A206">
        <v>195</v>
      </c>
      <c r="B206">
        <v>2</v>
      </c>
      <c r="D206">
        <f t="shared" si="15"/>
        <v>11.863095238095241</v>
      </c>
      <c r="F206">
        <f t="shared" si="16"/>
        <v>8.4326656286582716E-2</v>
      </c>
      <c r="H206">
        <f t="shared" si="17"/>
        <v>-9.06</v>
      </c>
      <c r="J206">
        <f t="shared" si="18"/>
        <v>-1.2697627336381638</v>
      </c>
      <c r="K206">
        <f t="shared" si="19"/>
        <v>-0.10707484560501712</v>
      </c>
      <c r="O206">
        <v>166</v>
      </c>
      <c r="P206">
        <v>24.092929652628104</v>
      </c>
      <c r="Q206">
        <v>-20.692929652628106</v>
      </c>
      <c r="R206">
        <v>-1.3958609072676993</v>
      </c>
    </row>
    <row r="207" spans="1:18">
      <c r="A207">
        <v>210</v>
      </c>
      <c r="B207">
        <v>3</v>
      </c>
      <c r="D207">
        <f t="shared" si="15"/>
        <v>26.863095238095241</v>
      </c>
      <c r="F207">
        <f t="shared" si="16"/>
        <v>0.19095142991537767</v>
      </c>
      <c r="H207">
        <f t="shared" si="17"/>
        <v>-8.06</v>
      </c>
      <c r="J207">
        <f t="shared" si="18"/>
        <v>-1.1296123215368212</v>
      </c>
      <c r="K207">
        <f t="shared" si="19"/>
        <v>-0.21570108804748539</v>
      </c>
      <c r="O207">
        <v>167</v>
      </c>
      <c r="P207">
        <v>22.039976358065115</v>
      </c>
      <c r="Q207">
        <v>15.560023641934887</v>
      </c>
      <c r="R207">
        <v>1.0496159356140071</v>
      </c>
    </row>
    <row r="208" spans="1:18">
      <c r="A208">
        <v>225</v>
      </c>
      <c r="B208">
        <v>3</v>
      </c>
      <c r="D208">
        <f t="shared" si="15"/>
        <v>41.863095238095241</v>
      </c>
      <c r="F208">
        <f t="shared" si="16"/>
        <v>0.29757620354417263</v>
      </c>
      <c r="H208">
        <f t="shared" si="17"/>
        <v>-8.06</v>
      </c>
      <c r="J208">
        <f t="shared" si="18"/>
        <v>-1.1296123215368212</v>
      </c>
      <c r="K208">
        <f t="shared" si="19"/>
        <v>-0.33614574611964648</v>
      </c>
      <c r="O208">
        <v>168</v>
      </c>
      <c r="P208">
        <v>23.83038668744161</v>
      </c>
      <c r="Q208">
        <v>-18.630386687441611</v>
      </c>
      <c r="R208">
        <v>-1.2567301441039544</v>
      </c>
    </row>
    <row r="209" spans="1:18">
      <c r="A209">
        <v>240</v>
      </c>
      <c r="B209">
        <v>3</v>
      </c>
      <c r="D209">
        <f t="shared" si="15"/>
        <v>56.863095238095241</v>
      </c>
      <c r="F209">
        <f t="shared" si="16"/>
        <v>0.4042009771729676</v>
      </c>
      <c r="H209">
        <f t="shared" si="17"/>
        <v>-8.06</v>
      </c>
      <c r="J209">
        <f t="shared" si="18"/>
        <v>-1.1296123215368212</v>
      </c>
      <c r="K209">
        <f t="shared" si="19"/>
        <v>-0.45659040419180763</v>
      </c>
      <c r="O209">
        <v>169</v>
      </c>
      <c r="P209">
        <v>23.91189822175944</v>
      </c>
      <c r="Q209">
        <v>-0.3118982217594386</v>
      </c>
      <c r="R209">
        <v>-2.1039386017775316E-2</v>
      </c>
    </row>
    <row r="210" spans="1:18">
      <c r="A210">
        <v>255</v>
      </c>
      <c r="B210">
        <v>3</v>
      </c>
      <c r="D210">
        <f t="shared" si="15"/>
        <v>71.863095238095241</v>
      </c>
      <c r="F210">
        <f t="shared" si="16"/>
        <v>0.51082575080176262</v>
      </c>
      <c r="H210">
        <f t="shared" si="17"/>
        <v>-8.06</v>
      </c>
      <c r="J210">
        <f t="shared" si="18"/>
        <v>-1.1296123215368212</v>
      </c>
      <c r="K210">
        <f t="shared" si="19"/>
        <v>-0.57703506226396883</v>
      </c>
      <c r="O210">
        <v>170</v>
      </c>
      <c r="P210">
        <v>24.564938304840648</v>
      </c>
      <c r="Q210">
        <v>-13.964938304840649</v>
      </c>
      <c r="R210">
        <v>-0.94201796359253509</v>
      </c>
    </row>
    <row r="211" spans="1:18">
      <c r="A211">
        <v>270</v>
      </c>
      <c r="B211">
        <v>4</v>
      </c>
      <c r="D211">
        <f t="shared" si="15"/>
        <v>86.863095238095241</v>
      </c>
      <c r="F211">
        <f t="shared" si="16"/>
        <v>0.61745052443055759</v>
      </c>
      <c r="H211">
        <f t="shared" si="17"/>
        <v>-7.0600000000000005</v>
      </c>
      <c r="J211">
        <f t="shared" si="18"/>
        <v>-0.98946190943547863</v>
      </c>
      <c r="K211">
        <f t="shared" si="19"/>
        <v>-0.61094377488499718</v>
      </c>
      <c r="O211">
        <v>171</v>
      </c>
      <c r="P211">
        <v>22.344222898949102</v>
      </c>
      <c r="Q211">
        <v>-10.744222898949102</v>
      </c>
      <c r="R211">
        <v>-0.72476159612849855</v>
      </c>
    </row>
    <row r="212" spans="1:18">
      <c r="A212">
        <v>285</v>
      </c>
      <c r="B212">
        <v>4</v>
      </c>
      <c r="D212">
        <f t="shared" si="15"/>
        <v>101.86309523809524</v>
      </c>
      <c r="F212">
        <f t="shared" si="16"/>
        <v>0.72407529805935256</v>
      </c>
      <c r="H212">
        <f t="shared" si="17"/>
        <v>-7.0600000000000005</v>
      </c>
      <c r="J212">
        <f t="shared" si="18"/>
        <v>-0.98946190943547863</v>
      </c>
      <c r="K212">
        <f t="shared" si="19"/>
        <v>-0.71644492699287032</v>
      </c>
      <c r="O212">
        <v>172</v>
      </c>
      <c r="P212">
        <v>23.429463675622522</v>
      </c>
      <c r="Q212">
        <v>-2.5294636756225231</v>
      </c>
      <c r="R212">
        <v>-0.17062733602376681</v>
      </c>
    </row>
    <row r="213" spans="1:18">
      <c r="A213">
        <v>300</v>
      </c>
      <c r="B213">
        <v>4</v>
      </c>
      <c r="D213">
        <f t="shared" si="15"/>
        <v>116.86309523809524</v>
      </c>
      <c r="F213">
        <f t="shared" si="16"/>
        <v>0.83070007168814752</v>
      </c>
      <c r="H213">
        <f t="shared" si="17"/>
        <v>-7.0600000000000005</v>
      </c>
      <c r="J213">
        <f t="shared" si="18"/>
        <v>-0.98946190943547863</v>
      </c>
      <c r="K213">
        <f t="shared" si="19"/>
        <v>-0.82194607910074347</v>
      </c>
      <c r="O213">
        <v>173</v>
      </c>
      <c r="P213">
        <v>22.056089103220966</v>
      </c>
      <c r="Q213">
        <v>-1.9560891032209646</v>
      </c>
      <c r="R213">
        <v>-0.13194981842369033</v>
      </c>
    </row>
    <row r="214" spans="1:18">
      <c r="A214">
        <v>315</v>
      </c>
      <c r="B214">
        <v>4</v>
      </c>
      <c r="D214">
        <f t="shared" si="15"/>
        <v>131.86309523809524</v>
      </c>
      <c r="F214">
        <f t="shared" si="16"/>
        <v>0.93732484531694249</v>
      </c>
      <c r="H214">
        <f t="shared" si="17"/>
        <v>-7.0600000000000005</v>
      </c>
      <c r="J214">
        <f t="shared" si="18"/>
        <v>-0.98946190943547863</v>
      </c>
      <c r="K214">
        <f t="shared" si="19"/>
        <v>-0.92744723120861661</v>
      </c>
      <c r="O214">
        <v>174</v>
      </c>
      <c r="P214">
        <v>23.466428208627118</v>
      </c>
      <c r="Q214">
        <v>-16.36642820862712</v>
      </c>
      <c r="R214">
        <v>-1.1040127092455685</v>
      </c>
    </row>
    <row r="215" spans="1:18">
      <c r="A215">
        <v>330</v>
      </c>
      <c r="B215">
        <v>5</v>
      </c>
      <c r="D215">
        <f t="shared" si="15"/>
        <v>146.86309523809524</v>
      </c>
      <c r="F215">
        <f t="shared" si="16"/>
        <v>1.0439496189457376</v>
      </c>
      <c r="H215">
        <f t="shared" si="17"/>
        <v>-6.0600000000000005</v>
      </c>
      <c r="J215">
        <f t="shared" si="18"/>
        <v>-0.84931149733413602</v>
      </c>
      <c r="K215">
        <f t="shared" si="19"/>
        <v>-0.88663841400820509</v>
      </c>
      <c r="O215">
        <v>175</v>
      </c>
      <c r="P215">
        <v>23.978244819459999</v>
      </c>
      <c r="Q215">
        <v>-20.57824481946</v>
      </c>
      <c r="R215">
        <v>-1.3881247346733296</v>
      </c>
    </row>
    <row r="216" spans="1:18">
      <c r="A216">
        <v>345</v>
      </c>
      <c r="B216">
        <v>5</v>
      </c>
      <c r="D216">
        <f t="shared" si="15"/>
        <v>161.86309523809524</v>
      </c>
      <c r="F216">
        <f t="shared" si="16"/>
        <v>1.1505743925745324</v>
      </c>
      <c r="H216">
        <f t="shared" si="17"/>
        <v>-6.0600000000000005</v>
      </c>
      <c r="J216">
        <f t="shared" si="18"/>
        <v>-0.84931149733413602</v>
      </c>
      <c r="K216">
        <f t="shared" si="19"/>
        <v>-0.97719606015179017</v>
      </c>
      <c r="O216">
        <v>176</v>
      </c>
      <c r="P216">
        <v>24.494800472985773</v>
      </c>
      <c r="Q216">
        <v>24.405199527014226</v>
      </c>
      <c r="R216">
        <v>1.6462755407618521</v>
      </c>
    </row>
    <row r="217" spans="1:18">
      <c r="A217">
        <v>360</v>
      </c>
      <c r="B217">
        <v>5</v>
      </c>
      <c r="D217">
        <f t="shared" si="15"/>
        <v>176.86309523809524</v>
      </c>
      <c r="F217">
        <f t="shared" si="16"/>
        <v>1.2571991662033275</v>
      </c>
      <c r="H217">
        <f t="shared" si="17"/>
        <v>-6.0600000000000005</v>
      </c>
      <c r="J217">
        <f t="shared" si="18"/>
        <v>-0.84931149733413602</v>
      </c>
      <c r="K217">
        <f t="shared" si="19"/>
        <v>-1.0677537062953755</v>
      </c>
      <c r="O217">
        <v>177</v>
      </c>
      <c r="P217">
        <v>24.224675039490641</v>
      </c>
      <c r="Q217">
        <v>5.9753249605093579</v>
      </c>
      <c r="R217">
        <v>0.40307112915432963</v>
      </c>
    </row>
    <row r="218" spans="1:18">
      <c r="A218">
        <v>375</v>
      </c>
      <c r="B218">
        <v>5</v>
      </c>
      <c r="D218">
        <f t="shared" si="15"/>
        <v>191.86309523809524</v>
      </c>
      <c r="F218">
        <f t="shared" si="16"/>
        <v>1.3638239398321224</v>
      </c>
      <c r="H218">
        <f t="shared" si="17"/>
        <v>-6.0600000000000005</v>
      </c>
      <c r="J218">
        <f t="shared" si="18"/>
        <v>-0.84931149733413602</v>
      </c>
      <c r="K218">
        <f t="shared" si="19"/>
        <v>-1.1583113524389606</v>
      </c>
      <c r="O218">
        <v>178</v>
      </c>
      <c r="P218">
        <v>23.483488762321549</v>
      </c>
      <c r="Q218">
        <v>-15.683488762321549</v>
      </c>
      <c r="R218">
        <v>-1.0579443906878856</v>
      </c>
    </row>
    <row r="219" spans="1:18">
      <c r="A219">
        <v>390</v>
      </c>
      <c r="B219">
        <v>6</v>
      </c>
      <c r="D219">
        <f t="shared" si="15"/>
        <v>206.86309523809524</v>
      </c>
      <c r="F219">
        <f t="shared" si="16"/>
        <v>1.4704487134609174</v>
      </c>
      <c r="H219">
        <f t="shared" si="17"/>
        <v>-5.0600000000000005</v>
      </c>
      <c r="J219">
        <f t="shared" si="18"/>
        <v>-0.70916108523279353</v>
      </c>
      <c r="K219">
        <f t="shared" si="19"/>
        <v>-1.0427850054171093</v>
      </c>
      <c r="O219">
        <v>179</v>
      </c>
      <c r="P219">
        <v>24.492904855908613</v>
      </c>
      <c r="Q219">
        <v>-22.192904855908612</v>
      </c>
      <c r="R219">
        <v>-1.497043136332314</v>
      </c>
    </row>
    <row r="220" spans="1:18">
      <c r="A220">
        <v>405</v>
      </c>
      <c r="B220">
        <v>6</v>
      </c>
      <c r="D220">
        <f t="shared" si="15"/>
        <v>221.86309523809524</v>
      </c>
      <c r="F220">
        <f t="shared" si="16"/>
        <v>1.5770734870897123</v>
      </c>
      <c r="H220">
        <f t="shared" si="17"/>
        <v>-5.0600000000000005</v>
      </c>
      <c r="J220">
        <f t="shared" si="18"/>
        <v>-0.70916108523279353</v>
      </c>
      <c r="K220">
        <f t="shared" si="19"/>
        <v>-1.1183991455964064</v>
      </c>
      <c r="O220">
        <v>180</v>
      </c>
      <c r="P220">
        <v>23.439889569546896</v>
      </c>
      <c r="Q220">
        <v>-13.439889569546896</v>
      </c>
      <c r="R220">
        <v>-0.9066003104950765</v>
      </c>
    </row>
    <row r="221" spans="1:18">
      <c r="A221">
        <v>420</v>
      </c>
      <c r="B221">
        <v>6</v>
      </c>
      <c r="D221">
        <f t="shared" si="15"/>
        <v>236.86309523809524</v>
      </c>
      <c r="F221">
        <f t="shared" si="16"/>
        <v>1.6836982607185074</v>
      </c>
      <c r="H221">
        <f t="shared" si="17"/>
        <v>-5.0600000000000005</v>
      </c>
      <c r="J221">
        <f t="shared" si="18"/>
        <v>-0.70916108523279353</v>
      </c>
      <c r="K221">
        <f t="shared" si="19"/>
        <v>-1.1940132857757035</v>
      </c>
      <c r="O221">
        <v>181</v>
      </c>
      <c r="P221">
        <v>23.354586801074749</v>
      </c>
      <c r="Q221">
        <v>-20.754586801074748</v>
      </c>
      <c r="R221">
        <v>-1.4000200478347933</v>
      </c>
    </row>
    <row r="222" spans="1:18">
      <c r="A222">
        <v>435</v>
      </c>
      <c r="B222">
        <v>6</v>
      </c>
      <c r="D222">
        <f t="shared" si="15"/>
        <v>251.86309523809524</v>
      </c>
      <c r="F222">
        <f t="shared" si="16"/>
        <v>1.7903230343473022</v>
      </c>
      <c r="H222">
        <f t="shared" si="17"/>
        <v>-5.0600000000000005</v>
      </c>
      <c r="J222">
        <f t="shared" si="18"/>
        <v>-0.70916108523279353</v>
      </c>
      <c r="K222">
        <f t="shared" si="19"/>
        <v>-1.2696274259550007</v>
      </c>
      <c r="O222">
        <v>182</v>
      </c>
      <c r="P222">
        <v>23.941280286455402</v>
      </c>
      <c r="Q222">
        <v>-18.541280286455404</v>
      </c>
      <c r="R222">
        <v>-1.2507193885554684</v>
      </c>
    </row>
    <row r="223" spans="1:18">
      <c r="A223">
        <v>450</v>
      </c>
      <c r="B223">
        <v>7</v>
      </c>
      <c r="D223">
        <f t="shared" si="15"/>
        <v>266.86309523809524</v>
      </c>
      <c r="F223">
        <f t="shared" si="16"/>
        <v>1.8969478079760973</v>
      </c>
      <c r="H223">
        <f t="shared" si="17"/>
        <v>-4.0600000000000005</v>
      </c>
      <c r="J223">
        <f t="shared" si="18"/>
        <v>-0.56901067313145093</v>
      </c>
      <c r="K223">
        <f t="shared" si="19"/>
        <v>-1.0793835491117094</v>
      </c>
      <c r="O223">
        <v>183</v>
      </c>
      <c r="P223">
        <v>22.402987028341027</v>
      </c>
      <c r="Q223">
        <v>-16.702987028341028</v>
      </c>
      <c r="R223">
        <v>-1.1267155989436997</v>
      </c>
    </row>
    <row r="224" spans="1:18">
      <c r="A224">
        <v>465</v>
      </c>
      <c r="B224">
        <v>7</v>
      </c>
      <c r="D224">
        <f t="shared" si="15"/>
        <v>281.86309523809524</v>
      </c>
      <c r="F224">
        <f t="shared" si="16"/>
        <v>2.0035725816048924</v>
      </c>
      <c r="H224">
        <f t="shared" si="17"/>
        <v>-4.0600000000000005</v>
      </c>
      <c r="J224">
        <f t="shared" si="18"/>
        <v>-0.56901067313145093</v>
      </c>
      <c r="K224">
        <f t="shared" si="19"/>
        <v>-1.1400541833267188</v>
      </c>
      <c r="O224">
        <v>184</v>
      </c>
      <c r="P224">
        <v>24.596215986613771</v>
      </c>
      <c r="Q224">
        <v>18.403784013386229</v>
      </c>
      <c r="R224">
        <v>1.2414444489652741</v>
      </c>
    </row>
    <row r="225" spans="1:18">
      <c r="A225">
        <v>480</v>
      </c>
      <c r="B225">
        <v>7</v>
      </c>
      <c r="D225">
        <f t="shared" si="15"/>
        <v>296.86309523809524</v>
      </c>
      <c r="F225">
        <f t="shared" si="16"/>
        <v>2.1101973552336872</v>
      </c>
      <c r="H225">
        <f t="shared" si="17"/>
        <v>-4.0600000000000005</v>
      </c>
      <c r="J225">
        <f t="shared" si="18"/>
        <v>-0.56901067313145093</v>
      </c>
      <c r="K225">
        <f t="shared" si="19"/>
        <v>-1.2007248175417278</v>
      </c>
      <c r="O225">
        <v>185</v>
      </c>
      <c r="P225">
        <v>24.275856700573932</v>
      </c>
      <c r="Q225">
        <v>-2.9758567005739316</v>
      </c>
      <c r="R225">
        <v>-0.20073919467629497</v>
      </c>
    </row>
    <row r="226" spans="1:18">
      <c r="A226">
        <v>495</v>
      </c>
      <c r="B226">
        <v>7</v>
      </c>
      <c r="D226">
        <f t="shared" si="15"/>
        <v>311.86309523809524</v>
      </c>
      <c r="F226">
        <f t="shared" si="16"/>
        <v>2.2168221288624821</v>
      </c>
      <c r="H226">
        <f t="shared" si="17"/>
        <v>-4.0600000000000005</v>
      </c>
      <c r="J226">
        <f t="shared" si="18"/>
        <v>-0.56901067313145093</v>
      </c>
      <c r="K226">
        <f t="shared" si="19"/>
        <v>-1.261395451756737</v>
      </c>
      <c r="O226">
        <v>186</v>
      </c>
      <c r="P226">
        <v>23.813326133747182</v>
      </c>
      <c r="Q226">
        <v>21.286673866252819</v>
      </c>
      <c r="R226">
        <v>1.4359124780519201</v>
      </c>
    </row>
    <row r="227" spans="1:18">
      <c r="A227">
        <v>510</v>
      </c>
      <c r="B227">
        <v>8</v>
      </c>
      <c r="D227">
        <f t="shared" si="15"/>
        <v>326.86309523809524</v>
      </c>
      <c r="F227">
        <f t="shared" si="16"/>
        <v>2.3234469024912769</v>
      </c>
      <c r="H227">
        <f t="shared" si="17"/>
        <v>-3.0600000000000005</v>
      </c>
      <c r="J227">
        <f t="shared" si="18"/>
        <v>-0.42886026103010833</v>
      </c>
      <c r="K227">
        <f t="shared" si="19"/>
        <v>-0.99643404509200573</v>
      </c>
      <c r="O227">
        <v>187</v>
      </c>
      <c r="P227">
        <v>23.192511540977669</v>
      </c>
      <c r="Q227">
        <v>-21.092511540977668</v>
      </c>
      <c r="R227">
        <v>-1.4228150769557271</v>
      </c>
    </row>
    <row r="228" spans="1:18">
      <c r="A228">
        <v>525</v>
      </c>
      <c r="B228">
        <v>8</v>
      </c>
      <c r="D228">
        <f t="shared" si="15"/>
        <v>341.86309523809524</v>
      </c>
      <c r="F228">
        <f t="shared" si="16"/>
        <v>2.4300716761200722</v>
      </c>
      <c r="H228">
        <f t="shared" si="17"/>
        <v>-3.0600000000000005</v>
      </c>
      <c r="J228">
        <f t="shared" si="18"/>
        <v>-0.42886026103010833</v>
      </c>
      <c r="K228">
        <f t="shared" si="19"/>
        <v>-1.042161173342727</v>
      </c>
      <c r="O228">
        <v>188</v>
      </c>
      <c r="P228">
        <v>23.681580746884645</v>
      </c>
      <c r="Q228">
        <v>5.0184192531153542</v>
      </c>
      <c r="R228">
        <v>0.33852216043336403</v>
      </c>
    </row>
    <row r="229" spans="1:18">
      <c r="A229">
        <v>540</v>
      </c>
      <c r="B229">
        <v>8</v>
      </c>
      <c r="D229">
        <f t="shared" si="15"/>
        <v>356.86309523809524</v>
      </c>
      <c r="F229">
        <f t="shared" si="16"/>
        <v>2.5366964497488671</v>
      </c>
      <c r="H229">
        <f t="shared" si="17"/>
        <v>-3.0600000000000005</v>
      </c>
      <c r="J229">
        <f t="shared" si="18"/>
        <v>-0.42886026103010833</v>
      </c>
      <c r="K229">
        <f t="shared" si="19"/>
        <v>-1.0878883015934482</v>
      </c>
      <c r="O229">
        <v>189</v>
      </c>
      <c r="P229">
        <v>24.5810510499965</v>
      </c>
      <c r="Q229">
        <v>-10.681051049996499</v>
      </c>
      <c r="R229">
        <v>-0.72050028002328681</v>
      </c>
    </row>
    <row r="230" spans="1:18">
      <c r="A230">
        <v>555</v>
      </c>
      <c r="B230">
        <v>8</v>
      </c>
      <c r="D230">
        <f t="shared" si="15"/>
        <v>371.86309523809524</v>
      </c>
      <c r="F230">
        <f t="shared" si="16"/>
        <v>2.643321223377662</v>
      </c>
      <c r="H230">
        <f t="shared" si="17"/>
        <v>-3.0600000000000005</v>
      </c>
      <c r="J230">
        <f t="shared" si="18"/>
        <v>-0.42886026103010833</v>
      </c>
      <c r="K230">
        <f t="shared" si="19"/>
        <v>-1.1336154298441694</v>
      </c>
      <c r="O230">
        <v>190</v>
      </c>
      <c r="P230">
        <v>22.047558826373749</v>
      </c>
      <c r="Q230">
        <v>-9.9475588263737489</v>
      </c>
      <c r="R230">
        <v>-0.67102187663008628</v>
      </c>
    </row>
    <row r="231" spans="1:18">
      <c r="A231">
        <v>570</v>
      </c>
      <c r="B231">
        <v>9</v>
      </c>
      <c r="D231">
        <f t="shared" si="15"/>
        <v>386.86309523809524</v>
      </c>
      <c r="F231">
        <f t="shared" si="16"/>
        <v>2.7499459970064568</v>
      </c>
      <c r="H231">
        <f t="shared" si="17"/>
        <v>-2.0600000000000005</v>
      </c>
      <c r="J231">
        <f t="shared" si="18"/>
        <v>-0.28870984892876578</v>
      </c>
      <c r="K231">
        <f t="shared" si="19"/>
        <v>-0.79393649335799832</v>
      </c>
      <c r="O231">
        <v>191</v>
      </c>
      <c r="P231">
        <v>22.244703002398268</v>
      </c>
      <c r="Q231">
        <v>18.855296997601734</v>
      </c>
      <c r="R231">
        <v>1.2719016792545654</v>
      </c>
    </row>
    <row r="232" spans="1:18">
      <c r="A232">
        <v>585</v>
      </c>
      <c r="B232">
        <v>9</v>
      </c>
      <c r="D232">
        <f t="shared" si="15"/>
        <v>401.86309523809524</v>
      </c>
      <c r="F232">
        <f t="shared" si="16"/>
        <v>2.8565707706352521</v>
      </c>
      <c r="H232">
        <f t="shared" si="17"/>
        <v>-2.0600000000000005</v>
      </c>
      <c r="J232">
        <f t="shared" si="18"/>
        <v>-0.28870984892876578</v>
      </c>
      <c r="K232">
        <f t="shared" si="19"/>
        <v>-0.82472011564443171</v>
      </c>
      <c r="O232">
        <v>192</v>
      </c>
      <c r="P232">
        <v>22.585914076286851</v>
      </c>
      <c r="Q232">
        <v>-11.785914076286851</v>
      </c>
      <c r="R232">
        <v>-0.79502984795656939</v>
      </c>
    </row>
    <row r="233" spans="1:18">
      <c r="A233">
        <v>0</v>
      </c>
      <c r="B233">
        <v>9</v>
      </c>
      <c r="D233">
        <f t="shared" si="15"/>
        <v>-183.13690476190476</v>
      </c>
      <c r="F233">
        <f t="shared" si="16"/>
        <v>-1.3017954008877519</v>
      </c>
      <c r="H233">
        <f t="shared" si="17"/>
        <v>-2.0600000000000005</v>
      </c>
      <c r="J233">
        <f t="shared" si="18"/>
        <v>-0.28870984892876578</v>
      </c>
      <c r="K233">
        <f t="shared" si="19"/>
        <v>0.37584115352646497</v>
      </c>
      <c r="O233">
        <v>193</v>
      </c>
      <c r="P233">
        <v>22.033341698295057</v>
      </c>
      <c r="Q233">
        <v>-17.93334169829506</v>
      </c>
      <c r="R233">
        <v>-1.2097103229722987</v>
      </c>
    </row>
    <row r="234" spans="1:18">
      <c r="A234">
        <v>15</v>
      </c>
      <c r="B234">
        <v>9</v>
      </c>
      <c r="D234">
        <f t="shared" si="15"/>
        <v>-168.13690476190476</v>
      </c>
      <c r="F234">
        <f t="shared" si="16"/>
        <v>-1.1951706272589571</v>
      </c>
      <c r="H234">
        <f t="shared" si="17"/>
        <v>-2.0600000000000005</v>
      </c>
      <c r="J234">
        <f t="shared" si="18"/>
        <v>-0.28870984892876578</v>
      </c>
      <c r="K234">
        <f t="shared" si="19"/>
        <v>0.34505753124003175</v>
      </c>
      <c r="O234">
        <v>194</v>
      </c>
      <c r="P234">
        <v>23.45126327200985</v>
      </c>
      <c r="Q234">
        <v>18.54873672799015</v>
      </c>
      <c r="R234">
        <v>1.2512223697872418</v>
      </c>
    </row>
    <row r="235" spans="1:18">
      <c r="A235">
        <v>30</v>
      </c>
      <c r="B235">
        <v>10</v>
      </c>
      <c r="D235">
        <f t="shared" si="15"/>
        <v>-153.13690476190476</v>
      </c>
      <c r="F235">
        <f t="shared" si="16"/>
        <v>-1.088545853630162</v>
      </c>
      <c r="H235">
        <f t="shared" si="17"/>
        <v>-1.0600000000000005</v>
      </c>
      <c r="J235">
        <f t="shared" si="18"/>
        <v>-0.1485594368274232</v>
      </c>
      <c r="K235">
        <f t="shared" si="19"/>
        <v>0.1617137589761235</v>
      </c>
      <c r="O235">
        <v>195</v>
      </c>
      <c r="P235">
        <v>23.289188011912771</v>
      </c>
      <c r="Q235">
        <v>12.310811988087231</v>
      </c>
      <c r="R235">
        <v>0.83043732711433793</v>
      </c>
    </row>
    <row r="236" spans="1:18">
      <c r="A236">
        <v>45</v>
      </c>
      <c r="B236">
        <v>10</v>
      </c>
      <c r="D236">
        <f t="shared" si="15"/>
        <v>-138.13690476190476</v>
      </c>
      <c r="F236">
        <f t="shared" si="16"/>
        <v>-0.98192108000136702</v>
      </c>
      <c r="H236">
        <f t="shared" si="17"/>
        <v>-1.0600000000000005</v>
      </c>
      <c r="J236">
        <f t="shared" si="18"/>
        <v>-0.1485594368274232</v>
      </c>
      <c r="K236">
        <f t="shared" si="19"/>
        <v>0.14587364265397826</v>
      </c>
      <c r="O236">
        <v>196</v>
      </c>
      <c r="P236">
        <v>22.232381491396733</v>
      </c>
      <c r="Q236">
        <v>-18.532381491396734</v>
      </c>
      <c r="R236">
        <v>-1.2501191120188588</v>
      </c>
    </row>
    <row r="237" spans="1:18">
      <c r="A237">
        <v>0</v>
      </c>
      <c r="B237">
        <v>10</v>
      </c>
      <c r="D237">
        <f t="shared" si="15"/>
        <v>-183.13690476190476</v>
      </c>
      <c r="F237">
        <f t="shared" si="16"/>
        <v>-1.3017954008877519</v>
      </c>
      <c r="H237">
        <f t="shared" si="17"/>
        <v>-1.0600000000000005</v>
      </c>
      <c r="J237">
        <f t="shared" si="18"/>
        <v>-0.1485594368274232</v>
      </c>
      <c r="K237">
        <f t="shared" si="19"/>
        <v>0.19339399162041404</v>
      </c>
      <c r="O237">
        <v>197</v>
      </c>
      <c r="P237">
        <v>22.763154273001202</v>
      </c>
      <c r="Q237">
        <v>-17.8631542730012</v>
      </c>
      <c r="R237">
        <v>-1.204975764608929</v>
      </c>
    </row>
    <row r="238" spans="1:18">
      <c r="A238">
        <v>15</v>
      </c>
      <c r="B238">
        <v>10</v>
      </c>
      <c r="D238">
        <f t="shared" si="15"/>
        <v>-168.13690476190476</v>
      </c>
      <c r="F238">
        <f t="shared" si="16"/>
        <v>-1.1951706272589571</v>
      </c>
      <c r="H238">
        <f t="shared" si="17"/>
        <v>-1.0600000000000005</v>
      </c>
      <c r="J238">
        <f t="shared" si="18"/>
        <v>-0.1485594368274232</v>
      </c>
      <c r="K238">
        <f t="shared" si="19"/>
        <v>0.1775538752982688</v>
      </c>
      <c r="O238">
        <v>198</v>
      </c>
      <c r="P238">
        <v>23.547939742944948</v>
      </c>
      <c r="Q238">
        <v>-14.247939742944947</v>
      </c>
      <c r="R238">
        <v>-0.96110809006479891</v>
      </c>
    </row>
    <row r="239" spans="1:18">
      <c r="A239">
        <v>30</v>
      </c>
      <c r="B239">
        <v>11</v>
      </c>
      <c r="D239">
        <f t="shared" si="15"/>
        <v>-153.13690476190476</v>
      </c>
      <c r="F239">
        <f t="shared" si="16"/>
        <v>-1.088545853630162</v>
      </c>
      <c r="H239">
        <f t="shared" si="17"/>
        <v>-6.0000000000000497E-2</v>
      </c>
      <c r="J239">
        <f t="shared" si="18"/>
        <v>-8.4090247260806238E-3</v>
      </c>
      <c r="K239">
        <f t="shared" si="19"/>
        <v>9.1536089986485724E-3</v>
      </c>
      <c r="O239">
        <v>199</v>
      </c>
      <c r="P239">
        <v>24.558303645070595</v>
      </c>
      <c r="Q239">
        <v>17.441696354929405</v>
      </c>
      <c r="R239">
        <v>1.1765459268928309</v>
      </c>
    </row>
    <row r="240" spans="1:18">
      <c r="A240">
        <v>45</v>
      </c>
      <c r="B240">
        <v>11</v>
      </c>
      <c r="D240">
        <f t="shared" si="15"/>
        <v>-138.13690476190476</v>
      </c>
      <c r="F240">
        <f t="shared" si="16"/>
        <v>-0.98192108000136702</v>
      </c>
      <c r="H240">
        <f t="shared" si="17"/>
        <v>-6.0000000000000497E-2</v>
      </c>
      <c r="J240">
        <f t="shared" si="18"/>
        <v>-8.4090247260806238E-3</v>
      </c>
      <c r="K240">
        <f t="shared" si="19"/>
        <v>8.2569986407912861E-3</v>
      </c>
      <c r="O240" s="4">
        <v>200</v>
      </c>
      <c r="P240" s="4">
        <v>24.070182247702199</v>
      </c>
      <c r="Q240" s="4">
        <v>-15.4701822477022</v>
      </c>
      <c r="R240" s="4">
        <v>-1.0435556004092283</v>
      </c>
    </row>
    <row r="241" spans="1:11">
      <c r="A241">
        <v>60</v>
      </c>
      <c r="B241">
        <v>11</v>
      </c>
      <c r="D241">
        <f t="shared" si="15"/>
        <v>-123.13690476190476</v>
      </c>
      <c r="F241">
        <f t="shared" si="16"/>
        <v>-0.87529630637257205</v>
      </c>
      <c r="H241">
        <f t="shared" si="17"/>
        <v>-6.0000000000000497E-2</v>
      </c>
      <c r="J241">
        <f t="shared" si="18"/>
        <v>-8.4090247260806238E-3</v>
      </c>
      <c r="K241">
        <f t="shared" si="19"/>
        <v>7.3603882829339998E-3</v>
      </c>
    </row>
    <row r="242" spans="1:11">
      <c r="A242">
        <v>75</v>
      </c>
      <c r="B242">
        <v>11</v>
      </c>
      <c r="D242">
        <f t="shared" si="15"/>
        <v>-108.13690476190476</v>
      </c>
      <c r="F242">
        <f t="shared" si="16"/>
        <v>-0.76867153274377709</v>
      </c>
      <c r="H242">
        <f t="shared" si="17"/>
        <v>-6.0000000000000497E-2</v>
      </c>
      <c r="J242">
        <f t="shared" si="18"/>
        <v>-8.4090247260806238E-3</v>
      </c>
      <c r="K242">
        <f t="shared" si="19"/>
        <v>6.4637779250767136E-3</v>
      </c>
    </row>
    <row r="243" spans="1:11">
      <c r="A243">
        <v>90</v>
      </c>
      <c r="B243">
        <v>12</v>
      </c>
      <c r="D243">
        <f t="shared" si="15"/>
        <v>-93.136904761904759</v>
      </c>
      <c r="F243">
        <f t="shared" si="16"/>
        <v>-0.66204675911498212</v>
      </c>
      <c r="H243">
        <f t="shared" si="17"/>
        <v>0.9399999999999995</v>
      </c>
      <c r="J243">
        <f t="shared" si="18"/>
        <v>0.13174138737526195</v>
      </c>
      <c r="K243">
        <f t="shared" si="19"/>
        <v>-8.721895855310359E-2</v>
      </c>
    </row>
    <row r="244" spans="1:11">
      <c r="A244">
        <v>105</v>
      </c>
      <c r="B244">
        <v>12</v>
      </c>
      <c r="D244">
        <f t="shared" si="15"/>
        <v>-78.136904761904759</v>
      </c>
      <c r="F244">
        <f t="shared" si="16"/>
        <v>-0.55542198548618715</v>
      </c>
      <c r="H244">
        <f t="shared" si="17"/>
        <v>0.9399999999999995</v>
      </c>
      <c r="J244">
        <f t="shared" si="18"/>
        <v>0.13174138737526195</v>
      </c>
      <c r="K244">
        <f t="shared" si="19"/>
        <v>-7.3172062946672903E-2</v>
      </c>
    </row>
    <row r="245" spans="1:11">
      <c r="A245">
        <v>120</v>
      </c>
      <c r="B245">
        <v>12</v>
      </c>
      <c r="D245">
        <f t="shared" si="15"/>
        <v>-63.136904761904759</v>
      </c>
      <c r="F245">
        <f t="shared" si="16"/>
        <v>-0.44879721185739213</v>
      </c>
      <c r="H245">
        <f t="shared" si="17"/>
        <v>0.9399999999999995</v>
      </c>
      <c r="J245">
        <f t="shared" si="18"/>
        <v>0.13174138737526195</v>
      </c>
      <c r="K245">
        <f t="shared" si="19"/>
        <v>-5.9125167340242202E-2</v>
      </c>
    </row>
    <row r="246" spans="1:11">
      <c r="A246">
        <v>135</v>
      </c>
      <c r="B246">
        <v>12</v>
      </c>
      <c r="D246">
        <f t="shared" si="15"/>
        <v>-48.136904761904759</v>
      </c>
      <c r="F246">
        <f t="shared" si="16"/>
        <v>-0.34217243822859716</v>
      </c>
      <c r="H246">
        <f t="shared" si="17"/>
        <v>0.9399999999999995</v>
      </c>
      <c r="J246">
        <f t="shared" si="18"/>
        <v>0.13174138737526195</v>
      </c>
      <c r="K246">
        <f t="shared" si="19"/>
        <v>-4.5078271733811508E-2</v>
      </c>
    </row>
    <row r="247" spans="1:11">
      <c r="A247">
        <v>150</v>
      </c>
      <c r="B247">
        <v>13</v>
      </c>
      <c r="D247">
        <f t="shared" si="15"/>
        <v>-33.136904761904759</v>
      </c>
      <c r="F247">
        <f t="shared" si="16"/>
        <v>-0.2355476645998022</v>
      </c>
      <c r="H247">
        <f t="shared" si="17"/>
        <v>1.9399999999999995</v>
      </c>
      <c r="J247">
        <f t="shared" si="18"/>
        <v>0.27189179947660452</v>
      </c>
      <c r="K247">
        <f t="shared" si="19"/>
        <v>-6.4043478390551911E-2</v>
      </c>
    </row>
    <row r="248" spans="1:11">
      <c r="A248">
        <v>165</v>
      </c>
      <c r="B248">
        <v>13</v>
      </c>
      <c r="D248">
        <f t="shared" si="15"/>
        <v>-18.136904761904759</v>
      </c>
      <c r="F248">
        <f t="shared" si="16"/>
        <v>-0.12892289097100723</v>
      </c>
      <c r="H248">
        <f t="shared" si="17"/>
        <v>1.9399999999999995</v>
      </c>
      <c r="J248">
        <f t="shared" si="18"/>
        <v>0.27189179947660452</v>
      </c>
      <c r="K248">
        <f t="shared" si="19"/>
        <v>-3.5053076819833245E-2</v>
      </c>
    </row>
    <row r="249" spans="1:11">
      <c r="A249">
        <v>180</v>
      </c>
      <c r="B249">
        <v>13</v>
      </c>
      <c r="D249">
        <f t="shared" si="15"/>
        <v>-3.1369047619047592</v>
      </c>
      <c r="F249">
        <f t="shared" si="16"/>
        <v>-2.2298117342212261E-2</v>
      </c>
      <c r="H249">
        <f t="shared" si="17"/>
        <v>1.9399999999999995</v>
      </c>
      <c r="J249">
        <f t="shared" si="18"/>
        <v>0.27189179947660452</v>
      </c>
      <c r="K249">
        <f t="shared" si="19"/>
        <v>-6.0626752491145736E-3</v>
      </c>
    </row>
    <row r="250" spans="1:11">
      <c r="A250">
        <v>195</v>
      </c>
      <c r="B250">
        <v>13</v>
      </c>
      <c r="D250">
        <f t="shared" si="15"/>
        <v>11.863095238095241</v>
      </c>
      <c r="F250">
        <f t="shared" si="16"/>
        <v>8.4326656286582716E-2</v>
      </c>
      <c r="H250">
        <f t="shared" si="17"/>
        <v>1.9399999999999995</v>
      </c>
      <c r="J250">
        <f t="shared" si="18"/>
        <v>0.27189179947660452</v>
      </c>
      <c r="K250">
        <f t="shared" si="19"/>
        <v>2.29277263216041E-2</v>
      </c>
    </row>
    <row r="251" spans="1:11">
      <c r="A251">
        <v>210</v>
      </c>
      <c r="B251">
        <v>14</v>
      </c>
      <c r="D251">
        <f t="shared" si="15"/>
        <v>26.863095238095241</v>
      </c>
      <c r="F251">
        <f t="shared" si="16"/>
        <v>0.19095142991537767</v>
      </c>
      <c r="H251">
        <f t="shared" si="17"/>
        <v>2.9399999999999995</v>
      </c>
      <c r="J251">
        <f t="shared" si="18"/>
        <v>0.41204221157794713</v>
      </c>
      <c r="K251">
        <f t="shared" si="19"/>
        <v>7.8680049486303583E-2</v>
      </c>
    </row>
    <row r="252" spans="1:11">
      <c r="A252">
        <v>225</v>
      </c>
      <c r="B252">
        <v>14</v>
      </c>
      <c r="D252">
        <f t="shared" si="15"/>
        <v>41.863095238095241</v>
      </c>
      <c r="F252">
        <f t="shared" si="16"/>
        <v>0.29757620354417263</v>
      </c>
      <c r="H252">
        <f t="shared" si="17"/>
        <v>2.9399999999999995</v>
      </c>
      <c r="J252">
        <f t="shared" si="18"/>
        <v>0.41204221157794713</v>
      </c>
      <c r="K252">
        <f t="shared" si="19"/>
        <v>0.12261395702131024</v>
      </c>
    </row>
    <row r="253" spans="1:11">
      <c r="A253">
        <v>240</v>
      </c>
      <c r="B253">
        <v>14</v>
      </c>
    </row>
    <row r="254" spans="1:11">
      <c r="A254">
        <v>255</v>
      </c>
      <c r="B254">
        <v>14</v>
      </c>
    </row>
    <row r="255" spans="1:11">
      <c r="A255">
        <v>270</v>
      </c>
      <c r="B255">
        <v>15</v>
      </c>
    </row>
    <row r="256" spans="1:11">
      <c r="A256">
        <v>285</v>
      </c>
      <c r="B256">
        <v>15</v>
      </c>
    </row>
    <row r="257" spans="1:2">
      <c r="A257">
        <v>300</v>
      </c>
      <c r="B257">
        <v>15</v>
      </c>
    </row>
    <row r="258" spans="1:2">
      <c r="A258">
        <v>315</v>
      </c>
      <c r="B258">
        <v>15</v>
      </c>
    </row>
    <row r="259" spans="1:2">
      <c r="A259">
        <v>330</v>
      </c>
      <c r="B259">
        <v>16</v>
      </c>
    </row>
    <row r="260" spans="1:2">
      <c r="A260">
        <v>345</v>
      </c>
      <c r="B260">
        <v>16</v>
      </c>
    </row>
    <row r="261" spans="1:2">
      <c r="A261">
        <v>360</v>
      </c>
      <c r="B261">
        <v>16</v>
      </c>
    </row>
    <row r="262" spans="1:2">
      <c r="A262">
        <v>375</v>
      </c>
      <c r="B262">
        <v>16</v>
      </c>
    </row>
    <row r="263" spans="1:2">
      <c r="A263">
        <v>390</v>
      </c>
      <c r="B263">
        <v>17</v>
      </c>
    </row>
    <row r="264" spans="1:2">
      <c r="A264">
        <v>405</v>
      </c>
      <c r="B264">
        <v>17</v>
      </c>
    </row>
    <row r="265" spans="1:2">
      <c r="A265">
        <v>420</v>
      </c>
      <c r="B265">
        <v>17</v>
      </c>
    </row>
    <row r="266" spans="1:2">
      <c r="A266">
        <v>435</v>
      </c>
      <c r="B266">
        <v>17</v>
      </c>
    </row>
    <row r="267" spans="1:2">
      <c r="A267">
        <v>450</v>
      </c>
      <c r="B267">
        <v>18</v>
      </c>
    </row>
    <row r="268" spans="1:2">
      <c r="A268">
        <v>465</v>
      </c>
      <c r="B268">
        <v>18</v>
      </c>
    </row>
    <row r="269" spans="1:2">
      <c r="A269">
        <v>480</v>
      </c>
      <c r="B269">
        <v>18</v>
      </c>
    </row>
    <row r="270" spans="1:2">
      <c r="A270">
        <v>495</v>
      </c>
      <c r="B270">
        <v>18</v>
      </c>
    </row>
    <row r="271" spans="1:2">
      <c r="A271">
        <v>510</v>
      </c>
      <c r="B271">
        <v>19</v>
      </c>
    </row>
    <row r="272" spans="1:2">
      <c r="A272">
        <v>525</v>
      </c>
      <c r="B272">
        <v>19</v>
      </c>
    </row>
    <row r="273" spans="1:2">
      <c r="A273">
        <v>540</v>
      </c>
      <c r="B273">
        <v>19</v>
      </c>
    </row>
    <row r="274" spans="1:2">
      <c r="A274">
        <v>555</v>
      </c>
      <c r="B274">
        <v>19</v>
      </c>
    </row>
    <row r="275" spans="1:2">
      <c r="A275">
        <v>570</v>
      </c>
      <c r="B275">
        <v>20</v>
      </c>
    </row>
    <row r="276" spans="1:2">
      <c r="A276">
        <v>585</v>
      </c>
      <c r="B276">
        <v>20</v>
      </c>
    </row>
    <row r="277" spans="1:2">
      <c r="A277">
        <v>600</v>
      </c>
      <c r="B277">
        <v>20</v>
      </c>
    </row>
    <row r="278" spans="1:2">
      <c r="A278">
        <v>615</v>
      </c>
      <c r="B278">
        <v>20</v>
      </c>
    </row>
    <row r="279" spans="1:2">
      <c r="A279">
        <v>630</v>
      </c>
      <c r="B279">
        <v>21</v>
      </c>
    </row>
    <row r="280" spans="1:2">
      <c r="A280">
        <v>645</v>
      </c>
      <c r="B280">
        <v>21</v>
      </c>
    </row>
    <row r="281" spans="1:2">
      <c r="A281">
        <v>660</v>
      </c>
      <c r="B281">
        <v>21</v>
      </c>
    </row>
    <row r="282" spans="1:2">
      <c r="A282">
        <v>675</v>
      </c>
      <c r="B282">
        <v>21</v>
      </c>
    </row>
    <row r="283" spans="1:2">
      <c r="A283">
        <v>690</v>
      </c>
      <c r="B283">
        <v>22</v>
      </c>
    </row>
    <row r="284" spans="1:2">
      <c r="A284">
        <v>705</v>
      </c>
      <c r="B284">
        <v>22</v>
      </c>
    </row>
    <row r="285" spans="1:2">
      <c r="A285">
        <v>720</v>
      </c>
      <c r="B285">
        <v>22</v>
      </c>
    </row>
    <row r="286" spans="1:2">
      <c r="A286">
        <v>735</v>
      </c>
      <c r="B286">
        <v>22</v>
      </c>
    </row>
    <row r="287" spans="1:2">
      <c r="A287">
        <v>750</v>
      </c>
      <c r="B287">
        <v>23</v>
      </c>
    </row>
    <row r="288" spans="1:2">
      <c r="A288">
        <v>0</v>
      </c>
      <c r="B288">
        <v>23</v>
      </c>
    </row>
    <row r="289" spans="1:2">
      <c r="A289">
        <v>15</v>
      </c>
      <c r="B289">
        <v>23</v>
      </c>
    </row>
    <row r="290" spans="1:2">
      <c r="A290">
        <v>30</v>
      </c>
      <c r="B290">
        <v>23</v>
      </c>
    </row>
    <row r="291" spans="1:2">
      <c r="A291">
        <v>45</v>
      </c>
      <c r="B291">
        <v>0</v>
      </c>
    </row>
    <row r="292" spans="1:2">
      <c r="A292">
        <v>60</v>
      </c>
      <c r="B292">
        <v>0</v>
      </c>
    </row>
    <row r="293" spans="1:2">
      <c r="A293">
        <v>75</v>
      </c>
      <c r="B293">
        <v>0</v>
      </c>
    </row>
    <row r="294" spans="1:2">
      <c r="A294">
        <v>90</v>
      </c>
      <c r="B294">
        <v>0</v>
      </c>
    </row>
    <row r="295" spans="1:2">
      <c r="A295">
        <v>105</v>
      </c>
      <c r="B295">
        <v>1</v>
      </c>
    </row>
    <row r="296" spans="1:2">
      <c r="A296">
        <v>120</v>
      </c>
      <c r="B296">
        <v>1</v>
      </c>
    </row>
    <row r="297" spans="1:2">
      <c r="A297">
        <v>135</v>
      </c>
      <c r="B297">
        <v>1</v>
      </c>
    </row>
    <row r="298" spans="1:2">
      <c r="A298">
        <v>150</v>
      </c>
      <c r="B298">
        <v>1</v>
      </c>
    </row>
    <row r="299" spans="1:2">
      <c r="A299">
        <v>165</v>
      </c>
      <c r="B299">
        <v>2</v>
      </c>
    </row>
    <row r="300" spans="1:2">
      <c r="A300">
        <v>180</v>
      </c>
      <c r="B300">
        <v>2</v>
      </c>
    </row>
    <row r="301" spans="1:2">
      <c r="A301">
        <v>195</v>
      </c>
      <c r="B301">
        <v>2</v>
      </c>
    </row>
    <row r="302" spans="1:2">
      <c r="A302">
        <v>210</v>
      </c>
      <c r="B302">
        <v>2</v>
      </c>
    </row>
    <row r="303" spans="1:2">
      <c r="A303">
        <v>225</v>
      </c>
      <c r="B303">
        <v>3</v>
      </c>
    </row>
    <row r="304" spans="1:2">
      <c r="A304">
        <v>240</v>
      </c>
      <c r="B304">
        <v>3</v>
      </c>
    </row>
    <row r="305" spans="1:2">
      <c r="A305">
        <v>255</v>
      </c>
      <c r="B305">
        <v>3</v>
      </c>
    </row>
    <row r="306" spans="1:2">
      <c r="A306">
        <v>270</v>
      </c>
      <c r="B306">
        <v>3</v>
      </c>
    </row>
    <row r="307" spans="1:2">
      <c r="A307">
        <v>285</v>
      </c>
      <c r="B307">
        <v>4</v>
      </c>
    </row>
    <row r="308" spans="1:2">
      <c r="A308">
        <v>300</v>
      </c>
      <c r="B308">
        <v>4</v>
      </c>
    </row>
    <row r="309" spans="1:2">
      <c r="A309">
        <v>315</v>
      </c>
      <c r="B309">
        <v>4</v>
      </c>
    </row>
    <row r="310" spans="1:2">
      <c r="A310">
        <v>330</v>
      </c>
      <c r="B310">
        <v>4</v>
      </c>
    </row>
    <row r="311" spans="1:2">
      <c r="A311">
        <v>345</v>
      </c>
      <c r="B311">
        <v>5</v>
      </c>
    </row>
    <row r="312" spans="1:2">
      <c r="A312">
        <v>360</v>
      </c>
      <c r="B312">
        <v>5</v>
      </c>
    </row>
    <row r="313" spans="1:2">
      <c r="A313">
        <v>375</v>
      </c>
      <c r="B313">
        <v>5</v>
      </c>
    </row>
    <row r="314" spans="1:2">
      <c r="A314">
        <v>390</v>
      </c>
      <c r="B314">
        <v>5</v>
      </c>
    </row>
    <row r="315" spans="1:2">
      <c r="A315">
        <v>405</v>
      </c>
      <c r="B315">
        <v>6</v>
      </c>
    </row>
    <row r="316" spans="1:2">
      <c r="A316">
        <v>420</v>
      </c>
      <c r="B316">
        <v>6</v>
      </c>
    </row>
    <row r="317" spans="1:2">
      <c r="A317">
        <v>435</v>
      </c>
      <c r="B317">
        <v>6</v>
      </c>
    </row>
    <row r="318" spans="1:2">
      <c r="A318">
        <v>450</v>
      </c>
      <c r="B318">
        <v>6</v>
      </c>
    </row>
    <row r="319" spans="1:2">
      <c r="A319">
        <v>465</v>
      </c>
      <c r="B319">
        <v>7</v>
      </c>
    </row>
    <row r="320" spans="1:2">
      <c r="A320">
        <v>480</v>
      </c>
      <c r="B320">
        <v>7</v>
      </c>
    </row>
    <row r="321" spans="1:2">
      <c r="A321">
        <v>495</v>
      </c>
      <c r="B321">
        <v>7</v>
      </c>
    </row>
    <row r="322" spans="1:2">
      <c r="A322">
        <v>510</v>
      </c>
      <c r="B322">
        <v>7</v>
      </c>
    </row>
    <row r="323" spans="1:2">
      <c r="A323">
        <v>525</v>
      </c>
      <c r="B323">
        <v>8</v>
      </c>
    </row>
    <row r="324" spans="1:2">
      <c r="A324">
        <v>540</v>
      </c>
      <c r="B324">
        <v>8</v>
      </c>
    </row>
    <row r="325" spans="1:2">
      <c r="A325">
        <v>555</v>
      </c>
      <c r="B325">
        <v>8</v>
      </c>
    </row>
    <row r="326" spans="1:2">
      <c r="A326">
        <v>570</v>
      </c>
      <c r="B326">
        <v>8</v>
      </c>
    </row>
    <row r="327" spans="1:2">
      <c r="A327">
        <v>585</v>
      </c>
      <c r="B327">
        <v>9</v>
      </c>
    </row>
    <row r="328" spans="1:2">
      <c r="A328">
        <v>600</v>
      </c>
      <c r="B328">
        <v>9</v>
      </c>
    </row>
    <row r="329" spans="1:2">
      <c r="A329">
        <v>615</v>
      </c>
      <c r="B329">
        <v>9</v>
      </c>
    </row>
    <row r="330" spans="1:2">
      <c r="A330">
        <v>630</v>
      </c>
      <c r="B330">
        <v>9</v>
      </c>
    </row>
    <row r="331" spans="1:2">
      <c r="A331">
        <v>645</v>
      </c>
      <c r="B331">
        <v>10</v>
      </c>
    </row>
    <row r="332" spans="1:2">
      <c r="A332">
        <v>660</v>
      </c>
      <c r="B332">
        <v>10</v>
      </c>
    </row>
    <row r="333" spans="1:2">
      <c r="A333">
        <v>675</v>
      </c>
      <c r="B333">
        <v>10</v>
      </c>
    </row>
    <row r="334" spans="1:2">
      <c r="A334">
        <v>690</v>
      </c>
      <c r="B334">
        <v>10</v>
      </c>
    </row>
    <row r="335" spans="1:2">
      <c r="A335">
        <v>705</v>
      </c>
      <c r="B335">
        <v>11</v>
      </c>
    </row>
    <row r="336" spans="1:2">
      <c r="A336">
        <v>720</v>
      </c>
      <c r="B336">
        <v>11</v>
      </c>
    </row>
    <row r="337" spans="1:2">
      <c r="A337">
        <v>735</v>
      </c>
      <c r="B337">
        <v>11</v>
      </c>
    </row>
    <row r="338" spans="1:2">
      <c r="A338">
        <v>750</v>
      </c>
      <c r="B338">
        <v>11</v>
      </c>
    </row>
    <row r="339" spans="1:2">
      <c r="A339">
        <v>765</v>
      </c>
      <c r="B339">
        <v>12</v>
      </c>
    </row>
    <row r="340" spans="1:2">
      <c r="A340">
        <v>780</v>
      </c>
      <c r="B340">
        <v>12</v>
      </c>
    </row>
    <row r="341" spans="1:2">
      <c r="A341">
        <v>795</v>
      </c>
      <c r="B341">
        <v>12</v>
      </c>
    </row>
    <row r="342" spans="1:2">
      <c r="A342">
        <v>810</v>
      </c>
      <c r="B342">
        <v>12</v>
      </c>
    </row>
    <row r="343" spans="1:2">
      <c r="A343">
        <v>825</v>
      </c>
      <c r="B343">
        <v>13</v>
      </c>
    </row>
    <row r="344" spans="1:2">
      <c r="A344">
        <v>840</v>
      </c>
      <c r="B344">
        <v>13</v>
      </c>
    </row>
    <row r="345" spans="1:2">
      <c r="A345">
        <v>855</v>
      </c>
      <c r="B345">
        <v>13</v>
      </c>
    </row>
    <row r="346" spans="1:2">
      <c r="A346">
        <v>870</v>
      </c>
      <c r="B346">
        <v>13</v>
      </c>
    </row>
    <row r="347" spans="1:2">
      <c r="A347">
        <v>885</v>
      </c>
      <c r="B347">
        <v>14</v>
      </c>
    </row>
    <row r="348" spans="1:2">
      <c r="A348">
        <v>900</v>
      </c>
      <c r="B348">
        <v>14</v>
      </c>
    </row>
    <row r="349" spans="1:2">
      <c r="A349">
        <v>915</v>
      </c>
      <c r="B349">
        <v>14</v>
      </c>
    </row>
    <row r="350" spans="1:2">
      <c r="A350">
        <v>930</v>
      </c>
      <c r="B350">
        <v>14</v>
      </c>
    </row>
    <row r="351" spans="1:2">
      <c r="A351">
        <v>945</v>
      </c>
      <c r="B351">
        <v>15</v>
      </c>
    </row>
    <row r="352" spans="1:2">
      <c r="A352">
        <v>960</v>
      </c>
      <c r="B352">
        <v>15</v>
      </c>
    </row>
    <row r="353" spans="1:2">
      <c r="A353">
        <v>975</v>
      </c>
      <c r="B353">
        <v>15</v>
      </c>
    </row>
    <row r="354" spans="1:2">
      <c r="A354">
        <v>990</v>
      </c>
      <c r="B354">
        <v>15</v>
      </c>
    </row>
    <row r="355" spans="1:2">
      <c r="A355">
        <v>1005</v>
      </c>
      <c r="B355">
        <v>16</v>
      </c>
    </row>
    <row r="356" spans="1:2">
      <c r="A356">
        <v>1020</v>
      </c>
      <c r="B356">
        <v>16</v>
      </c>
    </row>
    <row r="357" spans="1:2">
      <c r="A357">
        <v>1035</v>
      </c>
      <c r="B357">
        <v>16</v>
      </c>
    </row>
    <row r="358" spans="1:2">
      <c r="A358">
        <v>1050</v>
      </c>
      <c r="B358">
        <v>16</v>
      </c>
    </row>
    <row r="359" spans="1:2">
      <c r="A359">
        <v>1065</v>
      </c>
      <c r="B359">
        <v>17</v>
      </c>
    </row>
    <row r="360" spans="1:2">
      <c r="A360">
        <v>1080</v>
      </c>
      <c r="B360">
        <v>17</v>
      </c>
    </row>
    <row r="361" spans="1:2">
      <c r="A361">
        <v>1095</v>
      </c>
      <c r="B361">
        <v>17</v>
      </c>
    </row>
    <row r="362" spans="1:2">
      <c r="A362">
        <v>1110</v>
      </c>
      <c r="B362">
        <v>17</v>
      </c>
    </row>
    <row r="363" spans="1:2">
      <c r="A363">
        <v>1125</v>
      </c>
      <c r="B363">
        <v>18</v>
      </c>
    </row>
    <row r="364" spans="1:2">
      <c r="A364">
        <v>1140</v>
      </c>
      <c r="B364">
        <v>18</v>
      </c>
    </row>
    <row r="365" spans="1:2">
      <c r="A365">
        <v>1155</v>
      </c>
      <c r="B365">
        <v>18</v>
      </c>
    </row>
    <row r="366" spans="1:2">
      <c r="A366">
        <v>1170</v>
      </c>
      <c r="B366">
        <v>18</v>
      </c>
    </row>
    <row r="367" spans="1:2">
      <c r="A367">
        <v>1185</v>
      </c>
      <c r="B367">
        <v>19</v>
      </c>
    </row>
    <row r="368" spans="1:2">
      <c r="A368">
        <v>1200</v>
      </c>
      <c r="B368">
        <v>19</v>
      </c>
    </row>
    <row r="369" spans="1:2">
      <c r="A369">
        <v>1215</v>
      </c>
      <c r="B369">
        <v>19</v>
      </c>
    </row>
    <row r="370" spans="1:2">
      <c r="A370">
        <v>1230</v>
      </c>
      <c r="B370">
        <v>19</v>
      </c>
    </row>
    <row r="371" spans="1:2">
      <c r="A371">
        <v>1245</v>
      </c>
      <c r="B371">
        <v>20</v>
      </c>
    </row>
    <row r="372" spans="1:2">
      <c r="A372">
        <v>1260</v>
      </c>
      <c r="B372">
        <v>20</v>
      </c>
    </row>
    <row r="373" spans="1:2">
      <c r="A373">
        <v>1275</v>
      </c>
      <c r="B373">
        <v>20</v>
      </c>
    </row>
    <row r="374" spans="1:2">
      <c r="A374">
        <v>1290</v>
      </c>
      <c r="B374">
        <v>20</v>
      </c>
    </row>
    <row r="375" spans="1:2">
      <c r="A375">
        <v>1305</v>
      </c>
      <c r="B375">
        <v>21</v>
      </c>
    </row>
    <row r="376" spans="1:2">
      <c r="A376">
        <v>1320</v>
      </c>
      <c r="B376">
        <v>21</v>
      </c>
    </row>
    <row r="377" spans="1:2">
      <c r="A377">
        <v>1335</v>
      </c>
      <c r="B377">
        <v>21</v>
      </c>
    </row>
    <row r="378" spans="1:2">
      <c r="A378">
        <v>1350</v>
      </c>
      <c r="B378">
        <v>21</v>
      </c>
    </row>
    <row r="379" spans="1:2">
      <c r="A379">
        <v>1365</v>
      </c>
      <c r="B379">
        <v>22</v>
      </c>
    </row>
    <row r="380" spans="1:2">
      <c r="A380">
        <v>1380</v>
      </c>
      <c r="B380">
        <v>22</v>
      </c>
    </row>
    <row r="381" spans="1:2">
      <c r="A381">
        <v>1395</v>
      </c>
      <c r="B381">
        <v>22</v>
      </c>
    </row>
    <row r="382" spans="1:2">
      <c r="A382">
        <v>1410</v>
      </c>
      <c r="B382">
        <v>22</v>
      </c>
    </row>
    <row r="383" spans="1:2">
      <c r="A383">
        <v>1425</v>
      </c>
      <c r="B383">
        <v>23</v>
      </c>
    </row>
    <row r="384" spans="1:2">
      <c r="A384">
        <v>1440</v>
      </c>
      <c r="B384">
        <v>23</v>
      </c>
    </row>
    <row r="385" spans="1:2">
      <c r="A385">
        <v>1455</v>
      </c>
      <c r="B385">
        <v>23</v>
      </c>
    </row>
    <row r="386" spans="1:2">
      <c r="A386">
        <v>1470</v>
      </c>
      <c r="B386">
        <v>23</v>
      </c>
    </row>
    <row r="387" spans="1:2">
      <c r="A387">
        <v>1</v>
      </c>
      <c r="B387">
        <v>0</v>
      </c>
    </row>
    <row r="388" spans="1:2">
      <c r="A388">
        <v>16</v>
      </c>
      <c r="B388">
        <v>0</v>
      </c>
    </row>
    <row r="389" spans="1:2">
      <c r="A389">
        <v>31</v>
      </c>
      <c r="B389">
        <v>0</v>
      </c>
    </row>
    <row r="390" spans="1:2">
      <c r="A390">
        <v>46</v>
      </c>
      <c r="B390">
        <v>0</v>
      </c>
    </row>
    <row r="391" spans="1:2">
      <c r="A391">
        <v>61</v>
      </c>
      <c r="B391">
        <v>1</v>
      </c>
    </row>
    <row r="392" spans="1:2">
      <c r="A392">
        <v>76</v>
      </c>
      <c r="B392">
        <v>1</v>
      </c>
    </row>
    <row r="393" spans="1:2">
      <c r="A393">
        <v>91</v>
      </c>
      <c r="B393">
        <v>1</v>
      </c>
    </row>
    <row r="394" spans="1:2">
      <c r="A394">
        <v>106</v>
      </c>
      <c r="B394">
        <v>1</v>
      </c>
    </row>
    <row r="395" spans="1:2">
      <c r="A395">
        <v>121</v>
      </c>
      <c r="B395">
        <v>2</v>
      </c>
    </row>
    <row r="396" spans="1:2">
      <c r="A396">
        <v>136</v>
      </c>
      <c r="B396">
        <v>2</v>
      </c>
    </row>
    <row r="397" spans="1:2">
      <c r="A397">
        <v>151</v>
      </c>
      <c r="B397">
        <v>2</v>
      </c>
    </row>
    <row r="398" spans="1:2">
      <c r="A398">
        <v>166</v>
      </c>
      <c r="B398">
        <v>2</v>
      </c>
    </row>
    <row r="399" spans="1:2">
      <c r="A399">
        <v>181</v>
      </c>
      <c r="B399">
        <v>3</v>
      </c>
    </row>
    <row r="400" spans="1:2">
      <c r="A400">
        <v>196</v>
      </c>
      <c r="B400">
        <v>3</v>
      </c>
    </row>
    <row r="401" spans="1:2">
      <c r="A401">
        <v>211</v>
      </c>
      <c r="B401">
        <v>3</v>
      </c>
    </row>
    <row r="402" spans="1:2">
      <c r="A402">
        <v>226</v>
      </c>
      <c r="B402">
        <v>3</v>
      </c>
    </row>
    <row r="403" spans="1:2">
      <c r="A403">
        <v>241</v>
      </c>
      <c r="B403">
        <v>4</v>
      </c>
    </row>
    <row r="404" spans="1:2">
      <c r="A404">
        <v>256</v>
      </c>
      <c r="B404">
        <v>4</v>
      </c>
    </row>
    <row r="405" spans="1:2">
      <c r="A405">
        <v>271</v>
      </c>
      <c r="B405">
        <v>4</v>
      </c>
    </row>
    <row r="406" spans="1:2">
      <c r="A406">
        <v>286</v>
      </c>
      <c r="B406">
        <v>4</v>
      </c>
    </row>
    <row r="407" spans="1:2">
      <c r="A407">
        <v>301</v>
      </c>
      <c r="B407">
        <v>5</v>
      </c>
    </row>
    <row r="408" spans="1:2">
      <c r="A408">
        <v>316</v>
      </c>
      <c r="B408">
        <v>5</v>
      </c>
    </row>
    <row r="409" spans="1:2">
      <c r="A409">
        <v>331</v>
      </c>
      <c r="B409">
        <v>5</v>
      </c>
    </row>
    <row r="410" spans="1:2">
      <c r="A410">
        <v>346</v>
      </c>
      <c r="B410">
        <v>5</v>
      </c>
    </row>
    <row r="411" spans="1:2">
      <c r="A411">
        <v>361</v>
      </c>
      <c r="B411">
        <v>6</v>
      </c>
    </row>
    <row r="412" spans="1:2">
      <c r="A412">
        <v>376</v>
      </c>
      <c r="B412">
        <v>6</v>
      </c>
    </row>
    <row r="413" spans="1:2">
      <c r="A413">
        <v>391</v>
      </c>
      <c r="B413">
        <v>6</v>
      </c>
    </row>
    <row r="414" spans="1:2">
      <c r="A414">
        <v>406</v>
      </c>
      <c r="B414">
        <v>6</v>
      </c>
    </row>
    <row r="415" spans="1:2">
      <c r="A415">
        <v>421</v>
      </c>
      <c r="B415">
        <v>7</v>
      </c>
    </row>
    <row r="416" spans="1:2">
      <c r="A416">
        <v>436</v>
      </c>
      <c r="B416">
        <v>7</v>
      </c>
    </row>
    <row r="417" spans="1:2">
      <c r="A417">
        <v>451</v>
      </c>
      <c r="B417">
        <v>7</v>
      </c>
    </row>
    <row r="418" spans="1:2">
      <c r="A418">
        <v>466</v>
      </c>
      <c r="B418">
        <v>7</v>
      </c>
    </row>
    <row r="419" spans="1:2">
      <c r="A419">
        <v>481</v>
      </c>
      <c r="B419">
        <v>8</v>
      </c>
    </row>
    <row r="420" spans="1:2">
      <c r="A420">
        <v>496</v>
      </c>
      <c r="B420">
        <v>8</v>
      </c>
    </row>
    <row r="421" spans="1:2">
      <c r="A421">
        <v>511</v>
      </c>
      <c r="B421">
        <v>8</v>
      </c>
    </row>
    <row r="422" spans="1:2">
      <c r="A422">
        <v>526</v>
      </c>
      <c r="B422">
        <v>8</v>
      </c>
    </row>
    <row r="423" spans="1:2">
      <c r="A423">
        <v>541</v>
      </c>
      <c r="B423">
        <v>9</v>
      </c>
    </row>
    <row r="424" spans="1:2">
      <c r="A424">
        <v>556</v>
      </c>
      <c r="B424">
        <v>9</v>
      </c>
    </row>
    <row r="425" spans="1:2">
      <c r="A425">
        <v>571</v>
      </c>
      <c r="B425">
        <v>9</v>
      </c>
    </row>
    <row r="426" spans="1:2">
      <c r="A426">
        <v>586</v>
      </c>
      <c r="B426">
        <v>9</v>
      </c>
    </row>
    <row r="427" spans="1:2">
      <c r="A427">
        <v>601</v>
      </c>
      <c r="B427">
        <v>10</v>
      </c>
    </row>
    <row r="428" spans="1:2">
      <c r="A428">
        <v>616</v>
      </c>
      <c r="B428">
        <v>10</v>
      </c>
    </row>
    <row r="429" spans="1:2">
      <c r="A429">
        <v>631</v>
      </c>
      <c r="B429">
        <v>10</v>
      </c>
    </row>
    <row r="430" spans="1:2">
      <c r="A430">
        <v>646</v>
      </c>
      <c r="B430">
        <v>10</v>
      </c>
    </row>
    <row r="431" spans="1:2">
      <c r="A431">
        <v>661</v>
      </c>
      <c r="B431">
        <v>11</v>
      </c>
    </row>
    <row r="432" spans="1:2">
      <c r="A432">
        <v>676</v>
      </c>
      <c r="B432">
        <v>11</v>
      </c>
    </row>
    <row r="433" spans="1:2">
      <c r="A433">
        <v>691</v>
      </c>
      <c r="B433">
        <v>11</v>
      </c>
    </row>
    <row r="434" spans="1:2">
      <c r="A434">
        <v>706</v>
      </c>
      <c r="B434">
        <v>11</v>
      </c>
    </row>
    <row r="435" spans="1:2">
      <c r="A435">
        <v>721</v>
      </c>
      <c r="B435">
        <v>12</v>
      </c>
    </row>
    <row r="436" spans="1:2">
      <c r="A436">
        <v>736</v>
      </c>
      <c r="B436">
        <v>12</v>
      </c>
    </row>
    <row r="437" spans="1:2">
      <c r="A437">
        <v>751</v>
      </c>
      <c r="B437">
        <v>12</v>
      </c>
    </row>
    <row r="438" spans="1:2">
      <c r="A438">
        <v>766</v>
      </c>
      <c r="B438">
        <v>12</v>
      </c>
    </row>
    <row r="439" spans="1:2">
      <c r="A439">
        <v>781</v>
      </c>
      <c r="B439">
        <v>13</v>
      </c>
    </row>
    <row r="440" spans="1:2">
      <c r="A440">
        <v>796</v>
      </c>
      <c r="B440">
        <v>13</v>
      </c>
    </row>
    <row r="441" spans="1:2">
      <c r="A441">
        <v>811</v>
      </c>
      <c r="B441">
        <v>13</v>
      </c>
    </row>
    <row r="442" spans="1:2">
      <c r="A442">
        <v>826</v>
      </c>
      <c r="B442">
        <v>13</v>
      </c>
    </row>
    <row r="443" spans="1:2">
      <c r="A443">
        <v>841</v>
      </c>
      <c r="B443">
        <v>14</v>
      </c>
    </row>
    <row r="444" spans="1:2">
      <c r="A444">
        <v>856</v>
      </c>
      <c r="B444">
        <v>14</v>
      </c>
    </row>
    <row r="445" spans="1:2">
      <c r="A445">
        <v>871</v>
      </c>
      <c r="B445">
        <v>14</v>
      </c>
    </row>
    <row r="446" spans="1:2">
      <c r="A446">
        <v>886</v>
      </c>
      <c r="B446">
        <v>14</v>
      </c>
    </row>
    <row r="447" spans="1:2">
      <c r="A447">
        <v>901</v>
      </c>
      <c r="B447">
        <v>15</v>
      </c>
    </row>
    <row r="448" spans="1:2">
      <c r="A448">
        <v>916</v>
      </c>
      <c r="B448">
        <v>15</v>
      </c>
    </row>
    <row r="449" spans="1:2">
      <c r="A449">
        <v>931</v>
      </c>
      <c r="B449">
        <v>15</v>
      </c>
    </row>
    <row r="450" spans="1:2">
      <c r="A450">
        <v>946</v>
      </c>
      <c r="B450">
        <v>15</v>
      </c>
    </row>
    <row r="451" spans="1:2">
      <c r="A451">
        <v>961</v>
      </c>
      <c r="B451">
        <v>16</v>
      </c>
    </row>
    <row r="452" spans="1:2">
      <c r="A452">
        <v>976</v>
      </c>
      <c r="B452">
        <v>16</v>
      </c>
    </row>
    <row r="453" spans="1:2">
      <c r="A453">
        <v>991</v>
      </c>
      <c r="B453">
        <v>16</v>
      </c>
    </row>
    <row r="454" spans="1:2">
      <c r="A454">
        <v>1006</v>
      </c>
      <c r="B454">
        <v>16</v>
      </c>
    </row>
    <row r="455" spans="1:2">
      <c r="A455">
        <v>1021</v>
      </c>
      <c r="B455">
        <v>17</v>
      </c>
    </row>
    <row r="456" spans="1:2">
      <c r="A456">
        <v>1036</v>
      </c>
      <c r="B456">
        <v>17</v>
      </c>
    </row>
    <row r="457" spans="1:2">
      <c r="A457">
        <v>1051</v>
      </c>
      <c r="B457">
        <v>17</v>
      </c>
    </row>
    <row r="458" spans="1:2">
      <c r="A458">
        <v>1066</v>
      </c>
      <c r="B458">
        <v>17</v>
      </c>
    </row>
    <row r="459" spans="1:2">
      <c r="A459">
        <v>1081</v>
      </c>
      <c r="B459">
        <v>18</v>
      </c>
    </row>
    <row r="460" spans="1:2">
      <c r="A460">
        <v>1096</v>
      </c>
      <c r="B460">
        <v>18</v>
      </c>
    </row>
    <row r="461" spans="1:2">
      <c r="A461">
        <v>1111</v>
      </c>
      <c r="B461">
        <v>18</v>
      </c>
    </row>
    <row r="462" spans="1:2">
      <c r="A462">
        <v>1126</v>
      </c>
      <c r="B462">
        <v>18</v>
      </c>
    </row>
    <row r="463" spans="1:2">
      <c r="A463">
        <v>1141</v>
      </c>
      <c r="B463">
        <v>19</v>
      </c>
    </row>
    <row r="464" spans="1:2">
      <c r="A464">
        <v>1156</v>
      </c>
      <c r="B464">
        <v>19</v>
      </c>
    </row>
    <row r="465" spans="1:2">
      <c r="A465">
        <v>1171</v>
      </c>
      <c r="B465">
        <v>19</v>
      </c>
    </row>
    <row r="466" spans="1:2">
      <c r="A466">
        <v>1186</v>
      </c>
      <c r="B466">
        <v>19</v>
      </c>
    </row>
    <row r="467" spans="1:2">
      <c r="A467">
        <v>1201</v>
      </c>
      <c r="B467">
        <v>20</v>
      </c>
    </row>
    <row r="468" spans="1:2">
      <c r="A468">
        <v>1216</v>
      </c>
      <c r="B468">
        <v>20</v>
      </c>
    </row>
    <row r="469" spans="1:2">
      <c r="A469">
        <v>1231</v>
      </c>
      <c r="B469">
        <v>20</v>
      </c>
    </row>
    <row r="470" spans="1:2">
      <c r="A470">
        <v>1246</v>
      </c>
      <c r="B470">
        <v>20</v>
      </c>
    </row>
    <row r="471" spans="1:2">
      <c r="A471">
        <v>1261</v>
      </c>
      <c r="B471">
        <v>21</v>
      </c>
    </row>
    <row r="472" spans="1:2">
      <c r="A472">
        <v>1276</v>
      </c>
      <c r="B472">
        <v>21</v>
      </c>
    </row>
    <row r="473" spans="1:2">
      <c r="A473">
        <v>1291</v>
      </c>
      <c r="B473">
        <v>21</v>
      </c>
    </row>
    <row r="474" spans="1:2">
      <c r="A474">
        <v>1306</v>
      </c>
      <c r="B474">
        <v>21</v>
      </c>
    </row>
    <row r="475" spans="1:2">
      <c r="A475">
        <v>1321</v>
      </c>
      <c r="B475">
        <v>22</v>
      </c>
    </row>
    <row r="476" spans="1:2">
      <c r="A476">
        <v>1336</v>
      </c>
      <c r="B476">
        <v>22</v>
      </c>
    </row>
    <row r="477" spans="1:2">
      <c r="A477">
        <v>1351</v>
      </c>
      <c r="B477">
        <v>22</v>
      </c>
    </row>
    <row r="478" spans="1:2">
      <c r="A478">
        <v>1366</v>
      </c>
      <c r="B478">
        <v>22</v>
      </c>
    </row>
    <row r="479" spans="1:2">
      <c r="A479">
        <v>1381</v>
      </c>
      <c r="B479">
        <v>23</v>
      </c>
    </row>
    <row r="480" spans="1:2">
      <c r="A480">
        <v>1396</v>
      </c>
      <c r="B480">
        <v>23</v>
      </c>
    </row>
    <row r="481" spans="1:2">
      <c r="A481">
        <v>1411</v>
      </c>
      <c r="B481">
        <v>23</v>
      </c>
    </row>
    <row r="482" spans="1:2">
      <c r="A482">
        <v>1426</v>
      </c>
      <c r="B482">
        <v>23</v>
      </c>
    </row>
    <row r="483" spans="1:2">
      <c r="A483">
        <v>1</v>
      </c>
      <c r="B483">
        <v>0</v>
      </c>
    </row>
    <row r="484" spans="1:2">
      <c r="A484">
        <v>16</v>
      </c>
      <c r="B484">
        <v>0</v>
      </c>
    </row>
    <row r="485" spans="1:2">
      <c r="A485">
        <v>31</v>
      </c>
      <c r="B485">
        <v>0</v>
      </c>
    </row>
    <row r="486" spans="1:2">
      <c r="A486">
        <v>46</v>
      </c>
      <c r="B486">
        <v>0</v>
      </c>
    </row>
    <row r="487" spans="1:2">
      <c r="A487">
        <v>61</v>
      </c>
      <c r="B487">
        <v>1</v>
      </c>
    </row>
    <row r="488" spans="1:2">
      <c r="A488">
        <v>76</v>
      </c>
      <c r="B488">
        <v>1</v>
      </c>
    </row>
    <row r="489" spans="1:2">
      <c r="A489">
        <v>91</v>
      </c>
      <c r="B489">
        <v>1</v>
      </c>
    </row>
    <row r="490" spans="1:2">
      <c r="A490">
        <v>106</v>
      </c>
      <c r="B490">
        <v>1</v>
      </c>
    </row>
    <row r="491" spans="1:2">
      <c r="A491">
        <v>121</v>
      </c>
      <c r="B491">
        <v>2</v>
      </c>
    </row>
    <row r="492" spans="1:2">
      <c r="A492">
        <v>136</v>
      </c>
      <c r="B492">
        <v>2</v>
      </c>
    </row>
    <row r="493" spans="1:2">
      <c r="A493">
        <v>151</v>
      </c>
      <c r="B493">
        <v>2</v>
      </c>
    </row>
    <row r="494" spans="1:2">
      <c r="A494">
        <v>166</v>
      </c>
      <c r="B494">
        <v>2</v>
      </c>
    </row>
    <row r="495" spans="1:2">
      <c r="A495">
        <v>181</v>
      </c>
      <c r="B495">
        <v>3</v>
      </c>
    </row>
    <row r="496" spans="1:2">
      <c r="A496">
        <v>196</v>
      </c>
      <c r="B496">
        <v>3</v>
      </c>
    </row>
    <row r="497" spans="1:2">
      <c r="A497">
        <v>211</v>
      </c>
      <c r="B497">
        <v>3</v>
      </c>
    </row>
    <row r="498" spans="1:2">
      <c r="A498">
        <v>226</v>
      </c>
      <c r="B498">
        <v>3</v>
      </c>
    </row>
    <row r="499" spans="1:2">
      <c r="A499">
        <v>241</v>
      </c>
      <c r="B499">
        <v>4</v>
      </c>
    </row>
    <row r="500" spans="1:2">
      <c r="A500">
        <v>256</v>
      </c>
      <c r="B500">
        <v>4</v>
      </c>
    </row>
    <row r="501" spans="1:2">
      <c r="A501">
        <v>271</v>
      </c>
      <c r="B501">
        <v>4</v>
      </c>
    </row>
    <row r="502" spans="1:2">
      <c r="A502">
        <v>286</v>
      </c>
      <c r="B502">
        <v>4</v>
      </c>
    </row>
    <row r="503" spans="1:2">
      <c r="A503">
        <v>301</v>
      </c>
      <c r="B503">
        <v>5</v>
      </c>
    </row>
    <row r="504" spans="1:2">
      <c r="A504">
        <v>316</v>
      </c>
      <c r="B504">
        <v>5</v>
      </c>
    </row>
    <row r="505" spans="1:2">
      <c r="A505">
        <v>331</v>
      </c>
      <c r="B505">
        <v>5</v>
      </c>
    </row>
    <row r="506" spans="1:2">
      <c r="A506">
        <v>346</v>
      </c>
      <c r="B506">
        <v>5</v>
      </c>
    </row>
    <row r="507" spans="1:2">
      <c r="A507">
        <v>361</v>
      </c>
      <c r="B507">
        <v>6</v>
      </c>
    </row>
    <row r="508" spans="1:2">
      <c r="A508">
        <v>376</v>
      </c>
      <c r="B508">
        <v>6</v>
      </c>
    </row>
    <row r="509" spans="1:2">
      <c r="A509">
        <v>391</v>
      </c>
      <c r="B509">
        <v>6</v>
      </c>
    </row>
    <row r="510" spans="1:2">
      <c r="A510">
        <v>406</v>
      </c>
      <c r="B510">
        <v>6</v>
      </c>
    </row>
    <row r="511" spans="1:2">
      <c r="A511">
        <v>421</v>
      </c>
      <c r="B511">
        <v>7</v>
      </c>
    </row>
    <row r="512" spans="1:2">
      <c r="A512">
        <v>436</v>
      </c>
      <c r="B512">
        <v>7</v>
      </c>
    </row>
    <row r="513" spans="1:2">
      <c r="A513">
        <v>451</v>
      </c>
      <c r="B513">
        <v>7</v>
      </c>
    </row>
    <row r="514" spans="1:2">
      <c r="A514">
        <v>466</v>
      </c>
      <c r="B514">
        <v>7</v>
      </c>
    </row>
    <row r="515" spans="1:2">
      <c r="A515">
        <v>481</v>
      </c>
      <c r="B515">
        <v>8</v>
      </c>
    </row>
    <row r="516" spans="1:2">
      <c r="A516">
        <v>496</v>
      </c>
      <c r="B516">
        <v>8</v>
      </c>
    </row>
    <row r="517" spans="1:2">
      <c r="A517">
        <v>511</v>
      </c>
      <c r="B517">
        <v>8</v>
      </c>
    </row>
    <row r="518" spans="1:2">
      <c r="A518">
        <v>526</v>
      </c>
      <c r="B518">
        <v>8</v>
      </c>
    </row>
    <row r="519" spans="1:2">
      <c r="A519">
        <v>541</v>
      </c>
      <c r="B519">
        <v>9</v>
      </c>
    </row>
    <row r="520" spans="1:2">
      <c r="A520">
        <v>556</v>
      </c>
      <c r="B520">
        <v>9</v>
      </c>
    </row>
    <row r="521" spans="1:2">
      <c r="A521">
        <v>571</v>
      </c>
      <c r="B521">
        <v>9</v>
      </c>
    </row>
    <row r="522" spans="1:2">
      <c r="A522">
        <v>586</v>
      </c>
      <c r="B522">
        <v>9</v>
      </c>
    </row>
    <row r="523" spans="1:2">
      <c r="A523">
        <v>601</v>
      </c>
      <c r="B523">
        <v>10</v>
      </c>
    </row>
    <row r="524" spans="1:2">
      <c r="A524">
        <v>616</v>
      </c>
      <c r="B524">
        <v>10</v>
      </c>
    </row>
    <row r="525" spans="1:2">
      <c r="A525">
        <v>631</v>
      </c>
      <c r="B525">
        <v>10</v>
      </c>
    </row>
    <row r="526" spans="1:2">
      <c r="A526">
        <v>0</v>
      </c>
      <c r="B526">
        <v>10</v>
      </c>
    </row>
    <row r="527" spans="1:2">
      <c r="A527">
        <v>15</v>
      </c>
      <c r="B527">
        <v>11</v>
      </c>
    </row>
    <row r="528" spans="1:2">
      <c r="A528">
        <v>30</v>
      </c>
      <c r="B528">
        <v>11</v>
      </c>
    </row>
    <row r="529" spans="1:2">
      <c r="A529">
        <v>45</v>
      </c>
      <c r="B529">
        <v>11</v>
      </c>
    </row>
    <row r="530" spans="1:2">
      <c r="A530">
        <v>60</v>
      </c>
      <c r="B530">
        <v>11</v>
      </c>
    </row>
    <row r="531" spans="1:2">
      <c r="A531">
        <v>75</v>
      </c>
      <c r="B531">
        <v>12</v>
      </c>
    </row>
    <row r="532" spans="1:2">
      <c r="A532">
        <v>90</v>
      </c>
      <c r="B532">
        <v>12</v>
      </c>
    </row>
    <row r="533" spans="1:2">
      <c r="A533">
        <v>105</v>
      </c>
      <c r="B533">
        <v>12</v>
      </c>
    </row>
    <row r="534" spans="1:2">
      <c r="A534">
        <v>120</v>
      </c>
      <c r="B534">
        <v>12</v>
      </c>
    </row>
    <row r="535" spans="1:2">
      <c r="A535">
        <v>135</v>
      </c>
      <c r="B535">
        <v>13</v>
      </c>
    </row>
    <row r="536" spans="1:2">
      <c r="A536">
        <v>150</v>
      </c>
      <c r="B536">
        <v>13</v>
      </c>
    </row>
    <row r="537" spans="1:2">
      <c r="A537">
        <v>165</v>
      </c>
      <c r="B537">
        <v>13</v>
      </c>
    </row>
    <row r="538" spans="1:2">
      <c r="A538">
        <v>180</v>
      </c>
      <c r="B538">
        <v>13</v>
      </c>
    </row>
    <row r="539" spans="1:2">
      <c r="A539">
        <v>195</v>
      </c>
      <c r="B539">
        <v>14</v>
      </c>
    </row>
    <row r="540" spans="1:2">
      <c r="A540">
        <v>210</v>
      </c>
      <c r="B540">
        <v>14</v>
      </c>
    </row>
    <row r="541" spans="1:2">
      <c r="A541">
        <v>225</v>
      </c>
      <c r="B541">
        <v>14</v>
      </c>
    </row>
    <row r="542" spans="1:2">
      <c r="A542">
        <v>240</v>
      </c>
      <c r="B542">
        <v>14</v>
      </c>
    </row>
    <row r="543" spans="1:2">
      <c r="A543">
        <v>255</v>
      </c>
      <c r="B543">
        <v>15</v>
      </c>
    </row>
    <row r="544" spans="1:2">
      <c r="A544">
        <v>270</v>
      </c>
      <c r="B544">
        <v>15</v>
      </c>
    </row>
    <row r="545" spans="1:2">
      <c r="A545">
        <v>285</v>
      </c>
      <c r="B545">
        <v>15</v>
      </c>
    </row>
    <row r="546" spans="1:2">
      <c r="A546">
        <v>300</v>
      </c>
      <c r="B546">
        <v>15</v>
      </c>
    </row>
    <row r="547" spans="1:2">
      <c r="A547">
        <v>315</v>
      </c>
      <c r="B547">
        <v>16</v>
      </c>
    </row>
    <row r="548" spans="1:2">
      <c r="A548">
        <v>330</v>
      </c>
      <c r="B548">
        <v>16</v>
      </c>
    </row>
    <row r="549" spans="1:2">
      <c r="A549">
        <v>11</v>
      </c>
      <c r="B549">
        <v>16</v>
      </c>
    </row>
    <row r="550" spans="1:2">
      <c r="A550">
        <v>26</v>
      </c>
      <c r="B550">
        <v>16</v>
      </c>
    </row>
    <row r="551" spans="1:2">
      <c r="A551">
        <v>41</v>
      </c>
      <c r="B551">
        <v>17</v>
      </c>
    </row>
    <row r="552" spans="1:2">
      <c r="A552">
        <v>56</v>
      </c>
      <c r="B552">
        <v>17</v>
      </c>
    </row>
    <row r="553" spans="1:2">
      <c r="A553">
        <v>71</v>
      </c>
      <c r="B553">
        <v>17</v>
      </c>
    </row>
    <row r="554" spans="1:2">
      <c r="A554">
        <v>86</v>
      </c>
      <c r="B554">
        <v>17</v>
      </c>
    </row>
    <row r="555" spans="1:2">
      <c r="A555">
        <v>101</v>
      </c>
      <c r="B555">
        <v>18</v>
      </c>
    </row>
    <row r="556" spans="1:2">
      <c r="A556">
        <v>116</v>
      </c>
      <c r="B556">
        <v>18</v>
      </c>
    </row>
    <row r="557" spans="1:2">
      <c r="A557">
        <v>131</v>
      </c>
      <c r="B557">
        <v>18</v>
      </c>
    </row>
    <row r="558" spans="1:2">
      <c r="A558">
        <v>146</v>
      </c>
      <c r="B558">
        <v>18</v>
      </c>
    </row>
    <row r="559" spans="1:2">
      <c r="A559">
        <v>161</v>
      </c>
      <c r="B559">
        <v>19</v>
      </c>
    </row>
    <row r="560" spans="1:2">
      <c r="A560">
        <v>176</v>
      </c>
      <c r="B560">
        <v>19</v>
      </c>
    </row>
    <row r="561" spans="1:2">
      <c r="A561">
        <v>191</v>
      </c>
      <c r="B561">
        <v>19</v>
      </c>
    </row>
    <row r="562" spans="1:2">
      <c r="A562">
        <v>206</v>
      </c>
      <c r="B562">
        <v>19</v>
      </c>
    </row>
    <row r="563" spans="1:2">
      <c r="A563">
        <v>221</v>
      </c>
      <c r="B563">
        <v>20</v>
      </c>
    </row>
    <row r="564" spans="1:2">
      <c r="A564">
        <v>236</v>
      </c>
      <c r="B564">
        <v>20</v>
      </c>
    </row>
    <row r="565" spans="1:2">
      <c r="A565">
        <v>251</v>
      </c>
      <c r="B565">
        <v>20</v>
      </c>
    </row>
    <row r="566" spans="1:2">
      <c r="A566">
        <v>266</v>
      </c>
      <c r="B566">
        <v>20</v>
      </c>
    </row>
    <row r="567" spans="1:2">
      <c r="A567">
        <v>281</v>
      </c>
      <c r="B567">
        <v>21</v>
      </c>
    </row>
    <row r="568" spans="1:2">
      <c r="A568">
        <v>296</v>
      </c>
      <c r="B568">
        <v>21</v>
      </c>
    </row>
    <row r="569" spans="1:2">
      <c r="A569">
        <v>311</v>
      </c>
      <c r="B569">
        <v>21</v>
      </c>
    </row>
    <row r="570" spans="1:2">
      <c r="A570">
        <v>326</v>
      </c>
      <c r="B570">
        <v>21</v>
      </c>
    </row>
    <row r="571" spans="1:2">
      <c r="A571">
        <v>341</v>
      </c>
      <c r="B571">
        <v>22</v>
      </c>
    </row>
    <row r="572" spans="1:2">
      <c r="A572">
        <v>356</v>
      </c>
      <c r="B572">
        <v>22</v>
      </c>
    </row>
    <row r="573" spans="1:2">
      <c r="A573">
        <v>371</v>
      </c>
      <c r="B573">
        <v>22</v>
      </c>
    </row>
    <row r="574" spans="1:2">
      <c r="A574">
        <v>386</v>
      </c>
      <c r="B574">
        <v>22</v>
      </c>
    </row>
    <row r="575" spans="1:2">
      <c r="A575">
        <v>401</v>
      </c>
      <c r="B575">
        <v>23</v>
      </c>
    </row>
    <row r="576" spans="1:2">
      <c r="A576">
        <v>416</v>
      </c>
      <c r="B576">
        <v>23</v>
      </c>
    </row>
    <row r="577" spans="1:2">
      <c r="A577">
        <v>431</v>
      </c>
      <c r="B577">
        <v>23</v>
      </c>
    </row>
    <row r="578" spans="1:2">
      <c r="A578">
        <v>446</v>
      </c>
      <c r="B578">
        <v>23</v>
      </c>
    </row>
    <row r="579" spans="1:2">
      <c r="A579">
        <v>461</v>
      </c>
      <c r="B579">
        <v>0</v>
      </c>
    </row>
    <row r="580" spans="1:2">
      <c r="A580">
        <v>476</v>
      </c>
      <c r="B580">
        <v>0</v>
      </c>
    </row>
    <row r="581" spans="1:2">
      <c r="A581">
        <v>491</v>
      </c>
      <c r="B581">
        <v>0</v>
      </c>
    </row>
    <row r="582" spans="1:2">
      <c r="A582">
        <v>506</v>
      </c>
      <c r="B582">
        <v>0</v>
      </c>
    </row>
    <row r="583" spans="1:2">
      <c r="A583">
        <v>521</v>
      </c>
      <c r="B583">
        <v>1</v>
      </c>
    </row>
    <row r="584" spans="1:2">
      <c r="A584">
        <v>536</v>
      </c>
      <c r="B584">
        <v>1</v>
      </c>
    </row>
    <row r="585" spans="1:2">
      <c r="A585">
        <v>551</v>
      </c>
      <c r="B585">
        <v>1</v>
      </c>
    </row>
    <row r="586" spans="1:2">
      <c r="A586">
        <v>566</v>
      </c>
      <c r="B586">
        <v>1</v>
      </c>
    </row>
    <row r="587" spans="1:2">
      <c r="A587">
        <v>581</v>
      </c>
      <c r="B587">
        <v>2</v>
      </c>
    </row>
    <row r="588" spans="1:2">
      <c r="A588">
        <v>596</v>
      </c>
      <c r="B588">
        <v>2</v>
      </c>
    </row>
    <row r="589" spans="1:2">
      <c r="A589">
        <v>611</v>
      </c>
      <c r="B589">
        <v>2</v>
      </c>
    </row>
    <row r="590" spans="1:2">
      <c r="A590">
        <v>626</v>
      </c>
      <c r="B590">
        <v>2</v>
      </c>
    </row>
    <row r="591" spans="1:2">
      <c r="A591">
        <v>641</v>
      </c>
      <c r="B591">
        <v>3</v>
      </c>
    </row>
    <row r="592" spans="1:2">
      <c r="A592">
        <v>656</v>
      </c>
      <c r="B592">
        <v>3</v>
      </c>
    </row>
    <row r="593" spans="1:2">
      <c r="A593">
        <v>671</v>
      </c>
      <c r="B593">
        <v>3</v>
      </c>
    </row>
    <row r="594" spans="1:2">
      <c r="A594">
        <v>686</v>
      </c>
      <c r="B594">
        <v>3</v>
      </c>
    </row>
    <row r="595" spans="1:2">
      <c r="A595">
        <v>701</v>
      </c>
      <c r="B595">
        <v>4</v>
      </c>
    </row>
    <row r="596" spans="1:2">
      <c r="A596">
        <v>716</v>
      </c>
      <c r="B596">
        <v>4</v>
      </c>
    </row>
    <row r="597" spans="1:2">
      <c r="A597">
        <v>731</v>
      </c>
      <c r="B597">
        <v>4</v>
      </c>
    </row>
    <row r="598" spans="1:2">
      <c r="A598">
        <v>746</v>
      </c>
      <c r="B598">
        <v>4</v>
      </c>
    </row>
    <row r="599" spans="1:2">
      <c r="A599">
        <v>761</v>
      </c>
      <c r="B599">
        <v>5</v>
      </c>
    </row>
    <row r="600" spans="1:2">
      <c r="A600">
        <v>776</v>
      </c>
      <c r="B600">
        <v>5</v>
      </c>
    </row>
    <row r="601" spans="1:2">
      <c r="A601">
        <v>791</v>
      </c>
      <c r="B601">
        <v>5</v>
      </c>
    </row>
    <row r="602" spans="1:2">
      <c r="A602">
        <v>806</v>
      </c>
      <c r="B602">
        <v>5</v>
      </c>
    </row>
    <row r="603" spans="1:2">
      <c r="A603">
        <v>821</v>
      </c>
      <c r="B603">
        <v>6</v>
      </c>
    </row>
    <row r="604" spans="1:2">
      <c r="A604">
        <v>836</v>
      </c>
      <c r="B604">
        <v>6</v>
      </c>
    </row>
    <row r="605" spans="1:2">
      <c r="A605">
        <v>851</v>
      </c>
      <c r="B605">
        <v>6</v>
      </c>
    </row>
    <row r="606" spans="1:2">
      <c r="A606">
        <v>866</v>
      </c>
      <c r="B606">
        <v>6</v>
      </c>
    </row>
    <row r="607" spans="1:2">
      <c r="A607">
        <v>881</v>
      </c>
      <c r="B607">
        <v>7</v>
      </c>
    </row>
    <row r="608" spans="1:2">
      <c r="A608">
        <v>896</v>
      </c>
      <c r="B608">
        <v>7</v>
      </c>
    </row>
    <row r="609" spans="1:2">
      <c r="A609">
        <v>911</v>
      </c>
      <c r="B609">
        <v>7</v>
      </c>
    </row>
    <row r="610" spans="1:2">
      <c r="A610">
        <v>926</v>
      </c>
      <c r="B610">
        <v>7</v>
      </c>
    </row>
    <row r="611" spans="1:2">
      <c r="A611">
        <v>941</v>
      </c>
      <c r="B611">
        <v>8</v>
      </c>
    </row>
    <row r="612" spans="1:2">
      <c r="A612">
        <v>956</v>
      </c>
      <c r="B612">
        <v>8</v>
      </c>
    </row>
    <row r="613" spans="1:2">
      <c r="A613">
        <v>971</v>
      </c>
      <c r="B613">
        <v>8</v>
      </c>
    </row>
    <row r="614" spans="1:2">
      <c r="A614">
        <v>986</v>
      </c>
      <c r="B614">
        <v>8</v>
      </c>
    </row>
    <row r="615" spans="1:2">
      <c r="A615">
        <v>1001</v>
      </c>
      <c r="B615">
        <v>9</v>
      </c>
    </row>
    <row r="616" spans="1:2">
      <c r="A616">
        <v>1016</v>
      </c>
      <c r="B616">
        <v>9</v>
      </c>
    </row>
    <row r="617" spans="1:2">
      <c r="A617">
        <v>1031</v>
      </c>
      <c r="B617">
        <v>9</v>
      </c>
    </row>
    <row r="618" spans="1:2">
      <c r="A618">
        <v>1046</v>
      </c>
      <c r="B618">
        <v>9</v>
      </c>
    </row>
    <row r="619" spans="1:2">
      <c r="A619">
        <v>1061</v>
      </c>
      <c r="B619">
        <v>10</v>
      </c>
    </row>
    <row r="620" spans="1:2">
      <c r="A620">
        <v>1076</v>
      </c>
      <c r="B620">
        <v>10</v>
      </c>
    </row>
    <row r="621" spans="1:2">
      <c r="A621">
        <v>1091</v>
      </c>
      <c r="B621">
        <v>10</v>
      </c>
    </row>
    <row r="622" spans="1:2">
      <c r="A622">
        <v>10</v>
      </c>
      <c r="B622">
        <v>10</v>
      </c>
    </row>
    <row r="623" spans="1:2">
      <c r="A623">
        <v>25</v>
      </c>
      <c r="B623">
        <v>11</v>
      </c>
    </row>
    <row r="624" spans="1:2">
      <c r="A624">
        <v>40</v>
      </c>
      <c r="B624">
        <v>11</v>
      </c>
    </row>
    <row r="625" spans="1:2">
      <c r="A625">
        <v>55</v>
      </c>
      <c r="B625">
        <v>11</v>
      </c>
    </row>
    <row r="626" spans="1:2">
      <c r="A626">
        <v>70</v>
      </c>
      <c r="B626">
        <v>11</v>
      </c>
    </row>
    <row r="627" spans="1:2">
      <c r="A627">
        <v>85</v>
      </c>
      <c r="B627">
        <v>12</v>
      </c>
    </row>
    <row r="628" spans="1:2">
      <c r="A628">
        <v>100</v>
      </c>
      <c r="B628">
        <v>12</v>
      </c>
    </row>
    <row r="629" spans="1:2">
      <c r="A629">
        <v>115</v>
      </c>
      <c r="B629">
        <v>12</v>
      </c>
    </row>
    <row r="630" spans="1:2">
      <c r="A630">
        <v>130</v>
      </c>
      <c r="B630">
        <v>12</v>
      </c>
    </row>
    <row r="631" spans="1:2">
      <c r="A631">
        <v>145</v>
      </c>
      <c r="B631">
        <v>13</v>
      </c>
    </row>
    <row r="632" spans="1:2">
      <c r="A632">
        <v>160</v>
      </c>
      <c r="B632">
        <v>13</v>
      </c>
    </row>
    <row r="633" spans="1:2">
      <c r="A633">
        <v>175</v>
      </c>
      <c r="B633">
        <v>13</v>
      </c>
    </row>
    <row r="634" spans="1:2">
      <c r="A634">
        <v>190</v>
      </c>
      <c r="B634">
        <v>13</v>
      </c>
    </row>
    <row r="635" spans="1:2">
      <c r="A635">
        <v>205</v>
      </c>
      <c r="B635">
        <v>14</v>
      </c>
    </row>
    <row r="636" spans="1:2">
      <c r="A636">
        <v>220</v>
      </c>
      <c r="B636">
        <v>14</v>
      </c>
    </row>
    <row r="637" spans="1:2">
      <c r="A637">
        <v>235</v>
      </c>
      <c r="B637">
        <v>14</v>
      </c>
    </row>
    <row r="638" spans="1:2">
      <c r="A638">
        <v>250</v>
      </c>
      <c r="B638">
        <v>14</v>
      </c>
    </row>
    <row r="639" spans="1:2">
      <c r="A639">
        <v>265</v>
      </c>
      <c r="B639">
        <v>15</v>
      </c>
    </row>
    <row r="640" spans="1:2">
      <c r="A640">
        <v>280</v>
      </c>
      <c r="B640">
        <v>15</v>
      </c>
    </row>
    <row r="641" spans="1:2">
      <c r="A641">
        <v>295</v>
      </c>
      <c r="B641">
        <v>15</v>
      </c>
    </row>
    <row r="642" spans="1:2">
      <c r="A642">
        <v>310</v>
      </c>
      <c r="B642">
        <v>15</v>
      </c>
    </row>
    <row r="643" spans="1:2">
      <c r="A643">
        <v>325</v>
      </c>
      <c r="B643">
        <v>16</v>
      </c>
    </row>
    <row r="644" spans="1:2">
      <c r="A644">
        <v>340</v>
      </c>
      <c r="B644">
        <v>16</v>
      </c>
    </row>
    <row r="645" spans="1:2">
      <c r="A645">
        <v>355</v>
      </c>
      <c r="B645">
        <v>16</v>
      </c>
    </row>
    <row r="646" spans="1:2">
      <c r="A646">
        <v>370</v>
      </c>
      <c r="B646">
        <v>16</v>
      </c>
    </row>
    <row r="647" spans="1:2">
      <c r="A647">
        <v>385</v>
      </c>
      <c r="B647">
        <v>17</v>
      </c>
    </row>
    <row r="648" spans="1:2">
      <c r="A648">
        <v>400</v>
      </c>
      <c r="B648">
        <v>17</v>
      </c>
    </row>
    <row r="649" spans="1:2">
      <c r="A649">
        <v>415</v>
      </c>
      <c r="B649">
        <v>17</v>
      </c>
    </row>
    <row r="650" spans="1:2">
      <c r="A650">
        <v>430</v>
      </c>
      <c r="B650">
        <v>17</v>
      </c>
    </row>
    <row r="651" spans="1:2">
      <c r="A651">
        <v>445</v>
      </c>
      <c r="B651">
        <v>18</v>
      </c>
    </row>
    <row r="652" spans="1:2">
      <c r="A652">
        <v>460</v>
      </c>
      <c r="B652">
        <v>18</v>
      </c>
    </row>
    <row r="653" spans="1:2">
      <c r="A653">
        <v>475</v>
      </c>
      <c r="B653">
        <v>18</v>
      </c>
    </row>
    <row r="654" spans="1:2">
      <c r="A654">
        <v>490</v>
      </c>
      <c r="B654">
        <v>18</v>
      </c>
    </row>
    <row r="655" spans="1:2">
      <c r="A655">
        <v>505</v>
      </c>
      <c r="B655">
        <v>19</v>
      </c>
    </row>
    <row r="656" spans="1:2">
      <c r="A656">
        <v>520</v>
      </c>
      <c r="B656">
        <v>19</v>
      </c>
    </row>
    <row r="657" spans="1:2">
      <c r="A657">
        <v>535</v>
      </c>
      <c r="B657">
        <v>19</v>
      </c>
    </row>
    <row r="658" spans="1:2">
      <c r="A658">
        <v>550</v>
      </c>
      <c r="B658">
        <v>19</v>
      </c>
    </row>
    <row r="659" spans="1:2">
      <c r="A659">
        <v>565</v>
      </c>
      <c r="B659">
        <v>20</v>
      </c>
    </row>
    <row r="660" spans="1:2">
      <c r="A660">
        <v>580</v>
      </c>
      <c r="B660">
        <v>20</v>
      </c>
    </row>
    <row r="661" spans="1:2">
      <c r="A661">
        <v>595</v>
      </c>
      <c r="B661">
        <v>20</v>
      </c>
    </row>
    <row r="662" spans="1:2">
      <c r="A662">
        <v>610</v>
      </c>
      <c r="B662">
        <v>20</v>
      </c>
    </row>
    <row r="663" spans="1:2">
      <c r="A663">
        <v>625</v>
      </c>
      <c r="B663">
        <v>21</v>
      </c>
    </row>
    <row r="664" spans="1:2">
      <c r="A664">
        <v>640</v>
      </c>
      <c r="B664">
        <v>21</v>
      </c>
    </row>
    <row r="665" spans="1:2">
      <c r="A665">
        <v>655</v>
      </c>
      <c r="B665">
        <v>21</v>
      </c>
    </row>
    <row r="666" spans="1:2">
      <c r="A666">
        <v>670</v>
      </c>
      <c r="B666">
        <v>21</v>
      </c>
    </row>
    <row r="667" spans="1:2">
      <c r="A667">
        <v>685</v>
      </c>
      <c r="B667">
        <v>22</v>
      </c>
    </row>
    <row r="668" spans="1:2">
      <c r="A668">
        <v>700</v>
      </c>
      <c r="B668">
        <v>22</v>
      </c>
    </row>
    <row r="669" spans="1:2">
      <c r="A669">
        <v>715</v>
      </c>
      <c r="B669">
        <v>22</v>
      </c>
    </row>
    <row r="670" spans="1:2">
      <c r="A670">
        <v>730</v>
      </c>
      <c r="B670">
        <v>22</v>
      </c>
    </row>
    <row r="671" spans="1:2">
      <c r="A671">
        <v>745</v>
      </c>
      <c r="B671">
        <v>23</v>
      </c>
    </row>
    <row r="672" spans="1:2">
      <c r="A672">
        <v>760</v>
      </c>
      <c r="B672">
        <v>23</v>
      </c>
    </row>
    <row r="673" spans="1:2">
      <c r="A673">
        <v>775</v>
      </c>
      <c r="B673">
        <v>23</v>
      </c>
    </row>
    <row r="674" spans="1:2">
      <c r="A674">
        <v>790</v>
      </c>
      <c r="B674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674"/>
  <sheetViews>
    <sheetView topLeftCell="C1" zoomScale="85" zoomScaleNormal="85" workbookViewId="0">
      <selection activeCell="I12" sqref="I12"/>
    </sheetView>
  </sheetViews>
  <sheetFormatPr defaultColWidth="11" defaultRowHeight="15.75"/>
  <cols>
    <col min="1" max="1" width="11.125" bestFit="1" customWidth="1"/>
    <col min="2" max="2" width="14.125" bestFit="1" customWidth="1"/>
    <col min="3" max="3" width="21.375" bestFit="1" customWidth="1"/>
    <col min="5" max="5" width="15.5" customWidth="1"/>
    <col min="7" max="7" width="16.875" customWidth="1"/>
    <col min="8" max="8" width="27.125" customWidth="1"/>
    <col min="9" max="9" width="10.875" customWidth="1"/>
    <col min="14" max="14" width="13.875" customWidth="1"/>
  </cols>
  <sheetData>
    <row r="1" spans="1:19">
      <c r="A1" t="s">
        <v>21</v>
      </c>
      <c r="B1" t="s">
        <v>4</v>
      </c>
      <c r="C1" t="s">
        <v>22</v>
      </c>
      <c r="E1" s="18" t="s">
        <v>70</v>
      </c>
      <c r="G1" s="19" t="s">
        <v>71</v>
      </c>
    </row>
    <row r="2" spans="1:19" ht="21">
      <c r="A2" s="20" t="s">
        <v>26</v>
      </c>
      <c r="B2" s="20" t="s">
        <v>66</v>
      </c>
      <c r="C2" s="20" t="s">
        <v>27</v>
      </c>
      <c r="E2">
        <v>0.25211467863960202</v>
      </c>
      <c r="G2">
        <f>E2^2</f>
        <v>6.3561811185549794E-2</v>
      </c>
      <c r="N2" s="10" t="s">
        <v>36</v>
      </c>
    </row>
    <row r="3" spans="1:19">
      <c r="B3">
        <v>0</v>
      </c>
      <c r="C3">
        <v>3</v>
      </c>
      <c r="N3" t="s">
        <v>37</v>
      </c>
    </row>
    <row r="4" spans="1:19">
      <c r="B4">
        <v>0</v>
      </c>
      <c r="C4">
        <v>3</v>
      </c>
      <c r="E4" s="18" t="s">
        <v>72</v>
      </c>
      <c r="G4" s="19" t="s">
        <v>73</v>
      </c>
    </row>
    <row r="5" spans="1:19">
      <c r="B5">
        <v>0</v>
      </c>
      <c r="C5">
        <v>3</v>
      </c>
      <c r="E5">
        <v>-0.15581990393859854</v>
      </c>
      <c r="G5">
        <f>E5^2</f>
        <v>2.4279842463434079E-2</v>
      </c>
      <c r="I5" s="22" t="s">
        <v>74</v>
      </c>
      <c r="J5" s="23" t="s">
        <v>75</v>
      </c>
      <c r="K5" s="24" t="s">
        <v>76</v>
      </c>
      <c r="N5" s="6" t="s">
        <v>38</v>
      </c>
      <c r="O5" s="6"/>
    </row>
    <row r="6" spans="1:19">
      <c r="B6">
        <v>0</v>
      </c>
      <c r="C6">
        <v>3</v>
      </c>
      <c r="I6">
        <f>G2+G5</f>
        <v>8.7841653648983872E-2</v>
      </c>
      <c r="J6">
        <f>2*E2*E5*E8</f>
        <v>-3.4376417936532982E-2</v>
      </c>
      <c r="K6">
        <f>1-G8</f>
        <v>0.80856597898533888</v>
      </c>
      <c r="N6" t="s">
        <v>68</v>
      </c>
      <c r="O6">
        <v>0.94720338950137606</v>
      </c>
    </row>
    <row r="7" spans="1:19">
      <c r="B7">
        <v>1</v>
      </c>
      <c r="C7">
        <v>3</v>
      </c>
      <c r="E7" s="18" t="s">
        <v>77</v>
      </c>
      <c r="G7" s="19" t="s">
        <v>78</v>
      </c>
      <c r="N7" t="s">
        <v>40</v>
      </c>
      <c r="O7">
        <v>0.89719426108289557</v>
      </c>
    </row>
    <row r="8" spans="1:19">
      <c r="B8">
        <v>1</v>
      </c>
      <c r="C8">
        <v>3</v>
      </c>
      <c r="E8">
        <v>0.43753173715133065</v>
      </c>
      <c r="G8">
        <f>E8^2</f>
        <v>0.19143402101466109</v>
      </c>
      <c r="N8" t="s">
        <v>41</v>
      </c>
      <c r="O8">
        <v>0.89615054799744276</v>
      </c>
    </row>
    <row r="9" spans="1:19">
      <c r="B9">
        <v>1</v>
      </c>
      <c r="C9">
        <v>3</v>
      </c>
      <c r="I9">
        <f>I6-J6</f>
        <v>0.12221807158551685</v>
      </c>
      <c r="J9">
        <f>I9/K6</f>
        <v>0.15115411081095331</v>
      </c>
      <c r="N9" t="s">
        <v>42</v>
      </c>
      <c r="O9">
        <v>1.6813609125080011</v>
      </c>
    </row>
    <row r="10" spans="1:19">
      <c r="B10">
        <v>1</v>
      </c>
      <c r="C10">
        <v>3</v>
      </c>
      <c r="G10" s="19" t="s">
        <v>79</v>
      </c>
      <c r="N10" s="4" t="s">
        <v>43</v>
      </c>
      <c r="O10" s="4">
        <v>200</v>
      </c>
    </row>
    <row r="11" spans="1:19">
      <c r="B11">
        <v>2</v>
      </c>
      <c r="C11">
        <v>3</v>
      </c>
      <c r="G11">
        <f>2*E2</f>
        <v>0.50422935727920404</v>
      </c>
    </row>
    <row r="12" spans="1:19">
      <c r="B12">
        <v>2</v>
      </c>
      <c r="C12">
        <v>3</v>
      </c>
      <c r="I12" s="25">
        <f>SQRT(J9)</f>
        <v>0.38878543029665258</v>
      </c>
      <c r="N12" t="s">
        <v>44</v>
      </c>
    </row>
    <row r="13" spans="1:19">
      <c r="B13">
        <v>2</v>
      </c>
      <c r="C13">
        <v>3</v>
      </c>
      <c r="N13" s="5"/>
      <c r="O13" s="5" t="s">
        <v>45</v>
      </c>
      <c r="P13" s="5" t="s">
        <v>46</v>
      </c>
      <c r="Q13" s="5" t="s">
        <v>47</v>
      </c>
      <c r="R13" s="5" t="s">
        <v>48</v>
      </c>
      <c r="S13" s="5" t="s">
        <v>49</v>
      </c>
    </row>
    <row r="14" spans="1:19">
      <c r="B14">
        <v>2</v>
      </c>
      <c r="C14">
        <v>3</v>
      </c>
      <c r="N14" t="s">
        <v>50</v>
      </c>
      <c r="O14">
        <v>2</v>
      </c>
      <c r="P14">
        <v>4860.2347699323791</v>
      </c>
      <c r="Q14">
        <v>2430.1173849661895</v>
      </c>
      <c r="R14">
        <v>859.6177183058204</v>
      </c>
      <c r="S14">
        <v>4.8273618513357962E-98</v>
      </c>
    </row>
    <row r="15" spans="1:19">
      <c r="B15">
        <v>3</v>
      </c>
      <c r="C15">
        <v>3</v>
      </c>
      <c r="N15" t="s">
        <v>51</v>
      </c>
      <c r="O15">
        <v>197</v>
      </c>
      <c r="P15">
        <v>556.91398006761847</v>
      </c>
      <c r="Q15">
        <v>2.8269745181097385</v>
      </c>
    </row>
    <row r="16" spans="1:19">
      <c r="B16">
        <v>3</v>
      </c>
      <c r="C16">
        <v>3</v>
      </c>
      <c r="N16" s="4" t="s">
        <v>52</v>
      </c>
      <c r="O16" s="4">
        <v>199</v>
      </c>
      <c r="P16" s="4">
        <v>5417.1487499999976</v>
      </c>
      <c r="Q16" s="4"/>
      <c r="R16" s="4"/>
      <c r="S16" s="4"/>
    </row>
    <row r="17" spans="2:22">
      <c r="B17">
        <v>3</v>
      </c>
      <c r="C17">
        <v>3</v>
      </c>
    </row>
    <row r="18" spans="2:22">
      <c r="B18">
        <v>3</v>
      </c>
      <c r="C18">
        <v>3</v>
      </c>
      <c r="N18" s="5"/>
      <c r="O18" s="5" t="s">
        <v>53</v>
      </c>
      <c r="P18" s="5" t="s">
        <v>42</v>
      </c>
      <c r="Q18" s="5" t="s">
        <v>54</v>
      </c>
      <c r="R18" s="5" t="s">
        <v>55</v>
      </c>
      <c r="S18" s="5" t="s">
        <v>56</v>
      </c>
      <c r="T18" s="5" t="s">
        <v>57</v>
      </c>
      <c r="U18" s="5" t="s">
        <v>58</v>
      </c>
      <c r="V18" s="5" t="s">
        <v>59</v>
      </c>
    </row>
    <row r="19" spans="2:22">
      <c r="B19">
        <v>4</v>
      </c>
      <c r="C19">
        <v>3</v>
      </c>
      <c r="N19" t="s">
        <v>60</v>
      </c>
      <c r="O19">
        <v>2.9210999124051442</v>
      </c>
      <c r="P19">
        <v>0.29448967835131729</v>
      </c>
      <c r="Q19">
        <v>9.9191928517112924</v>
      </c>
      <c r="R19">
        <v>4.5655568203658309E-19</v>
      </c>
      <c r="S19">
        <v>2.3403429920643366</v>
      </c>
      <c r="T19">
        <v>3.5018568327459518</v>
      </c>
      <c r="U19">
        <v>2.3403429920643366</v>
      </c>
      <c r="V19">
        <v>3.5018568327459518</v>
      </c>
    </row>
    <row r="20" spans="2:22">
      <c r="B20">
        <v>4</v>
      </c>
      <c r="C20">
        <v>3</v>
      </c>
      <c r="N20" t="s">
        <v>6</v>
      </c>
      <c r="O20">
        <v>4.5754815101076117E-2</v>
      </c>
      <c r="P20">
        <v>1.3903558516709382E-3</v>
      </c>
      <c r="Q20">
        <v>32.908708260613786</v>
      </c>
      <c r="R20">
        <v>5.4369803446141493E-82</v>
      </c>
      <c r="S20">
        <v>4.3012923476504608E-2</v>
      </c>
      <c r="T20">
        <v>4.8496706725647626E-2</v>
      </c>
      <c r="U20">
        <v>4.3012923476504608E-2</v>
      </c>
      <c r="V20">
        <v>4.8496706725647626E-2</v>
      </c>
    </row>
    <row r="21" spans="2:22">
      <c r="B21">
        <v>4</v>
      </c>
      <c r="C21">
        <v>3</v>
      </c>
      <c r="N21" s="4" t="s">
        <v>7</v>
      </c>
      <c r="O21" s="4">
        <v>0.18799422662030904</v>
      </c>
      <c r="P21" s="4">
        <v>8.0399726590932967E-3</v>
      </c>
      <c r="Q21" s="4">
        <v>23.382446009649737</v>
      </c>
      <c r="R21" s="4">
        <v>9.7769716475548505E-59</v>
      </c>
      <c r="S21" s="4">
        <v>0.17213876510715875</v>
      </c>
      <c r="T21" s="4">
        <v>0.20384968813345933</v>
      </c>
      <c r="U21" s="4">
        <v>0.17213876510715875</v>
      </c>
      <c r="V21" s="4">
        <v>0.20384968813345933</v>
      </c>
    </row>
    <row r="22" spans="2:22">
      <c r="B22">
        <v>4</v>
      </c>
      <c r="C22">
        <v>3</v>
      </c>
    </row>
    <row r="23" spans="2:22" ht="26.25">
      <c r="B23">
        <v>5</v>
      </c>
      <c r="C23">
        <v>3</v>
      </c>
      <c r="O23" s="2" t="s">
        <v>80</v>
      </c>
    </row>
    <row r="24" spans="2:22" ht="26.25">
      <c r="B24">
        <v>5</v>
      </c>
      <c r="C24">
        <v>3</v>
      </c>
      <c r="O24" s="2" t="s">
        <v>81</v>
      </c>
    </row>
    <row r="25" spans="2:22">
      <c r="B25">
        <v>5</v>
      </c>
      <c r="C25">
        <v>3</v>
      </c>
    </row>
    <row r="26" spans="2:22">
      <c r="B26">
        <v>5</v>
      </c>
      <c r="C26">
        <v>3</v>
      </c>
    </row>
    <row r="27" spans="2:22">
      <c r="B27">
        <v>6</v>
      </c>
      <c r="C27">
        <v>3</v>
      </c>
    </row>
    <row r="28" spans="2:22">
      <c r="B28">
        <v>6</v>
      </c>
      <c r="C28">
        <v>3</v>
      </c>
    </row>
    <row r="29" spans="2:22">
      <c r="B29">
        <v>6</v>
      </c>
      <c r="C29">
        <v>3</v>
      </c>
    </row>
    <row r="30" spans="2:22">
      <c r="B30">
        <v>6</v>
      </c>
      <c r="C30">
        <v>3</v>
      </c>
    </row>
    <row r="31" spans="2:22">
      <c r="B31">
        <v>7</v>
      </c>
      <c r="C31">
        <v>3</v>
      </c>
      <c r="N31" s="7"/>
    </row>
    <row r="32" spans="2:22">
      <c r="B32">
        <v>7</v>
      </c>
      <c r="C32">
        <v>3</v>
      </c>
    </row>
    <row r="33" spans="1:21">
      <c r="B33">
        <v>7</v>
      </c>
      <c r="C33">
        <v>3</v>
      </c>
    </row>
    <row r="34" spans="1:21">
      <c r="B34">
        <v>7</v>
      </c>
      <c r="C34">
        <v>3</v>
      </c>
    </row>
    <row r="35" spans="1:21">
      <c r="A35">
        <v>0</v>
      </c>
      <c r="B35">
        <v>8</v>
      </c>
      <c r="C35">
        <v>3</v>
      </c>
    </row>
    <row r="36" spans="1:21">
      <c r="A36">
        <v>15</v>
      </c>
      <c r="B36">
        <v>8</v>
      </c>
      <c r="C36">
        <v>3</v>
      </c>
    </row>
    <row r="37" spans="1:21">
      <c r="A37">
        <v>30</v>
      </c>
      <c r="B37">
        <v>8</v>
      </c>
      <c r="C37">
        <v>3</v>
      </c>
    </row>
    <row r="38" spans="1:21">
      <c r="A38">
        <v>45</v>
      </c>
      <c r="B38">
        <v>8</v>
      </c>
      <c r="C38">
        <v>3</v>
      </c>
    </row>
    <row r="39" spans="1:21">
      <c r="A39">
        <v>60</v>
      </c>
      <c r="B39">
        <v>9</v>
      </c>
      <c r="C39">
        <v>3</v>
      </c>
      <c r="N39" s="8"/>
      <c r="O39" s="8"/>
      <c r="P39" s="8"/>
      <c r="Q39" s="8"/>
      <c r="R39" s="8"/>
    </row>
    <row r="40" spans="1:21">
      <c r="A40">
        <v>75</v>
      </c>
      <c r="B40">
        <v>9</v>
      </c>
      <c r="C40">
        <v>3</v>
      </c>
    </row>
    <row r="41" spans="1:21">
      <c r="A41">
        <v>90</v>
      </c>
      <c r="B41">
        <v>9</v>
      </c>
      <c r="C41">
        <v>3</v>
      </c>
    </row>
    <row r="42" spans="1:21">
      <c r="A42">
        <v>105</v>
      </c>
      <c r="B42">
        <v>9</v>
      </c>
      <c r="C42">
        <v>3</v>
      </c>
    </row>
    <row r="43" spans="1:21">
      <c r="A43">
        <v>120</v>
      </c>
      <c r="B43">
        <v>10</v>
      </c>
      <c r="C43">
        <v>3</v>
      </c>
    </row>
    <row r="44" spans="1:21">
      <c r="A44">
        <v>135</v>
      </c>
      <c r="B44">
        <v>10</v>
      </c>
      <c r="C44">
        <v>3</v>
      </c>
      <c r="N44" s="8"/>
      <c r="O44" s="8"/>
      <c r="P44" s="8"/>
      <c r="Q44" s="8"/>
      <c r="R44" s="8"/>
      <c r="S44" s="8"/>
      <c r="T44" s="8"/>
      <c r="U44" s="8"/>
    </row>
    <row r="45" spans="1:21">
      <c r="A45">
        <v>0</v>
      </c>
      <c r="B45">
        <v>10</v>
      </c>
      <c r="C45">
        <v>3</v>
      </c>
    </row>
    <row r="46" spans="1:21">
      <c r="A46">
        <v>15</v>
      </c>
      <c r="B46">
        <v>10</v>
      </c>
      <c r="C46">
        <v>3</v>
      </c>
    </row>
    <row r="47" spans="1:21">
      <c r="A47">
        <v>30</v>
      </c>
      <c r="B47">
        <v>11</v>
      </c>
      <c r="C47">
        <v>3</v>
      </c>
    </row>
    <row r="48" spans="1:21">
      <c r="A48">
        <v>45</v>
      </c>
      <c r="B48">
        <v>11</v>
      </c>
      <c r="C48">
        <v>3</v>
      </c>
    </row>
    <row r="49" spans="1:16">
      <c r="A49">
        <v>60</v>
      </c>
      <c r="B49">
        <v>11</v>
      </c>
      <c r="C49">
        <v>3</v>
      </c>
    </row>
    <row r="50" spans="1:16">
      <c r="A50">
        <v>75</v>
      </c>
      <c r="B50">
        <v>11</v>
      </c>
      <c r="C50">
        <v>3</v>
      </c>
    </row>
    <row r="51" spans="1:16">
      <c r="A51">
        <v>90</v>
      </c>
      <c r="B51">
        <v>12</v>
      </c>
      <c r="C51">
        <v>3</v>
      </c>
    </row>
    <row r="52" spans="1:16">
      <c r="A52">
        <v>105</v>
      </c>
      <c r="B52">
        <v>12</v>
      </c>
      <c r="C52">
        <v>3</v>
      </c>
    </row>
    <row r="53" spans="1:16">
      <c r="A53">
        <v>120</v>
      </c>
      <c r="B53">
        <v>12</v>
      </c>
      <c r="C53">
        <v>3</v>
      </c>
      <c r="N53" s="8"/>
      <c r="O53" s="8"/>
      <c r="P53" s="8"/>
    </row>
    <row r="54" spans="1:16">
      <c r="A54">
        <v>135</v>
      </c>
      <c r="B54">
        <v>12</v>
      </c>
      <c r="C54">
        <v>3</v>
      </c>
    </row>
    <row r="55" spans="1:16">
      <c r="A55">
        <v>150</v>
      </c>
      <c r="B55">
        <v>13</v>
      </c>
      <c r="C55">
        <v>3</v>
      </c>
    </row>
    <row r="56" spans="1:16">
      <c r="A56">
        <v>165</v>
      </c>
      <c r="B56">
        <v>13</v>
      </c>
      <c r="C56">
        <v>3</v>
      </c>
    </row>
    <row r="57" spans="1:16">
      <c r="A57">
        <v>180</v>
      </c>
      <c r="B57">
        <v>13</v>
      </c>
      <c r="C57">
        <v>3</v>
      </c>
    </row>
    <row r="58" spans="1:16">
      <c r="A58">
        <v>195</v>
      </c>
      <c r="B58">
        <v>13</v>
      </c>
      <c r="C58">
        <v>3</v>
      </c>
    </row>
    <row r="59" spans="1:16">
      <c r="A59">
        <v>210</v>
      </c>
      <c r="B59">
        <v>14</v>
      </c>
      <c r="C59">
        <v>3</v>
      </c>
    </row>
    <row r="60" spans="1:16">
      <c r="A60">
        <v>225</v>
      </c>
      <c r="B60">
        <v>14</v>
      </c>
      <c r="C60">
        <v>3</v>
      </c>
    </row>
    <row r="61" spans="1:16">
      <c r="A61">
        <v>240</v>
      </c>
      <c r="B61">
        <v>14</v>
      </c>
      <c r="C61">
        <v>3</v>
      </c>
    </row>
    <row r="62" spans="1:16">
      <c r="A62">
        <v>255</v>
      </c>
      <c r="B62">
        <v>14</v>
      </c>
      <c r="C62">
        <v>3</v>
      </c>
    </row>
    <row r="63" spans="1:16">
      <c r="A63">
        <v>270</v>
      </c>
      <c r="B63">
        <v>15</v>
      </c>
      <c r="C63">
        <v>3</v>
      </c>
    </row>
    <row r="64" spans="1:16">
      <c r="A64">
        <v>285</v>
      </c>
      <c r="B64">
        <v>15</v>
      </c>
      <c r="C64">
        <v>3</v>
      </c>
    </row>
    <row r="65" spans="1:3">
      <c r="A65">
        <v>300</v>
      </c>
      <c r="B65">
        <v>15</v>
      </c>
      <c r="C65">
        <v>3</v>
      </c>
    </row>
    <row r="66" spans="1:3">
      <c r="A66">
        <v>315</v>
      </c>
      <c r="B66">
        <v>15</v>
      </c>
      <c r="C66">
        <v>3</v>
      </c>
    </row>
    <row r="67" spans="1:3">
      <c r="A67">
        <v>330</v>
      </c>
      <c r="B67">
        <v>16</v>
      </c>
      <c r="C67">
        <v>3</v>
      </c>
    </row>
    <row r="68" spans="1:3">
      <c r="A68">
        <v>345</v>
      </c>
      <c r="B68">
        <v>16</v>
      </c>
      <c r="C68">
        <v>3</v>
      </c>
    </row>
    <row r="69" spans="1:3">
      <c r="A69">
        <v>360</v>
      </c>
      <c r="B69">
        <v>16</v>
      </c>
      <c r="C69">
        <v>3</v>
      </c>
    </row>
    <row r="70" spans="1:3">
      <c r="A70">
        <v>375</v>
      </c>
      <c r="B70">
        <v>16</v>
      </c>
      <c r="C70">
        <v>3</v>
      </c>
    </row>
    <row r="71" spans="1:3">
      <c r="A71">
        <v>390</v>
      </c>
      <c r="B71">
        <v>17</v>
      </c>
      <c r="C71">
        <v>3</v>
      </c>
    </row>
    <row r="72" spans="1:3">
      <c r="A72">
        <v>0</v>
      </c>
      <c r="B72">
        <v>17</v>
      </c>
      <c r="C72">
        <v>3</v>
      </c>
    </row>
    <row r="73" spans="1:3">
      <c r="A73">
        <v>15</v>
      </c>
      <c r="B73">
        <v>17</v>
      </c>
      <c r="C73">
        <v>3</v>
      </c>
    </row>
    <row r="74" spans="1:3">
      <c r="A74">
        <v>30</v>
      </c>
      <c r="B74">
        <v>17</v>
      </c>
      <c r="C74">
        <v>3</v>
      </c>
    </row>
    <row r="75" spans="1:3">
      <c r="A75">
        <v>45</v>
      </c>
      <c r="B75">
        <v>18</v>
      </c>
      <c r="C75">
        <v>3</v>
      </c>
    </row>
    <row r="76" spans="1:3">
      <c r="A76">
        <v>60</v>
      </c>
      <c r="B76">
        <v>18</v>
      </c>
      <c r="C76">
        <v>3</v>
      </c>
    </row>
    <row r="77" spans="1:3">
      <c r="A77">
        <v>75</v>
      </c>
      <c r="B77">
        <v>18</v>
      </c>
      <c r="C77">
        <v>3</v>
      </c>
    </row>
    <row r="78" spans="1:3">
      <c r="A78">
        <v>90</v>
      </c>
      <c r="B78">
        <v>18</v>
      </c>
      <c r="C78">
        <v>3</v>
      </c>
    </row>
    <row r="79" spans="1:3">
      <c r="A79">
        <v>105</v>
      </c>
      <c r="B79">
        <v>19</v>
      </c>
      <c r="C79">
        <v>3</v>
      </c>
    </row>
    <row r="80" spans="1:3">
      <c r="A80">
        <v>120</v>
      </c>
      <c r="B80">
        <v>19</v>
      </c>
      <c r="C80">
        <v>3</v>
      </c>
    </row>
    <row r="81" spans="1:3">
      <c r="A81">
        <v>135</v>
      </c>
      <c r="B81">
        <v>19</v>
      </c>
      <c r="C81">
        <v>3</v>
      </c>
    </row>
    <row r="82" spans="1:3">
      <c r="A82">
        <v>150</v>
      </c>
      <c r="B82">
        <v>19</v>
      </c>
      <c r="C82">
        <v>3</v>
      </c>
    </row>
    <row r="83" spans="1:3">
      <c r="A83">
        <v>165</v>
      </c>
      <c r="B83">
        <v>20</v>
      </c>
      <c r="C83">
        <v>3</v>
      </c>
    </row>
    <row r="84" spans="1:3">
      <c r="A84">
        <v>180</v>
      </c>
      <c r="B84">
        <v>20</v>
      </c>
      <c r="C84">
        <v>3</v>
      </c>
    </row>
    <row r="85" spans="1:3">
      <c r="A85">
        <v>195</v>
      </c>
      <c r="B85">
        <v>20</v>
      </c>
      <c r="C85">
        <v>3</v>
      </c>
    </row>
    <row r="86" spans="1:3">
      <c r="A86">
        <v>210</v>
      </c>
      <c r="B86">
        <v>20</v>
      </c>
      <c r="C86">
        <v>3</v>
      </c>
    </row>
    <row r="87" spans="1:3">
      <c r="A87">
        <v>225</v>
      </c>
      <c r="B87">
        <v>21</v>
      </c>
      <c r="C87">
        <v>3</v>
      </c>
    </row>
    <row r="88" spans="1:3">
      <c r="A88">
        <v>240</v>
      </c>
      <c r="B88">
        <v>21</v>
      </c>
      <c r="C88">
        <v>3</v>
      </c>
    </row>
    <row r="89" spans="1:3">
      <c r="A89">
        <v>255</v>
      </c>
      <c r="B89">
        <v>21</v>
      </c>
      <c r="C89">
        <v>3</v>
      </c>
    </row>
    <row r="90" spans="1:3">
      <c r="A90">
        <v>270</v>
      </c>
      <c r="B90">
        <v>21</v>
      </c>
      <c r="C90">
        <v>3</v>
      </c>
    </row>
    <row r="91" spans="1:3">
      <c r="A91">
        <v>285</v>
      </c>
      <c r="B91">
        <v>22</v>
      </c>
      <c r="C91">
        <v>3</v>
      </c>
    </row>
    <row r="92" spans="1:3">
      <c r="A92">
        <v>300</v>
      </c>
      <c r="B92">
        <v>22</v>
      </c>
      <c r="C92">
        <v>3</v>
      </c>
    </row>
    <row r="93" spans="1:3">
      <c r="A93">
        <v>315</v>
      </c>
      <c r="B93">
        <v>22</v>
      </c>
      <c r="C93">
        <v>3</v>
      </c>
    </row>
    <row r="94" spans="1:3">
      <c r="A94">
        <v>330</v>
      </c>
      <c r="B94">
        <v>22</v>
      </c>
      <c r="C94">
        <v>3</v>
      </c>
    </row>
    <row r="95" spans="1:3">
      <c r="A95">
        <v>345</v>
      </c>
      <c r="B95">
        <v>23</v>
      </c>
      <c r="C95">
        <v>3</v>
      </c>
    </row>
    <row r="96" spans="1:3">
      <c r="A96">
        <v>10</v>
      </c>
      <c r="B96">
        <v>23</v>
      </c>
      <c r="C96">
        <v>3</v>
      </c>
    </row>
    <row r="97" spans="1:3">
      <c r="A97">
        <v>25</v>
      </c>
      <c r="B97">
        <v>23</v>
      </c>
      <c r="C97">
        <v>3</v>
      </c>
    </row>
    <row r="98" spans="1:3">
      <c r="A98">
        <v>40</v>
      </c>
      <c r="B98">
        <v>23</v>
      </c>
      <c r="C98">
        <v>3</v>
      </c>
    </row>
    <row r="99" spans="1:3">
      <c r="A99">
        <v>55</v>
      </c>
      <c r="B99">
        <v>0</v>
      </c>
      <c r="C99">
        <v>4</v>
      </c>
    </row>
    <row r="100" spans="1:3">
      <c r="A100">
        <v>70</v>
      </c>
      <c r="B100">
        <v>0</v>
      </c>
      <c r="C100">
        <v>4</v>
      </c>
    </row>
    <row r="101" spans="1:3">
      <c r="A101">
        <v>85</v>
      </c>
      <c r="B101">
        <v>0</v>
      </c>
      <c r="C101">
        <v>4</v>
      </c>
    </row>
    <row r="102" spans="1:3">
      <c r="A102">
        <v>100</v>
      </c>
      <c r="B102">
        <v>0</v>
      </c>
      <c r="C102">
        <v>4</v>
      </c>
    </row>
    <row r="103" spans="1:3">
      <c r="A103">
        <v>115</v>
      </c>
      <c r="B103">
        <v>1</v>
      </c>
      <c r="C103">
        <v>4</v>
      </c>
    </row>
    <row r="104" spans="1:3">
      <c r="A104">
        <v>130</v>
      </c>
      <c r="B104">
        <v>1</v>
      </c>
      <c r="C104">
        <v>4</v>
      </c>
    </row>
    <row r="105" spans="1:3">
      <c r="A105">
        <v>145</v>
      </c>
      <c r="B105">
        <v>1</v>
      </c>
      <c r="C105">
        <v>4</v>
      </c>
    </row>
    <row r="106" spans="1:3">
      <c r="A106">
        <v>160</v>
      </c>
      <c r="B106">
        <v>1</v>
      </c>
      <c r="C106">
        <v>4</v>
      </c>
    </row>
    <row r="107" spans="1:3">
      <c r="A107">
        <v>175</v>
      </c>
      <c r="B107">
        <v>2</v>
      </c>
      <c r="C107">
        <v>4</v>
      </c>
    </row>
    <row r="108" spans="1:3">
      <c r="A108">
        <v>190</v>
      </c>
      <c r="B108">
        <v>2</v>
      </c>
      <c r="C108">
        <v>4</v>
      </c>
    </row>
    <row r="109" spans="1:3">
      <c r="A109">
        <v>205</v>
      </c>
      <c r="B109">
        <v>2</v>
      </c>
      <c r="C109">
        <v>4</v>
      </c>
    </row>
    <row r="110" spans="1:3">
      <c r="A110">
        <v>220</v>
      </c>
      <c r="B110">
        <v>2</v>
      </c>
      <c r="C110">
        <v>4</v>
      </c>
    </row>
    <row r="111" spans="1:3">
      <c r="A111">
        <v>235</v>
      </c>
      <c r="B111">
        <v>3</v>
      </c>
      <c r="C111">
        <v>4</v>
      </c>
    </row>
    <row r="112" spans="1:3">
      <c r="A112">
        <v>250</v>
      </c>
      <c r="B112">
        <v>3</v>
      </c>
      <c r="C112">
        <v>4</v>
      </c>
    </row>
    <row r="113" spans="1:3">
      <c r="A113">
        <v>265</v>
      </c>
      <c r="B113">
        <v>3</v>
      </c>
      <c r="C113">
        <v>4</v>
      </c>
    </row>
    <row r="114" spans="1:3">
      <c r="A114">
        <v>280</v>
      </c>
      <c r="B114">
        <v>3</v>
      </c>
      <c r="C114">
        <v>4</v>
      </c>
    </row>
    <row r="115" spans="1:3">
      <c r="A115">
        <v>295</v>
      </c>
      <c r="B115">
        <v>4</v>
      </c>
      <c r="C115">
        <v>4</v>
      </c>
    </row>
    <row r="116" spans="1:3">
      <c r="A116">
        <v>310</v>
      </c>
      <c r="B116">
        <v>4</v>
      </c>
      <c r="C116">
        <v>4</v>
      </c>
    </row>
    <row r="117" spans="1:3">
      <c r="A117">
        <v>325</v>
      </c>
      <c r="B117">
        <v>4</v>
      </c>
      <c r="C117">
        <v>4</v>
      </c>
    </row>
    <row r="118" spans="1:3">
      <c r="A118">
        <v>340</v>
      </c>
      <c r="B118">
        <v>4</v>
      </c>
      <c r="C118">
        <v>4</v>
      </c>
    </row>
    <row r="119" spans="1:3">
      <c r="A119">
        <v>355</v>
      </c>
      <c r="B119">
        <v>5</v>
      </c>
      <c r="C119">
        <v>4</v>
      </c>
    </row>
    <row r="120" spans="1:3">
      <c r="A120">
        <v>370</v>
      </c>
      <c r="B120">
        <v>5</v>
      </c>
      <c r="C120">
        <v>4</v>
      </c>
    </row>
    <row r="121" spans="1:3">
      <c r="A121">
        <v>385</v>
      </c>
      <c r="B121">
        <v>5</v>
      </c>
      <c r="C121">
        <v>4</v>
      </c>
    </row>
    <row r="122" spans="1:3">
      <c r="A122">
        <v>400</v>
      </c>
      <c r="B122">
        <v>5</v>
      </c>
      <c r="C122">
        <v>4</v>
      </c>
    </row>
    <row r="123" spans="1:3">
      <c r="A123">
        <v>415</v>
      </c>
      <c r="B123">
        <v>6</v>
      </c>
      <c r="C123">
        <v>4</v>
      </c>
    </row>
    <row r="124" spans="1:3">
      <c r="A124">
        <v>430</v>
      </c>
      <c r="B124">
        <v>6</v>
      </c>
      <c r="C124">
        <v>4</v>
      </c>
    </row>
    <row r="125" spans="1:3">
      <c r="A125">
        <v>445</v>
      </c>
      <c r="B125">
        <v>6</v>
      </c>
      <c r="C125">
        <v>4</v>
      </c>
    </row>
    <row r="126" spans="1:3">
      <c r="A126">
        <v>460</v>
      </c>
      <c r="B126">
        <v>6</v>
      </c>
      <c r="C126">
        <v>4</v>
      </c>
    </row>
    <row r="127" spans="1:3">
      <c r="A127">
        <v>475</v>
      </c>
      <c r="B127">
        <v>7</v>
      </c>
      <c r="C127">
        <v>4</v>
      </c>
    </row>
    <row r="128" spans="1:3">
      <c r="A128">
        <v>5</v>
      </c>
      <c r="B128">
        <v>7</v>
      </c>
      <c r="C128">
        <v>4</v>
      </c>
    </row>
    <row r="129" spans="1:3">
      <c r="A129">
        <v>20</v>
      </c>
      <c r="B129">
        <v>7</v>
      </c>
      <c r="C129">
        <v>4</v>
      </c>
    </row>
    <row r="130" spans="1:3">
      <c r="A130">
        <v>35</v>
      </c>
      <c r="B130">
        <v>7</v>
      </c>
      <c r="C130">
        <v>4</v>
      </c>
    </row>
    <row r="131" spans="1:3">
      <c r="A131">
        <v>50</v>
      </c>
      <c r="B131">
        <v>8</v>
      </c>
      <c r="C131">
        <v>4</v>
      </c>
    </row>
    <row r="132" spans="1:3">
      <c r="A132">
        <v>65</v>
      </c>
      <c r="B132">
        <v>8</v>
      </c>
      <c r="C132">
        <v>4</v>
      </c>
    </row>
    <row r="133" spans="1:3">
      <c r="A133">
        <v>80</v>
      </c>
      <c r="B133">
        <v>8</v>
      </c>
      <c r="C133">
        <v>4</v>
      </c>
    </row>
    <row r="134" spans="1:3">
      <c r="A134">
        <v>95</v>
      </c>
      <c r="B134">
        <v>8</v>
      </c>
      <c r="C134">
        <v>4</v>
      </c>
    </row>
    <row r="135" spans="1:3">
      <c r="A135">
        <v>110</v>
      </c>
      <c r="B135">
        <v>9</v>
      </c>
      <c r="C135">
        <v>4</v>
      </c>
    </row>
    <row r="136" spans="1:3">
      <c r="A136">
        <v>125</v>
      </c>
      <c r="B136">
        <v>9</v>
      </c>
      <c r="C136">
        <v>4</v>
      </c>
    </row>
    <row r="137" spans="1:3">
      <c r="A137">
        <v>140</v>
      </c>
      <c r="B137">
        <v>9</v>
      </c>
      <c r="C137">
        <v>4</v>
      </c>
    </row>
    <row r="138" spans="1:3">
      <c r="A138">
        <v>8</v>
      </c>
      <c r="B138">
        <v>9</v>
      </c>
      <c r="C138">
        <v>4</v>
      </c>
    </row>
    <row r="139" spans="1:3">
      <c r="A139">
        <v>23</v>
      </c>
      <c r="B139">
        <v>10</v>
      </c>
      <c r="C139">
        <v>4</v>
      </c>
    </row>
    <row r="140" spans="1:3">
      <c r="A140">
        <v>38</v>
      </c>
      <c r="B140">
        <v>10</v>
      </c>
      <c r="C140">
        <v>4</v>
      </c>
    </row>
    <row r="141" spans="1:3">
      <c r="A141">
        <v>53</v>
      </c>
      <c r="B141">
        <v>10</v>
      </c>
      <c r="C141">
        <v>4</v>
      </c>
    </row>
    <row r="142" spans="1:3">
      <c r="A142">
        <v>68</v>
      </c>
      <c r="B142">
        <v>10</v>
      </c>
      <c r="C142">
        <v>4</v>
      </c>
    </row>
    <row r="143" spans="1:3">
      <c r="A143">
        <v>83</v>
      </c>
      <c r="B143">
        <v>11</v>
      </c>
      <c r="C143">
        <v>4</v>
      </c>
    </row>
    <row r="144" spans="1:3">
      <c r="A144">
        <v>98</v>
      </c>
      <c r="B144">
        <v>11</v>
      </c>
      <c r="C144">
        <v>4</v>
      </c>
    </row>
    <row r="145" spans="1:3">
      <c r="A145">
        <v>113</v>
      </c>
      <c r="B145">
        <v>11</v>
      </c>
      <c r="C145">
        <v>4</v>
      </c>
    </row>
    <row r="146" spans="1:3">
      <c r="A146">
        <v>128</v>
      </c>
      <c r="B146">
        <v>11</v>
      </c>
      <c r="C146">
        <v>4</v>
      </c>
    </row>
    <row r="147" spans="1:3">
      <c r="A147">
        <v>143</v>
      </c>
      <c r="B147">
        <v>12</v>
      </c>
      <c r="C147">
        <v>4</v>
      </c>
    </row>
    <row r="148" spans="1:3">
      <c r="A148">
        <v>158</v>
      </c>
      <c r="B148">
        <v>12</v>
      </c>
      <c r="C148">
        <v>4</v>
      </c>
    </row>
    <row r="149" spans="1:3">
      <c r="A149">
        <v>173</v>
      </c>
      <c r="B149">
        <v>12</v>
      </c>
      <c r="C149">
        <v>4</v>
      </c>
    </row>
    <row r="150" spans="1:3">
      <c r="A150">
        <v>13</v>
      </c>
      <c r="B150">
        <v>12</v>
      </c>
      <c r="C150">
        <v>4</v>
      </c>
    </row>
    <row r="151" spans="1:3">
      <c r="A151">
        <v>28</v>
      </c>
      <c r="B151">
        <v>13</v>
      </c>
      <c r="C151">
        <v>4</v>
      </c>
    </row>
    <row r="152" spans="1:3">
      <c r="A152">
        <v>43</v>
      </c>
      <c r="B152">
        <v>13</v>
      </c>
      <c r="C152">
        <v>4</v>
      </c>
    </row>
    <row r="153" spans="1:3">
      <c r="A153">
        <v>58</v>
      </c>
      <c r="B153">
        <v>13</v>
      </c>
      <c r="C153">
        <v>4</v>
      </c>
    </row>
    <row r="154" spans="1:3">
      <c r="A154">
        <v>73</v>
      </c>
      <c r="B154">
        <v>13</v>
      </c>
      <c r="C154">
        <v>4</v>
      </c>
    </row>
    <row r="155" spans="1:3">
      <c r="A155">
        <v>88</v>
      </c>
      <c r="B155">
        <v>14</v>
      </c>
      <c r="C155">
        <v>4</v>
      </c>
    </row>
    <row r="156" spans="1:3">
      <c r="A156">
        <v>4</v>
      </c>
      <c r="B156">
        <v>14</v>
      </c>
      <c r="C156">
        <v>4</v>
      </c>
    </row>
    <row r="157" spans="1:3">
      <c r="A157">
        <v>19</v>
      </c>
      <c r="B157">
        <v>14</v>
      </c>
      <c r="C157">
        <v>4</v>
      </c>
    </row>
    <row r="158" spans="1:3">
      <c r="A158">
        <v>34</v>
      </c>
      <c r="B158">
        <v>14</v>
      </c>
      <c r="C158">
        <v>4</v>
      </c>
    </row>
    <row r="159" spans="1:3">
      <c r="A159">
        <v>49</v>
      </c>
      <c r="B159">
        <v>15</v>
      </c>
      <c r="C159">
        <v>4</v>
      </c>
    </row>
    <row r="160" spans="1:3">
      <c r="A160">
        <v>64</v>
      </c>
      <c r="B160">
        <v>15</v>
      </c>
      <c r="C160">
        <v>4</v>
      </c>
    </row>
    <row r="161" spans="1:3">
      <c r="A161">
        <v>79</v>
      </c>
      <c r="B161">
        <v>15</v>
      </c>
      <c r="C161">
        <v>4</v>
      </c>
    </row>
    <row r="162" spans="1:3">
      <c r="A162">
        <v>94</v>
      </c>
      <c r="B162">
        <v>15</v>
      </c>
      <c r="C162">
        <v>4</v>
      </c>
    </row>
    <row r="163" spans="1:3">
      <c r="A163">
        <v>109</v>
      </c>
      <c r="B163">
        <v>16</v>
      </c>
      <c r="C163">
        <v>4</v>
      </c>
    </row>
    <row r="164" spans="1:3">
      <c r="A164">
        <v>124</v>
      </c>
      <c r="B164">
        <v>16</v>
      </c>
      <c r="C164">
        <v>4</v>
      </c>
    </row>
    <row r="165" spans="1:3">
      <c r="A165">
        <v>139</v>
      </c>
      <c r="B165">
        <v>16</v>
      </c>
      <c r="C165">
        <v>4</v>
      </c>
    </row>
    <row r="166" spans="1:3">
      <c r="A166">
        <v>154</v>
      </c>
      <c r="B166">
        <v>16</v>
      </c>
      <c r="C166">
        <v>4</v>
      </c>
    </row>
    <row r="167" spans="1:3">
      <c r="A167">
        <v>169</v>
      </c>
      <c r="B167">
        <v>17</v>
      </c>
      <c r="C167">
        <v>4</v>
      </c>
    </row>
    <row r="168" spans="1:3">
      <c r="A168">
        <v>184</v>
      </c>
      <c r="B168">
        <v>17</v>
      </c>
      <c r="C168">
        <v>4</v>
      </c>
    </row>
    <row r="169" spans="1:3">
      <c r="A169">
        <v>199</v>
      </c>
      <c r="B169">
        <v>17</v>
      </c>
      <c r="C169">
        <v>4</v>
      </c>
    </row>
    <row r="170" spans="1:3">
      <c r="A170">
        <v>214</v>
      </c>
      <c r="B170">
        <v>17</v>
      </c>
      <c r="C170">
        <v>4</v>
      </c>
    </row>
    <row r="171" spans="1:3">
      <c r="A171">
        <v>229</v>
      </c>
      <c r="B171">
        <v>18</v>
      </c>
      <c r="C171">
        <v>4</v>
      </c>
    </row>
    <row r="172" spans="1:3">
      <c r="A172">
        <v>244</v>
      </c>
      <c r="B172">
        <v>18</v>
      </c>
      <c r="C172">
        <v>4</v>
      </c>
    </row>
    <row r="173" spans="1:3">
      <c r="A173">
        <v>259</v>
      </c>
      <c r="B173">
        <v>18</v>
      </c>
      <c r="C173">
        <v>4</v>
      </c>
    </row>
    <row r="174" spans="1:3">
      <c r="A174">
        <v>274</v>
      </c>
      <c r="B174">
        <v>18</v>
      </c>
      <c r="C174">
        <v>4</v>
      </c>
    </row>
    <row r="175" spans="1:3">
      <c r="A175">
        <v>289</v>
      </c>
      <c r="B175">
        <v>19</v>
      </c>
      <c r="C175">
        <v>4</v>
      </c>
    </row>
    <row r="176" spans="1:3">
      <c r="A176">
        <v>304</v>
      </c>
      <c r="B176">
        <v>19</v>
      </c>
      <c r="C176">
        <v>4</v>
      </c>
    </row>
    <row r="177" spans="1:3">
      <c r="A177">
        <v>319</v>
      </c>
      <c r="B177">
        <v>19</v>
      </c>
      <c r="C177">
        <v>4</v>
      </c>
    </row>
    <row r="178" spans="1:3">
      <c r="A178">
        <v>334</v>
      </c>
      <c r="B178">
        <v>19</v>
      </c>
      <c r="C178">
        <v>4</v>
      </c>
    </row>
    <row r="179" spans="1:3">
      <c r="A179">
        <v>349</v>
      </c>
      <c r="B179">
        <v>20</v>
      </c>
      <c r="C179">
        <v>4</v>
      </c>
    </row>
    <row r="180" spans="1:3">
      <c r="A180">
        <v>364</v>
      </c>
      <c r="B180">
        <v>20</v>
      </c>
      <c r="C180">
        <v>4</v>
      </c>
    </row>
    <row r="181" spans="1:3">
      <c r="A181">
        <v>379</v>
      </c>
      <c r="B181">
        <v>20</v>
      </c>
      <c r="C181">
        <v>4</v>
      </c>
    </row>
    <row r="182" spans="1:3">
      <c r="A182">
        <v>394</v>
      </c>
      <c r="B182">
        <v>20</v>
      </c>
      <c r="C182">
        <v>4</v>
      </c>
    </row>
    <row r="183" spans="1:3">
      <c r="A183">
        <v>409</v>
      </c>
      <c r="B183">
        <v>21</v>
      </c>
      <c r="C183">
        <v>4</v>
      </c>
    </row>
    <row r="184" spans="1:3">
      <c r="A184">
        <v>424</v>
      </c>
      <c r="B184">
        <v>21</v>
      </c>
      <c r="C184">
        <v>4</v>
      </c>
    </row>
    <row r="185" spans="1:3">
      <c r="A185">
        <v>439</v>
      </c>
      <c r="B185">
        <v>21</v>
      </c>
      <c r="C185">
        <v>4</v>
      </c>
    </row>
    <row r="186" spans="1:3">
      <c r="A186">
        <v>454</v>
      </c>
      <c r="B186">
        <v>21</v>
      </c>
      <c r="C186">
        <v>4</v>
      </c>
    </row>
    <row r="187" spans="1:3">
      <c r="A187">
        <v>469</v>
      </c>
      <c r="B187">
        <v>22</v>
      </c>
      <c r="C187">
        <v>4</v>
      </c>
    </row>
    <row r="188" spans="1:3">
      <c r="A188">
        <v>484</v>
      </c>
      <c r="B188">
        <v>22</v>
      </c>
      <c r="C188">
        <v>4</v>
      </c>
    </row>
    <row r="189" spans="1:3">
      <c r="A189">
        <v>499</v>
      </c>
      <c r="B189">
        <v>22</v>
      </c>
      <c r="C189">
        <v>4</v>
      </c>
    </row>
    <row r="190" spans="1:3">
      <c r="A190">
        <v>514</v>
      </c>
      <c r="B190">
        <v>22</v>
      </c>
      <c r="C190">
        <v>4</v>
      </c>
    </row>
    <row r="191" spans="1:3">
      <c r="A191">
        <v>529</v>
      </c>
      <c r="B191">
        <v>23</v>
      </c>
      <c r="C191">
        <v>4</v>
      </c>
    </row>
    <row r="192" spans="1:3">
      <c r="A192">
        <v>544</v>
      </c>
      <c r="B192">
        <v>23</v>
      </c>
      <c r="C192">
        <v>4</v>
      </c>
    </row>
    <row r="193" spans="1:3">
      <c r="A193">
        <v>0</v>
      </c>
      <c r="B193">
        <v>23</v>
      </c>
      <c r="C193">
        <v>4</v>
      </c>
    </row>
    <row r="194" spans="1:3">
      <c r="A194">
        <v>15</v>
      </c>
      <c r="B194">
        <v>23</v>
      </c>
      <c r="C194">
        <v>4</v>
      </c>
    </row>
    <row r="195" spans="1:3">
      <c r="A195">
        <v>30</v>
      </c>
      <c r="B195">
        <v>0</v>
      </c>
      <c r="C195">
        <v>5</v>
      </c>
    </row>
    <row r="196" spans="1:3">
      <c r="A196">
        <v>45</v>
      </c>
      <c r="B196">
        <v>0</v>
      </c>
      <c r="C196">
        <v>5</v>
      </c>
    </row>
    <row r="197" spans="1:3">
      <c r="A197">
        <v>60</v>
      </c>
      <c r="B197">
        <v>0</v>
      </c>
      <c r="C197">
        <v>5</v>
      </c>
    </row>
    <row r="198" spans="1:3">
      <c r="A198">
        <v>75</v>
      </c>
      <c r="B198">
        <v>0</v>
      </c>
      <c r="C198">
        <v>5</v>
      </c>
    </row>
    <row r="199" spans="1:3">
      <c r="A199">
        <v>90</v>
      </c>
      <c r="B199">
        <v>1</v>
      </c>
      <c r="C199">
        <v>5</v>
      </c>
    </row>
    <row r="200" spans="1:3">
      <c r="A200">
        <v>105</v>
      </c>
      <c r="B200">
        <v>1</v>
      </c>
      <c r="C200">
        <v>5</v>
      </c>
    </row>
    <row r="201" spans="1:3">
      <c r="A201">
        <v>120</v>
      </c>
      <c r="B201">
        <v>1</v>
      </c>
      <c r="C201">
        <v>5</v>
      </c>
    </row>
    <row r="202" spans="1:3">
      <c r="A202">
        <v>135</v>
      </c>
      <c r="B202">
        <v>1</v>
      </c>
      <c r="C202">
        <v>5</v>
      </c>
    </row>
    <row r="203" spans="1:3">
      <c r="A203">
        <v>150</v>
      </c>
      <c r="B203">
        <v>2</v>
      </c>
      <c r="C203">
        <v>5</v>
      </c>
    </row>
    <row r="204" spans="1:3">
      <c r="A204">
        <v>165</v>
      </c>
      <c r="B204">
        <v>2</v>
      </c>
      <c r="C204">
        <v>5</v>
      </c>
    </row>
    <row r="205" spans="1:3">
      <c r="A205">
        <v>180</v>
      </c>
      <c r="B205">
        <v>2</v>
      </c>
      <c r="C205">
        <v>5</v>
      </c>
    </row>
    <row r="206" spans="1:3">
      <c r="A206">
        <v>195</v>
      </c>
      <c r="B206">
        <v>2</v>
      </c>
      <c r="C206">
        <v>5</v>
      </c>
    </row>
    <row r="207" spans="1:3">
      <c r="A207">
        <v>210</v>
      </c>
      <c r="B207">
        <v>3</v>
      </c>
      <c r="C207">
        <v>5</v>
      </c>
    </row>
    <row r="208" spans="1:3">
      <c r="A208">
        <v>225</v>
      </c>
      <c r="B208">
        <v>3</v>
      </c>
      <c r="C208">
        <v>5</v>
      </c>
    </row>
    <row r="209" spans="1:3">
      <c r="A209">
        <v>240</v>
      </c>
      <c r="B209">
        <v>3</v>
      </c>
      <c r="C209">
        <v>5</v>
      </c>
    </row>
    <row r="210" spans="1:3">
      <c r="A210">
        <v>255</v>
      </c>
      <c r="B210">
        <v>3</v>
      </c>
      <c r="C210">
        <v>5</v>
      </c>
    </row>
    <row r="211" spans="1:3">
      <c r="A211">
        <v>270</v>
      </c>
      <c r="B211">
        <v>4</v>
      </c>
      <c r="C211">
        <v>5</v>
      </c>
    </row>
    <row r="212" spans="1:3">
      <c r="A212">
        <v>285</v>
      </c>
      <c r="B212">
        <v>4</v>
      </c>
      <c r="C212">
        <v>5</v>
      </c>
    </row>
    <row r="213" spans="1:3">
      <c r="A213">
        <v>300</v>
      </c>
      <c r="B213">
        <v>4</v>
      </c>
      <c r="C213">
        <v>5</v>
      </c>
    </row>
    <row r="214" spans="1:3">
      <c r="A214">
        <v>315</v>
      </c>
      <c r="B214">
        <v>4</v>
      </c>
      <c r="C214">
        <v>5</v>
      </c>
    </row>
    <row r="215" spans="1:3">
      <c r="A215">
        <v>330</v>
      </c>
      <c r="B215">
        <v>5</v>
      </c>
      <c r="C215">
        <v>5</v>
      </c>
    </row>
    <row r="216" spans="1:3">
      <c r="A216">
        <v>345</v>
      </c>
      <c r="B216">
        <v>5</v>
      </c>
      <c r="C216">
        <v>5</v>
      </c>
    </row>
    <row r="217" spans="1:3">
      <c r="A217">
        <v>360</v>
      </c>
      <c r="B217">
        <v>5</v>
      </c>
      <c r="C217">
        <v>5</v>
      </c>
    </row>
    <row r="218" spans="1:3">
      <c r="A218">
        <v>375</v>
      </c>
      <c r="B218">
        <v>5</v>
      </c>
      <c r="C218">
        <v>5</v>
      </c>
    </row>
    <row r="219" spans="1:3">
      <c r="A219">
        <v>390</v>
      </c>
      <c r="B219">
        <v>6</v>
      </c>
      <c r="C219">
        <v>5</v>
      </c>
    </row>
    <row r="220" spans="1:3">
      <c r="A220">
        <v>405</v>
      </c>
      <c r="B220">
        <v>6</v>
      </c>
      <c r="C220">
        <v>5</v>
      </c>
    </row>
    <row r="221" spans="1:3">
      <c r="A221">
        <v>420</v>
      </c>
      <c r="B221">
        <v>6</v>
      </c>
      <c r="C221">
        <v>5</v>
      </c>
    </row>
    <row r="222" spans="1:3">
      <c r="A222">
        <v>435</v>
      </c>
      <c r="B222">
        <v>6</v>
      </c>
      <c r="C222">
        <v>5</v>
      </c>
    </row>
    <row r="223" spans="1:3">
      <c r="A223">
        <v>450</v>
      </c>
      <c r="B223">
        <v>7</v>
      </c>
      <c r="C223">
        <v>5</v>
      </c>
    </row>
    <row r="224" spans="1:3">
      <c r="A224">
        <v>465</v>
      </c>
      <c r="B224">
        <v>7</v>
      </c>
      <c r="C224">
        <v>5</v>
      </c>
    </row>
    <row r="225" spans="1:3">
      <c r="A225">
        <v>480</v>
      </c>
      <c r="B225">
        <v>7</v>
      </c>
      <c r="C225">
        <v>5</v>
      </c>
    </row>
    <row r="226" spans="1:3">
      <c r="A226">
        <v>495</v>
      </c>
      <c r="B226">
        <v>7</v>
      </c>
      <c r="C226">
        <v>5</v>
      </c>
    </row>
    <row r="227" spans="1:3">
      <c r="A227">
        <v>510</v>
      </c>
      <c r="B227">
        <v>8</v>
      </c>
      <c r="C227">
        <v>5</v>
      </c>
    </row>
    <row r="228" spans="1:3">
      <c r="A228">
        <v>525</v>
      </c>
      <c r="B228">
        <v>8</v>
      </c>
      <c r="C228">
        <v>5</v>
      </c>
    </row>
    <row r="229" spans="1:3">
      <c r="A229">
        <v>540</v>
      </c>
      <c r="B229">
        <v>8</v>
      </c>
      <c r="C229">
        <v>5</v>
      </c>
    </row>
    <row r="230" spans="1:3">
      <c r="A230">
        <v>555</v>
      </c>
      <c r="B230">
        <v>8</v>
      </c>
      <c r="C230">
        <v>5</v>
      </c>
    </row>
    <row r="231" spans="1:3">
      <c r="A231">
        <v>570</v>
      </c>
      <c r="B231">
        <v>9</v>
      </c>
      <c r="C231">
        <v>5</v>
      </c>
    </row>
    <row r="232" spans="1:3">
      <c r="A232">
        <v>585</v>
      </c>
      <c r="B232">
        <v>9</v>
      </c>
      <c r="C232">
        <v>5</v>
      </c>
    </row>
    <row r="233" spans="1:3">
      <c r="A233">
        <v>0</v>
      </c>
      <c r="B233">
        <v>9</v>
      </c>
      <c r="C233">
        <v>5</v>
      </c>
    </row>
    <row r="234" spans="1:3">
      <c r="A234">
        <v>15</v>
      </c>
      <c r="B234">
        <v>9</v>
      </c>
      <c r="C234">
        <v>5</v>
      </c>
    </row>
    <row r="235" spans="1:3">
      <c r="A235">
        <v>30</v>
      </c>
      <c r="B235">
        <v>10</v>
      </c>
      <c r="C235">
        <v>5</v>
      </c>
    </row>
    <row r="236" spans="1:3">
      <c r="A236">
        <v>45</v>
      </c>
      <c r="B236">
        <v>10</v>
      </c>
      <c r="C236">
        <v>5</v>
      </c>
    </row>
    <row r="237" spans="1:3">
      <c r="A237">
        <v>0</v>
      </c>
      <c r="B237">
        <v>10</v>
      </c>
      <c r="C237">
        <v>5</v>
      </c>
    </row>
    <row r="238" spans="1:3">
      <c r="A238">
        <v>15</v>
      </c>
      <c r="B238">
        <v>10</v>
      </c>
      <c r="C238">
        <v>5</v>
      </c>
    </row>
    <row r="239" spans="1:3">
      <c r="A239">
        <v>30</v>
      </c>
      <c r="B239">
        <v>11</v>
      </c>
      <c r="C239">
        <v>5</v>
      </c>
    </row>
    <row r="240" spans="1:3">
      <c r="A240">
        <v>45</v>
      </c>
      <c r="B240">
        <v>11</v>
      </c>
      <c r="C240">
        <v>5</v>
      </c>
    </row>
    <row r="241" spans="1:3">
      <c r="A241">
        <v>60</v>
      </c>
      <c r="B241">
        <v>11</v>
      </c>
      <c r="C241">
        <v>5</v>
      </c>
    </row>
    <row r="242" spans="1:3">
      <c r="A242">
        <v>75</v>
      </c>
      <c r="B242">
        <v>11</v>
      </c>
      <c r="C242">
        <v>5</v>
      </c>
    </row>
    <row r="243" spans="1:3">
      <c r="A243">
        <v>90</v>
      </c>
      <c r="B243">
        <v>12</v>
      </c>
      <c r="C243">
        <v>5</v>
      </c>
    </row>
    <row r="244" spans="1:3">
      <c r="A244">
        <v>105</v>
      </c>
      <c r="B244">
        <v>12</v>
      </c>
      <c r="C244">
        <v>5</v>
      </c>
    </row>
    <row r="245" spans="1:3">
      <c r="A245">
        <v>120</v>
      </c>
      <c r="B245">
        <v>12</v>
      </c>
      <c r="C245">
        <v>5</v>
      </c>
    </row>
    <row r="246" spans="1:3">
      <c r="A246">
        <v>135</v>
      </c>
      <c r="B246">
        <v>12</v>
      </c>
      <c r="C246">
        <v>5</v>
      </c>
    </row>
    <row r="247" spans="1:3">
      <c r="A247">
        <v>150</v>
      </c>
      <c r="B247">
        <v>13</v>
      </c>
      <c r="C247">
        <v>5</v>
      </c>
    </row>
    <row r="248" spans="1:3">
      <c r="A248">
        <v>165</v>
      </c>
      <c r="B248">
        <v>13</v>
      </c>
      <c r="C248">
        <v>5</v>
      </c>
    </row>
    <row r="249" spans="1:3">
      <c r="A249">
        <v>180</v>
      </c>
      <c r="B249">
        <v>13</v>
      </c>
      <c r="C249">
        <v>5</v>
      </c>
    </row>
    <row r="250" spans="1:3">
      <c r="A250">
        <v>195</v>
      </c>
      <c r="B250">
        <v>13</v>
      </c>
      <c r="C250">
        <v>5</v>
      </c>
    </row>
    <row r="251" spans="1:3">
      <c r="A251">
        <v>210</v>
      </c>
      <c r="B251">
        <v>14</v>
      </c>
      <c r="C251">
        <v>5</v>
      </c>
    </row>
    <row r="252" spans="1:3">
      <c r="A252">
        <v>225</v>
      </c>
      <c r="B252">
        <v>14</v>
      </c>
      <c r="C252">
        <v>5</v>
      </c>
    </row>
    <row r="253" spans="1:3">
      <c r="A253">
        <v>240</v>
      </c>
      <c r="B253">
        <v>14</v>
      </c>
      <c r="C253">
        <v>5</v>
      </c>
    </row>
    <row r="254" spans="1:3">
      <c r="A254">
        <v>255</v>
      </c>
      <c r="B254">
        <v>14</v>
      </c>
      <c r="C254">
        <v>5</v>
      </c>
    </row>
    <row r="255" spans="1:3">
      <c r="A255">
        <v>270</v>
      </c>
      <c r="B255">
        <v>15</v>
      </c>
      <c r="C255">
        <v>5</v>
      </c>
    </row>
    <row r="256" spans="1:3">
      <c r="A256">
        <v>285</v>
      </c>
      <c r="B256">
        <v>15</v>
      </c>
      <c r="C256">
        <v>5</v>
      </c>
    </row>
    <row r="257" spans="1:3">
      <c r="A257">
        <v>300</v>
      </c>
      <c r="B257">
        <v>15</v>
      </c>
      <c r="C257">
        <v>5</v>
      </c>
    </row>
    <row r="258" spans="1:3">
      <c r="A258">
        <v>315</v>
      </c>
      <c r="B258">
        <v>15</v>
      </c>
      <c r="C258">
        <v>5</v>
      </c>
    </row>
    <row r="259" spans="1:3">
      <c r="A259">
        <v>330</v>
      </c>
      <c r="B259">
        <v>16</v>
      </c>
      <c r="C259">
        <v>5</v>
      </c>
    </row>
    <row r="260" spans="1:3">
      <c r="A260">
        <v>345</v>
      </c>
      <c r="B260">
        <v>16</v>
      </c>
      <c r="C260">
        <v>5</v>
      </c>
    </row>
    <row r="261" spans="1:3">
      <c r="A261">
        <v>360</v>
      </c>
      <c r="B261">
        <v>16</v>
      </c>
      <c r="C261">
        <v>5</v>
      </c>
    </row>
    <row r="262" spans="1:3">
      <c r="A262">
        <v>375</v>
      </c>
      <c r="B262">
        <v>16</v>
      </c>
      <c r="C262">
        <v>5</v>
      </c>
    </row>
    <row r="263" spans="1:3">
      <c r="A263">
        <v>390</v>
      </c>
      <c r="B263">
        <v>17</v>
      </c>
      <c r="C263">
        <v>5</v>
      </c>
    </row>
    <row r="264" spans="1:3">
      <c r="A264">
        <v>405</v>
      </c>
      <c r="B264">
        <v>17</v>
      </c>
      <c r="C264">
        <v>5</v>
      </c>
    </row>
    <row r="265" spans="1:3">
      <c r="A265">
        <v>420</v>
      </c>
      <c r="B265">
        <v>17</v>
      </c>
      <c r="C265">
        <v>5</v>
      </c>
    </row>
    <row r="266" spans="1:3">
      <c r="A266">
        <v>435</v>
      </c>
      <c r="B266">
        <v>17</v>
      </c>
      <c r="C266">
        <v>5</v>
      </c>
    </row>
    <row r="267" spans="1:3">
      <c r="A267">
        <v>450</v>
      </c>
      <c r="B267">
        <v>18</v>
      </c>
      <c r="C267">
        <v>5</v>
      </c>
    </row>
    <row r="268" spans="1:3">
      <c r="A268">
        <v>465</v>
      </c>
      <c r="B268">
        <v>18</v>
      </c>
      <c r="C268">
        <v>5</v>
      </c>
    </row>
    <row r="269" spans="1:3">
      <c r="A269">
        <v>480</v>
      </c>
      <c r="B269">
        <v>18</v>
      </c>
      <c r="C269">
        <v>5</v>
      </c>
    </row>
    <row r="270" spans="1:3">
      <c r="A270">
        <v>495</v>
      </c>
      <c r="B270">
        <v>18</v>
      </c>
      <c r="C270">
        <v>5</v>
      </c>
    </row>
    <row r="271" spans="1:3">
      <c r="A271">
        <v>510</v>
      </c>
      <c r="B271">
        <v>19</v>
      </c>
      <c r="C271">
        <v>5</v>
      </c>
    </row>
    <row r="272" spans="1:3">
      <c r="A272">
        <v>525</v>
      </c>
      <c r="B272">
        <v>19</v>
      </c>
      <c r="C272">
        <v>5</v>
      </c>
    </row>
    <row r="273" spans="1:3">
      <c r="A273">
        <v>540</v>
      </c>
      <c r="B273">
        <v>19</v>
      </c>
      <c r="C273">
        <v>5</v>
      </c>
    </row>
    <row r="274" spans="1:3">
      <c r="A274">
        <v>555</v>
      </c>
      <c r="B274">
        <v>19</v>
      </c>
      <c r="C274">
        <v>5</v>
      </c>
    </row>
    <row r="275" spans="1:3">
      <c r="A275">
        <v>570</v>
      </c>
      <c r="B275">
        <v>20</v>
      </c>
      <c r="C275">
        <v>5</v>
      </c>
    </row>
    <row r="276" spans="1:3">
      <c r="A276">
        <v>585</v>
      </c>
      <c r="B276">
        <v>20</v>
      </c>
      <c r="C276">
        <v>5</v>
      </c>
    </row>
    <row r="277" spans="1:3">
      <c r="A277">
        <v>600</v>
      </c>
      <c r="B277">
        <v>20</v>
      </c>
      <c r="C277">
        <v>5</v>
      </c>
    </row>
    <row r="278" spans="1:3">
      <c r="A278">
        <v>615</v>
      </c>
      <c r="B278">
        <v>20</v>
      </c>
      <c r="C278">
        <v>5</v>
      </c>
    </row>
    <row r="279" spans="1:3">
      <c r="A279">
        <v>630</v>
      </c>
      <c r="B279">
        <v>21</v>
      </c>
      <c r="C279">
        <v>5</v>
      </c>
    </row>
    <row r="280" spans="1:3">
      <c r="A280">
        <v>645</v>
      </c>
      <c r="B280">
        <v>21</v>
      </c>
      <c r="C280">
        <v>5</v>
      </c>
    </row>
    <row r="281" spans="1:3">
      <c r="A281">
        <v>660</v>
      </c>
      <c r="B281">
        <v>21</v>
      </c>
      <c r="C281">
        <v>5</v>
      </c>
    </row>
    <row r="282" spans="1:3">
      <c r="A282">
        <v>675</v>
      </c>
      <c r="B282">
        <v>21</v>
      </c>
      <c r="C282">
        <v>5</v>
      </c>
    </row>
    <row r="283" spans="1:3">
      <c r="A283">
        <v>690</v>
      </c>
      <c r="B283">
        <v>22</v>
      </c>
      <c r="C283">
        <v>5</v>
      </c>
    </row>
    <row r="284" spans="1:3">
      <c r="A284">
        <v>705</v>
      </c>
      <c r="B284">
        <v>22</v>
      </c>
      <c r="C284">
        <v>5</v>
      </c>
    </row>
    <row r="285" spans="1:3">
      <c r="A285">
        <v>720</v>
      </c>
      <c r="B285">
        <v>22</v>
      </c>
      <c r="C285">
        <v>5</v>
      </c>
    </row>
    <row r="286" spans="1:3">
      <c r="A286">
        <v>735</v>
      </c>
      <c r="B286">
        <v>22</v>
      </c>
      <c r="C286">
        <v>5</v>
      </c>
    </row>
    <row r="287" spans="1:3">
      <c r="A287">
        <v>750</v>
      </c>
      <c r="B287">
        <v>23</v>
      </c>
      <c r="C287">
        <v>5</v>
      </c>
    </row>
    <row r="288" spans="1:3">
      <c r="A288">
        <v>0</v>
      </c>
      <c r="B288">
        <v>23</v>
      </c>
      <c r="C288">
        <v>5</v>
      </c>
    </row>
    <row r="289" spans="1:3">
      <c r="A289">
        <v>15</v>
      </c>
      <c r="B289">
        <v>23</v>
      </c>
      <c r="C289">
        <v>5</v>
      </c>
    </row>
    <row r="290" spans="1:3">
      <c r="A290">
        <v>30</v>
      </c>
      <c r="B290">
        <v>23</v>
      </c>
      <c r="C290">
        <v>5</v>
      </c>
    </row>
    <row r="291" spans="1:3">
      <c r="A291">
        <v>45</v>
      </c>
      <c r="B291">
        <v>0</v>
      </c>
      <c r="C291">
        <v>6</v>
      </c>
    </row>
    <row r="292" spans="1:3">
      <c r="A292">
        <v>60</v>
      </c>
      <c r="B292">
        <v>0</v>
      </c>
      <c r="C292">
        <v>6</v>
      </c>
    </row>
    <row r="293" spans="1:3">
      <c r="A293">
        <v>75</v>
      </c>
      <c r="B293">
        <v>0</v>
      </c>
      <c r="C293">
        <v>6</v>
      </c>
    </row>
    <row r="294" spans="1:3">
      <c r="A294">
        <v>90</v>
      </c>
      <c r="B294">
        <v>0</v>
      </c>
      <c r="C294">
        <v>6</v>
      </c>
    </row>
    <row r="295" spans="1:3">
      <c r="A295">
        <v>105</v>
      </c>
      <c r="B295">
        <v>1</v>
      </c>
      <c r="C295">
        <v>6</v>
      </c>
    </row>
    <row r="296" spans="1:3">
      <c r="A296">
        <v>120</v>
      </c>
      <c r="B296">
        <v>1</v>
      </c>
      <c r="C296">
        <v>6</v>
      </c>
    </row>
    <row r="297" spans="1:3">
      <c r="A297">
        <v>135</v>
      </c>
      <c r="B297">
        <v>1</v>
      </c>
      <c r="C297">
        <v>6</v>
      </c>
    </row>
    <row r="298" spans="1:3">
      <c r="A298">
        <v>150</v>
      </c>
      <c r="B298">
        <v>1</v>
      </c>
      <c r="C298">
        <v>6</v>
      </c>
    </row>
    <row r="299" spans="1:3">
      <c r="A299">
        <v>165</v>
      </c>
      <c r="B299">
        <v>2</v>
      </c>
      <c r="C299">
        <v>6</v>
      </c>
    </row>
    <row r="300" spans="1:3">
      <c r="A300">
        <v>180</v>
      </c>
      <c r="B300">
        <v>2</v>
      </c>
      <c r="C300">
        <v>6</v>
      </c>
    </row>
    <row r="301" spans="1:3">
      <c r="A301">
        <v>195</v>
      </c>
      <c r="B301">
        <v>2</v>
      </c>
      <c r="C301">
        <v>6</v>
      </c>
    </row>
    <row r="302" spans="1:3">
      <c r="A302">
        <v>210</v>
      </c>
      <c r="B302">
        <v>2</v>
      </c>
      <c r="C302">
        <v>6</v>
      </c>
    </row>
    <row r="303" spans="1:3">
      <c r="A303">
        <v>225</v>
      </c>
      <c r="B303">
        <v>3</v>
      </c>
      <c r="C303">
        <v>6</v>
      </c>
    </row>
    <row r="304" spans="1:3">
      <c r="A304">
        <v>240</v>
      </c>
      <c r="B304">
        <v>3</v>
      </c>
      <c r="C304">
        <v>6</v>
      </c>
    </row>
    <row r="305" spans="1:3">
      <c r="A305">
        <v>255</v>
      </c>
      <c r="B305">
        <v>3</v>
      </c>
      <c r="C305">
        <v>6</v>
      </c>
    </row>
    <row r="306" spans="1:3">
      <c r="A306">
        <v>270</v>
      </c>
      <c r="B306">
        <v>3</v>
      </c>
      <c r="C306">
        <v>6</v>
      </c>
    </row>
    <row r="307" spans="1:3">
      <c r="A307">
        <v>285</v>
      </c>
      <c r="B307">
        <v>4</v>
      </c>
      <c r="C307">
        <v>6</v>
      </c>
    </row>
    <row r="308" spans="1:3">
      <c r="A308">
        <v>300</v>
      </c>
      <c r="B308">
        <v>4</v>
      </c>
      <c r="C308">
        <v>6</v>
      </c>
    </row>
    <row r="309" spans="1:3">
      <c r="A309">
        <v>315</v>
      </c>
      <c r="B309">
        <v>4</v>
      </c>
      <c r="C309">
        <v>6</v>
      </c>
    </row>
    <row r="310" spans="1:3">
      <c r="A310">
        <v>330</v>
      </c>
      <c r="B310">
        <v>4</v>
      </c>
      <c r="C310">
        <v>6</v>
      </c>
    </row>
    <row r="311" spans="1:3">
      <c r="A311">
        <v>345</v>
      </c>
      <c r="B311">
        <v>5</v>
      </c>
      <c r="C311">
        <v>6</v>
      </c>
    </row>
    <row r="312" spans="1:3">
      <c r="A312">
        <v>360</v>
      </c>
      <c r="B312">
        <v>5</v>
      </c>
      <c r="C312">
        <v>6</v>
      </c>
    </row>
    <row r="313" spans="1:3">
      <c r="A313">
        <v>375</v>
      </c>
      <c r="B313">
        <v>5</v>
      </c>
      <c r="C313">
        <v>6</v>
      </c>
    </row>
    <row r="314" spans="1:3">
      <c r="A314">
        <v>390</v>
      </c>
      <c r="B314">
        <v>5</v>
      </c>
      <c r="C314">
        <v>6</v>
      </c>
    </row>
    <row r="315" spans="1:3">
      <c r="A315">
        <v>405</v>
      </c>
      <c r="B315">
        <v>6</v>
      </c>
      <c r="C315">
        <v>6</v>
      </c>
    </row>
    <row r="316" spans="1:3">
      <c r="A316">
        <v>420</v>
      </c>
      <c r="B316">
        <v>6</v>
      </c>
      <c r="C316">
        <v>6</v>
      </c>
    </row>
    <row r="317" spans="1:3">
      <c r="A317">
        <v>435</v>
      </c>
      <c r="B317">
        <v>6</v>
      </c>
      <c r="C317">
        <v>6</v>
      </c>
    </row>
    <row r="318" spans="1:3">
      <c r="A318">
        <v>450</v>
      </c>
      <c r="B318">
        <v>6</v>
      </c>
      <c r="C318">
        <v>6</v>
      </c>
    </row>
    <row r="319" spans="1:3">
      <c r="A319">
        <v>465</v>
      </c>
      <c r="B319">
        <v>7</v>
      </c>
      <c r="C319">
        <v>6</v>
      </c>
    </row>
    <row r="320" spans="1:3">
      <c r="A320">
        <v>480</v>
      </c>
      <c r="B320">
        <v>7</v>
      </c>
      <c r="C320">
        <v>6</v>
      </c>
    </row>
    <row r="321" spans="1:3">
      <c r="A321">
        <v>495</v>
      </c>
      <c r="B321">
        <v>7</v>
      </c>
      <c r="C321">
        <v>6</v>
      </c>
    </row>
    <row r="322" spans="1:3">
      <c r="A322">
        <v>510</v>
      </c>
      <c r="B322">
        <v>7</v>
      </c>
      <c r="C322">
        <v>6</v>
      </c>
    </row>
    <row r="323" spans="1:3">
      <c r="A323">
        <v>525</v>
      </c>
      <c r="B323">
        <v>8</v>
      </c>
      <c r="C323">
        <v>6</v>
      </c>
    </row>
    <row r="324" spans="1:3">
      <c r="A324">
        <v>540</v>
      </c>
      <c r="B324">
        <v>8</v>
      </c>
      <c r="C324">
        <v>6</v>
      </c>
    </row>
    <row r="325" spans="1:3">
      <c r="A325">
        <v>555</v>
      </c>
      <c r="B325">
        <v>8</v>
      </c>
      <c r="C325">
        <v>6</v>
      </c>
    </row>
    <row r="326" spans="1:3">
      <c r="A326">
        <v>570</v>
      </c>
      <c r="B326">
        <v>8</v>
      </c>
      <c r="C326">
        <v>6</v>
      </c>
    </row>
    <row r="327" spans="1:3">
      <c r="A327">
        <v>585</v>
      </c>
      <c r="B327">
        <v>9</v>
      </c>
      <c r="C327">
        <v>6</v>
      </c>
    </row>
    <row r="328" spans="1:3">
      <c r="A328">
        <v>600</v>
      </c>
      <c r="B328">
        <v>9</v>
      </c>
      <c r="C328">
        <v>6</v>
      </c>
    </row>
    <row r="329" spans="1:3">
      <c r="A329">
        <v>615</v>
      </c>
      <c r="B329">
        <v>9</v>
      </c>
      <c r="C329">
        <v>6</v>
      </c>
    </row>
    <row r="330" spans="1:3">
      <c r="A330">
        <v>630</v>
      </c>
      <c r="B330">
        <v>9</v>
      </c>
      <c r="C330">
        <v>6</v>
      </c>
    </row>
    <row r="331" spans="1:3">
      <c r="A331">
        <v>645</v>
      </c>
      <c r="B331">
        <v>10</v>
      </c>
      <c r="C331">
        <v>6</v>
      </c>
    </row>
    <row r="332" spans="1:3">
      <c r="A332">
        <v>660</v>
      </c>
      <c r="B332">
        <v>10</v>
      </c>
      <c r="C332">
        <v>6</v>
      </c>
    </row>
    <row r="333" spans="1:3">
      <c r="A333">
        <v>675</v>
      </c>
      <c r="B333">
        <v>10</v>
      </c>
      <c r="C333">
        <v>6</v>
      </c>
    </row>
    <row r="334" spans="1:3">
      <c r="A334">
        <v>690</v>
      </c>
      <c r="B334">
        <v>10</v>
      </c>
      <c r="C334">
        <v>6</v>
      </c>
    </row>
    <row r="335" spans="1:3">
      <c r="A335">
        <v>705</v>
      </c>
      <c r="B335">
        <v>11</v>
      </c>
      <c r="C335">
        <v>6</v>
      </c>
    </row>
    <row r="336" spans="1:3">
      <c r="A336">
        <v>720</v>
      </c>
      <c r="B336">
        <v>11</v>
      </c>
      <c r="C336">
        <v>6</v>
      </c>
    </row>
    <row r="337" spans="1:3">
      <c r="A337">
        <v>735</v>
      </c>
      <c r="B337">
        <v>11</v>
      </c>
      <c r="C337">
        <v>6</v>
      </c>
    </row>
    <row r="338" spans="1:3">
      <c r="A338">
        <v>750</v>
      </c>
      <c r="B338">
        <v>11</v>
      </c>
      <c r="C338">
        <v>6</v>
      </c>
    </row>
    <row r="339" spans="1:3">
      <c r="A339">
        <v>765</v>
      </c>
      <c r="B339">
        <v>12</v>
      </c>
      <c r="C339">
        <v>6</v>
      </c>
    </row>
    <row r="340" spans="1:3">
      <c r="A340">
        <v>780</v>
      </c>
      <c r="B340">
        <v>12</v>
      </c>
      <c r="C340">
        <v>6</v>
      </c>
    </row>
    <row r="341" spans="1:3">
      <c r="A341">
        <v>795</v>
      </c>
      <c r="B341">
        <v>12</v>
      </c>
      <c r="C341">
        <v>6</v>
      </c>
    </row>
    <row r="342" spans="1:3">
      <c r="A342">
        <v>810</v>
      </c>
      <c r="B342">
        <v>12</v>
      </c>
      <c r="C342">
        <v>6</v>
      </c>
    </row>
    <row r="343" spans="1:3">
      <c r="A343">
        <v>825</v>
      </c>
      <c r="B343">
        <v>13</v>
      </c>
      <c r="C343">
        <v>6</v>
      </c>
    </row>
    <row r="344" spans="1:3">
      <c r="A344">
        <v>840</v>
      </c>
      <c r="B344">
        <v>13</v>
      </c>
      <c r="C344">
        <v>6</v>
      </c>
    </row>
    <row r="345" spans="1:3">
      <c r="A345">
        <v>855</v>
      </c>
      <c r="B345">
        <v>13</v>
      </c>
      <c r="C345">
        <v>6</v>
      </c>
    </row>
    <row r="346" spans="1:3">
      <c r="A346">
        <v>870</v>
      </c>
      <c r="B346">
        <v>13</v>
      </c>
      <c r="C346">
        <v>6</v>
      </c>
    </row>
    <row r="347" spans="1:3">
      <c r="A347">
        <v>885</v>
      </c>
      <c r="B347">
        <v>14</v>
      </c>
      <c r="C347">
        <v>6</v>
      </c>
    </row>
    <row r="348" spans="1:3">
      <c r="A348">
        <v>900</v>
      </c>
      <c r="B348">
        <v>14</v>
      </c>
      <c r="C348">
        <v>6</v>
      </c>
    </row>
    <row r="349" spans="1:3">
      <c r="A349">
        <v>915</v>
      </c>
      <c r="B349">
        <v>14</v>
      </c>
      <c r="C349">
        <v>6</v>
      </c>
    </row>
    <row r="350" spans="1:3">
      <c r="A350">
        <v>930</v>
      </c>
      <c r="B350">
        <v>14</v>
      </c>
      <c r="C350">
        <v>6</v>
      </c>
    </row>
    <row r="351" spans="1:3">
      <c r="A351">
        <v>945</v>
      </c>
      <c r="B351">
        <v>15</v>
      </c>
      <c r="C351">
        <v>6</v>
      </c>
    </row>
    <row r="352" spans="1:3">
      <c r="A352">
        <v>960</v>
      </c>
      <c r="B352">
        <v>15</v>
      </c>
      <c r="C352">
        <v>6</v>
      </c>
    </row>
    <row r="353" spans="1:3">
      <c r="A353">
        <v>975</v>
      </c>
      <c r="B353">
        <v>15</v>
      </c>
      <c r="C353">
        <v>6</v>
      </c>
    </row>
    <row r="354" spans="1:3">
      <c r="A354">
        <v>990</v>
      </c>
      <c r="B354">
        <v>15</v>
      </c>
      <c r="C354">
        <v>6</v>
      </c>
    </row>
    <row r="355" spans="1:3">
      <c r="A355">
        <v>1005</v>
      </c>
      <c r="B355">
        <v>16</v>
      </c>
      <c r="C355">
        <v>6</v>
      </c>
    </row>
    <row r="356" spans="1:3">
      <c r="A356">
        <v>1020</v>
      </c>
      <c r="B356">
        <v>16</v>
      </c>
      <c r="C356">
        <v>6</v>
      </c>
    </row>
    <row r="357" spans="1:3">
      <c r="A357">
        <v>1035</v>
      </c>
      <c r="B357">
        <v>16</v>
      </c>
      <c r="C357">
        <v>6</v>
      </c>
    </row>
    <row r="358" spans="1:3">
      <c r="A358">
        <v>1050</v>
      </c>
      <c r="B358">
        <v>16</v>
      </c>
      <c r="C358">
        <v>6</v>
      </c>
    </row>
    <row r="359" spans="1:3">
      <c r="A359">
        <v>1065</v>
      </c>
      <c r="B359">
        <v>17</v>
      </c>
      <c r="C359">
        <v>6</v>
      </c>
    </row>
    <row r="360" spans="1:3">
      <c r="A360">
        <v>1080</v>
      </c>
      <c r="B360">
        <v>17</v>
      </c>
      <c r="C360">
        <v>6</v>
      </c>
    </row>
    <row r="361" spans="1:3">
      <c r="A361">
        <v>1095</v>
      </c>
      <c r="B361">
        <v>17</v>
      </c>
      <c r="C361">
        <v>6</v>
      </c>
    </row>
    <row r="362" spans="1:3">
      <c r="A362">
        <v>1110</v>
      </c>
      <c r="B362">
        <v>17</v>
      </c>
      <c r="C362">
        <v>6</v>
      </c>
    </row>
    <row r="363" spans="1:3">
      <c r="A363">
        <v>1125</v>
      </c>
      <c r="B363">
        <v>18</v>
      </c>
      <c r="C363">
        <v>6</v>
      </c>
    </row>
    <row r="364" spans="1:3">
      <c r="A364">
        <v>1140</v>
      </c>
      <c r="B364">
        <v>18</v>
      </c>
      <c r="C364">
        <v>6</v>
      </c>
    </row>
    <row r="365" spans="1:3">
      <c r="A365">
        <v>1155</v>
      </c>
      <c r="B365">
        <v>18</v>
      </c>
      <c r="C365">
        <v>6</v>
      </c>
    </row>
    <row r="366" spans="1:3">
      <c r="A366">
        <v>1170</v>
      </c>
      <c r="B366">
        <v>18</v>
      </c>
      <c r="C366">
        <v>6</v>
      </c>
    </row>
    <row r="367" spans="1:3">
      <c r="A367">
        <v>1185</v>
      </c>
      <c r="B367">
        <v>19</v>
      </c>
      <c r="C367">
        <v>6</v>
      </c>
    </row>
    <row r="368" spans="1:3">
      <c r="A368">
        <v>1200</v>
      </c>
      <c r="B368">
        <v>19</v>
      </c>
      <c r="C368">
        <v>6</v>
      </c>
    </row>
    <row r="369" spans="1:3">
      <c r="A369">
        <v>1215</v>
      </c>
      <c r="B369">
        <v>19</v>
      </c>
      <c r="C369">
        <v>6</v>
      </c>
    </row>
    <row r="370" spans="1:3">
      <c r="A370">
        <v>1230</v>
      </c>
      <c r="B370">
        <v>19</v>
      </c>
      <c r="C370">
        <v>6</v>
      </c>
    </row>
    <row r="371" spans="1:3">
      <c r="A371">
        <v>1245</v>
      </c>
      <c r="B371">
        <v>20</v>
      </c>
      <c r="C371">
        <v>6</v>
      </c>
    </row>
    <row r="372" spans="1:3">
      <c r="A372">
        <v>1260</v>
      </c>
      <c r="B372">
        <v>20</v>
      </c>
      <c r="C372">
        <v>6</v>
      </c>
    </row>
    <row r="373" spans="1:3">
      <c r="A373">
        <v>1275</v>
      </c>
      <c r="B373">
        <v>20</v>
      </c>
      <c r="C373">
        <v>6</v>
      </c>
    </row>
    <row r="374" spans="1:3">
      <c r="A374">
        <v>1290</v>
      </c>
      <c r="B374">
        <v>20</v>
      </c>
      <c r="C374">
        <v>6</v>
      </c>
    </row>
    <row r="375" spans="1:3">
      <c r="A375">
        <v>1305</v>
      </c>
      <c r="B375">
        <v>21</v>
      </c>
      <c r="C375">
        <v>6</v>
      </c>
    </row>
    <row r="376" spans="1:3">
      <c r="A376">
        <v>1320</v>
      </c>
      <c r="B376">
        <v>21</v>
      </c>
      <c r="C376">
        <v>6</v>
      </c>
    </row>
    <row r="377" spans="1:3">
      <c r="A377">
        <v>1335</v>
      </c>
      <c r="B377">
        <v>21</v>
      </c>
      <c r="C377">
        <v>6</v>
      </c>
    </row>
    <row r="378" spans="1:3">
      <c r="A378">
        <v>1350</v>
      </c>
      <c r="B378">
        <v>21</v>
      </c>
      <c r="C378">
        <v>6</v>
      </c>
    </row>
    <row r="379" spans="1:3">
      <c r="A379">
        <v>1365</v>
      </c>
      <c r="B379">
        <v>22</v>
      </c>
      <c r="C379">
        <v>6</v>
      </c>
    </row>
    <row r="380" spans="1:3">
      <c r="A380">
        <v>1380</v>
      </c>
      <c r="B380">
        <v>22</v>
      </c>
      <c r="C380">
        <v>6</v>
      </c>
    </row>
    <row r="381" spans="1:3">
      <c r="A381">
        <v>1395</v>
      </c>
      <c r="B381">
        <v>22</v>
      </c>
      <c r="C381">
        <v>6</v>
      </c>
    </row>
    <row r="382" spans="1:3">
      <c r="A382">
        <v>1410</v>
      </c>
      <c r="B382">
        <v>22</v>
      </c>
      <c r="C382">
        <v>6</v>
      </c>
    </row>
    <row r="383" spans="1:3">
      <c r="A383">
        <v>1425</v>
      </c>
      <c r="B383">
        <v>23</v>
      </c>
      <c r="C383">
        <v>6</v>
      </c>
    </row>
    <row r="384" spans="1:3">
      <c r="A384">
        <v>1440</v>
      </c>
      <c r="B384">
        <v>23</v>
      </c>
      <c r="C384">
        <v>6</v>
      </c>
    </row>
    <row r="385" spans="1:3">
      <c r="A385">
        <v>1455</v>
      </c>
      <c r="B385">
        <v>23</v>
      </c>
      <c r="C385">
        <v>6</v>
      </c>
    </row>
    <row r="386" spans="1:3">
      <c r="A386">
        <v>1470</v>
      </c>
      <c r="B386">
        <v>23</v>
      </c>
      <c r="C386">
        <v>6</v>
      </c>
    </row>
    <row r="387" spans="1:3">
      <c r="A387">
        <v>1</v>
      </c>
      <c r="B387">
        <v>0</v>
      </c>
      <c r="C387">
        <v>0</v>
      </c>
    </row>
    <row r="388" spans="1:3">
      <c r="A388">
        <v>16</v>
      </c>
      <c r="B388">
        <v>0</v>
      </c>
      <c r="C388">
        <v>0</v>
      </c>
    </row>
    <row r="389" spans="1:3">
      <c r="A389">
        <v>31</v>
      </c>
      <c r="B389">
        <v>0</v>
      </c>
      <c r="C389">
        <v>0</v>
      </c>
    </row>
    <row r="390" spans="1:3">
      <c r="A390">
        <v>46</v>
      </c>
      <c r="B390">
        <v>0</v>
      </c>
      <c r="C390">
        <v>0</v>
      </c>
    </row>
    <row r="391" spans="1:3">
      <c r="A391">
        <v>61</v>
      </c>
      <c r="B391">
        <v>1</v>
      </c>
      <c r="C391">
        <v>0</v>
      </c>
    </row>
    <row r="392" spans="1:3">
      <c r="A392">
        <v>76</v>
      </c>
      <c r="B392">
        <v>1</v>
      </c>
      <c r="C392">
        <v>0</v>
      </c>
    </row>
    <row r="393" spans="1:3">
      <c r="A393">
        <v>91</v>
      </c>
      <c r="B393">
        <v>1</v>
      </c>
      <c r="C393">
        <v>0</v>
      </c>
    </row>
    <row r="394" spans="1:3">
      <c r="A394">
        <v>106</v>
      </c>
      <c r="B394">
        <v>1</v>
      </c>
      <c r="C394">
        <v>0</v>
      </c>
    </row>
    <row r="395" spans="1:3">
      <c r="A395">
        <v>121</v>
      </c>
      <c r="B395">
        <v>2</v>
      </c>
      <c r="C395">
        <v>0</v>
      </c>
    </row>
    <row r="396" spans="1:3">
      <c r="A396">
        <v>136</v>
      </c>
      <c r="B396">
        <v>2</v>
      </c>
      <c r="C396">
        <v>0</v>
      </c>
    </row>
    <row r="397" spans="1:3">
      <c r="A397">
        <v>151</v>
      </c>
      <c r="B397">
        <v>2</v>
      </c>
      <c r="C397">
        <v>0</v>
      </c>
    </row>
    <row r="398" spans="1:3">
      <c r="A398">
        <v>166</v>
      </c>
      <c r="B398">
        <v>2</v>
      </c>
      <c r="C398">
        <v>0</v>
      </c>
    </row>
    <row r="399" spans="1:3">
      <c r="A399">
        <v>181</v>
      </c>
      <c r="B399">
        <v>3</v>
      </c>
      <c r="C399">
        <v>0</v>
      </c>
    </row>
    <row r="400" spans="1:3">
      <c r="A400">
        <v>196</v>
      </c>
      <c r="B400">
        <v>3</v>
      </c>
      <c r="C400">
        <v>0</v>
      </c>
    </row>
    <row r="401" spans="1:3">
      <c r="A401">
        <v>211</v>
      </c>
      <c r="B401">
        <v>3</v>
      </c>
      <c r="C401">
        <v>0</v>
      </c>
    </row>
    <row r="402" spans="1:3">
      <c r="A402">
        <v>226</v>
      </c>
      <c r="B402">
        <v>3</v>
      </c>
      <c r="C402">
        <v>0</v>
      </c>
    </row>
    <row r="403" spans="1:3">
      <c r="A403">
        <v>241</v>
      </c>
      <c r="B403">
        <v>4</v>
      </c>
      <c r="C403">
        <v>0</v>
      </c>
    </row>
    <row r="404" spans="1:3">
      <c r="A404">
        <v>256</v>
      </c>
      <c r="B404">
        <v>4</v>
      </c>
      <c r="C404">
        <v>0</v>
      </c>
    </row>
    <row r="405" spans="1:3">
      <c r="A405">
        <v>271</v>
      </c>
      <c r="B405">
        <v>4</v>
      </c>
      <c r="C405">
        <v>0</v>
      </c>
    </row>
    <row r="406" spans="1:3">
      <c r="A406">
        <v>286</v>
      </c>
      <c r="B406">
        <v>4</v>
      </c>
      <c r="C406">
        <v>0</v>
      </c>
    </row>
    <row r="407" spans="1:3">
      <c r="A407">
        <v>301</v>
      </c>
      <c r="B407">
        <v>5</v>
      </c>
      <c r="C407">
        <v>0</v>
      </c>
    </row>
    <row r="408" spans="1:3">
      <c r="A408">
        <v>316</v>
      </c>
      <c r="B408">
        <v>5</v>
      </c>
      <c r="C408">
        <v>0</v>
      </c>
    </row>
    <row r="409" spans="1:3">
      <c r="A409">
        <v>331</v>
      </c>
      <c r="B409">
        <v>5</v>
      </c>
      <c r="C409">
        <v>0</v>
      </c>
    </row>
    <row r="410" spans="1:3">
      <c r="A410">
        <v>346</v>
      </c>
      <c r="B410">
        <v>5</v>
      </c>
      <c r="C410">
        <v>0</v>
      </c>
    </row>
    <row r="411" spans="1:3">
      <c r="A411">
        <v>361</v>
      </c>
      <c r="B411">
        <v>6</v>
      </c>
      <c r="C411">
        <v>0</v>
      </c>
    </row>
    <row r="412" spans="1:3">
      <c r="A412">
        <v>376</v>
      </c>
      <c r="B412">
        <v>6</v>
      </c>
      <c r="C412">
        <v>0</v>
      </c>
    </row>
    <row r="413" spans="1:3">
      <c r="A413">
        <v>391</v>
      </c>
      <c r="B413">
        <v>6</v>
      </c>
      <c r="C413">
        <v>0</v>
      </c>
    </row>
    <row r="414" spans="1:3">
      <c r="A414">
        <v>406</v>
      </c>
      <c r="B414">
        <v>6</v>
      </c>
      <c r="C414">
        <v>0</v>
      </c>
    </row>
    <row r="415" spans="1:3">
      <c r="A415">
        <v>421</v>
      </c>
      <c r="B415">
        <v>7</v>
      </c>
      <c r="C415">
        <v>0</v>
      </c>
    </row>
    <row r="416" spans="1:3">
      <c r="A416">
        <v>436</v>
      </c>
      <c r="B416">
        <v>7</v>
      </c>
      <c r="C416">
        <v>0</v>
      </c>
    </row>
    <row r="417" spans="1:3">
      <c r="A417">
        <v>451</v>
      </c>
      <c r="B417">
        <v>7</v>
      </c>
      <c r="C417">
        <v>0</v>
      </c>
    </row>
    <row r="418" spans="1:3">
      <c r="A418">
        <v>466</v>
      </c>
      <c r="B418">
        <v>7</v>
      </c>
      <c r="C418">
        <v>0</v>
      </c>
    </row>
    <row r="419" spans="1:3">
      <c r="A419">
        <v>481</v>
      </c>
      <c r="B419">
        <v>8</v>
      </c>
      <c r="C419">
        <v>0</v>
      </c>
    </row>
    <row r="420" spans="1:3">
      <c r="A420">
        <v>496</v>
      </c>
      <c r="B420">
        <v>8</v>
      </c>
      <c r="C420">
        <v>0</v>
      </c>
    </row>
    <row r="421" spans="1:3">
      <c r="A421">
        <v>511</v>
      </c>
      <c r="B421">
        <v>8</v>
      </c>
      <c r="C421">
        <v>0</v>
      </c>
    </row>
    <row r="422" spans="1:3">
      <c r="A422">
        <v>526</v>
      </c>
      <c r="B422">
        <v>8</v>
      </c>
      <c r="C422">
        <v>0</v>
      </c>
    </row>
    <row r="423" spans="1:3">
      <c r="A423">
        <v>541</v>
      </c>
      <c r="B423">
        <v>9</v>
      </c>
      <c r="C423">
        <v>0</v>
      </c>
    </row>
    <row r="424" spans="1:3">
      <c r="A424">
        <v>556</v>
      </c>
      <c r="B424">
        <v>9</v>
      </c>
      <c r="C424">
        <v>0</v>
      </c>
    </row>
    <row r="425" spans="1:3">
      <c r="A425">
        <v>571</v>
      </c>
      <c r="B425">
        <v>9</v>
      </c>
      <c r="C425">
        <v>0</v>
      </c>
    </row>
    <row r="426" spans="1:3">
      <c r="A426">
        <v>586</v>
      </c>
      <c r="B426">
        <v>9</v>
      </c>
      <c r="C426">
        <v>0</v>
      </c>
    </row>
    <row r="427" spans="1:3">
      <c r="A427">
        <v>601</v>
      </c>
      <c r="B427">
        <v>10</v>
      </c>
      <c r="C427">
        <v>0</v>
      </c>
    </row>
    <row r="428" spans="1:3">
      <c r="A428">
        <v>616</v>
      </c>
      <c r="B428">
        <v>10</v>
      </c>
      <c r="C428">
        <v>0</v>
      </c>
    </row>
    <row r="429" spans="1:3">
      <c r="A429">
        <v>631</v>
      </c>
      <c r="B429">
        <v>10</v>
      </c>
      <c r="C429">
        <v>0</v>
      </c>
    </row>
    <row r="430" spans="1:3">
      <c r="A430">
        <v>646</v>
      </c>
      <c r="B430">
        <v>10</v>
      </c>
      <c r="C430">
        <v>0</v>
      </c>
    </row>
    <row r="431" spans="1:3">
      <c r="A431">
        <v>661</v>
      </c>
      <c r="B431">
        <v>11</v>
      </c>
      <c r="C431">
        <v>0</v>
      </c>
    </row>
    <row r="432" spans="1:3">
      <c r="A432">
        <v>676</v>
      </c>
      <c r="B432">
        <v>11</v>
      </c>
      <c r="C432">
        <v>0</v>
      </c>
    </row>
    <row r="433" spans="1:3">
      <c r="A433">
        <v>691</v>
      </c>
      <c r="B433">
        <v>11</v>
      </c>
      <c r="C433">
        <v>0</v>
      </c>
    </row>
    <row r="434" spans="1:3">
      <c r="A434">
        <v>706</v>
      </c>
      <c r="B434">
        <v>11</v>
      </c>
      <c r="C434">
        <v>0</v>
      </c>
    </row>
    <row r="435" spans="1:3">
      <c r="A435">
        <v>721</v>
      </c>
      <c r="B435">
        <v>12</v>
      </c>
      <c r="C435">
        <v>0</v>
      </c>
    </row>
    <row r="436" spans="1:3">
      <c r="A436">
        <v>736</v>
      </c>
      <c r="B436">
        <v>12</v>
      </c>
      <c r="C436">
        <v>0</v>
      </c>
    </row>
    <row r="437" spans="1:3">
      <c r="A437">
        <v>751</v>
      </c>
      <c r="B437">
        <v>12</v>
      </c>
      <c r="C437">
        <v>0</v>
      </c>
    </row>
    <row r="438" spans="1:3">
      <c r="A438">
        <v>766</v>
      </c>
      <c r="B438">
        <v>12</v>
      </c>
      <c r="C438">
        <v>0</v>
      </c>
    </row>
    <row r="439" spans="1:3">
      <c r="A439">
        <v>781</v>
      </c>
      <c r="B439">
        <v>13</v>
      </c>
      <c r="C439">
        <v>0</v>
      </c>
    </row>
    <row r="440" spans="1:3">
      <c r="A440">
        <v>796</v>
      </c>
      <c r="B440">
        <v>13</v>
      </c>
      <c r="C440">
        <v>0</v>
      </c>
    </row>
    <row r="441" spans="1:3">
      <c r="A441">
        <v>811</v>
      </c>
      <c r="B441">
        <v>13</v>
      </c>
      <c r="C441">
        <v>0</v>
      </c>
    </row>
    <row r="442" spans="1:3">
      <c r="A442">
        <v>826</v>
      </c>
      <c r="B442">
        <v>13</v>
      </c>
      <c r="C442">
        <v>0</v>
      </c>
    </row>
    <row r="443" spans="1:3">
      <c r="A443">
        <v>841</v>
      </c>
      <c r="B443">
        <v>14</v>
      </c>
      <c r="C443">
        <v>0</v>
      </c>
    </row>
    <row r="444" spans="1:3">
      <c r="A444">
        <v>856</v>
      </c>
      <c r="B444">
        <v>14</v>
      </c>
      <c r="C444">
        <v>0</v>
      </c>
    </row>
    <row r="445" spans="1:3">
      <c r="A445">
        <v>871</v>
      </c>
      <c r="B445">
        <v>14</v>
      </c>
      <c r="C445">
        <v>0</v>
      </c>
    </row>
    <row r="446" spans="1:3">
      <c r="A446">
        <v>886</v>
      </c>
      <c r="B446">
        <v>14</v>
      </c>
      <c r="C446">
        <v>0</v>
      </c>
    </row>
    <row r="447" spans="1:3">
      <c r="A447">
        <v>901</v>
      </c>
      <c r="B447">
        <v>15</v>
      </c>
      <c r="C447">
        <v>0</v>
      </c>
    </row>
    <row r="448" spans="1:3">
      <c r="A448">
        <v>916</v>
      </c>
      <c r="B448">
        <v>15</v>
      </c>
      <c r="C448">
        <v>0</v>
      </c>
    </row>
    <row r="449" spans="1:3">
      <c r="A449">
        <v>931</v>
      </c>
      <c r="B449">
        <v>15</v>
      </c>
      <c r="C449">
        <v>0</v>
      </c>
    </row>
    <row r="450" spans="1:3">
      <c r="A450">
        <v>946</v>
      </c>
      <c r="B450">
        <v>15</v>
      </c>
      <c r="C450">
        <v>0</v>
      </c>
    </row>
    <row r="451" spans="1:3">
      <c r="A451">
        <v>961</v>
      </c>
      <c r="B451">
        <v>16</v>
      </c>
      <c r="C451">
        <v>0</v>
      </c>
    </row>
    <row r="452" spans="1:3">
      <c r="A452">
        <v>976</v>
      </c>
      <c r="B452">
        <v>16</v>
      </c>
      <c r="C452">
        <v>0</v>
      </c>
    </row>
    <row r="453" spans="1:3">
      <c r="A453">
        <v>991</v>
      </c>
      <c r="B453">
        <v>16</v>
      </c>
      <c r="C453">
        <v>0</v>
      </c>
    </row>
    <row r="454" spans="1:3">
      <c r="A454">
        <v>1006</v>
      </c>
      <c r="B454">
        <v>16</v>
      </c>
      <c r="C454">
        <v>0</v>
      </c>
    </row>
    <row r="455" spans="1:3">
      <c r="A455">
        <v>1021</v>
      </c>
      <c r="B455">
        <v>17</v>
      </c>
      <c r="C455">
        <v>0</v>
      </c>
    </row>
    <row r="456" spans="1:3">
      <c r="A456">
        <v>1036</v>
      </c>
      <c r="B456">
        <v>17</v>
      </c>
      <c r="C456">
        <v>0</v>
      </c>
    </row>
    <row r="457" spans="1:3">
      <c r="A457">
        <v>1051</v>
      </c>
      <c r="B457">
        <v>17</v>
      </c>
      <c r="C457">
        <v>0</v>
      </c>
    </row>
    <row r="458" spans="1:3">
      <c r="A458">
        <v>1066</v>
      </c>
      <c r="B458">
        <v>17</v>
      </c>
      <c r="C458">
        <v>0</v>
      </c>
    </row>
    <row r="459" spans="1:3">
      <c r="A459">
        <v>1081</v>
      </c>
      <c r="B459">
        <v>18</v>
      </c>
      <c r="C459">
        <v>0</v>
      </c>
    </row>
    <row r="460" spans="1:3">
      <c r="A460">
        <v>1096</v>
      </c>
      <c r="B460">
        <v>18</v>
      </c>
      <c r="C460">
        <v>0</v>
      </c>
    </row>
    <row r="461" spans="1:3">
      <c r="A461">
        <v>1111</v>
      </c>
      <c r="B461">
        <v>18</v>
      </c>
      <c r="C461">
        <v>0</v>
      </c>
    </row>
    <row r="462" spans="1:3">
      <c r="A462">
        <v>1126</v>
      </c>
      <c r="B462">
        <v>18</v>
      </c>
      <c r="C462">
        <v>0</v>
      </c>
    </row>
    <row r="463" spans="1:3">
      <c r="A463">
        <v>1141</v>
      </c>
      <c r="B463">
        <v>19</v>
      </c>
      <c r="C463">
        <v>0</v>
      </c>
    </row>
    <row r="464" spans="1:3">
      <c r="A464">
        <v>1156</v>
      </c>
      <c r="B464">
        <v>19</v>
      </c>
      <c r="C464">
        <v>0</v>
      </c>
    </row>
    <row r="465" spans="1:3">
      <c r="A465">
        <v>1171</v>
      </c>
      <c r="B465">
        <v>19</v>
      </c>
      <c r="C465">
        <v>0</v>
      </c>
    </row>
    <row r="466" spans="1:3">
      <c r="A466">
        <v>1186</v>
      </c>
      <c r="B466">
        <v>19</v>
      </c>
      <c r="C466">
        <v>0</v>
      </c>
    </row>
    <row r="467" spans="1:3">
      <c r="A467">
        <v>1201</v>
      </c>
      <c r="B467">
        <v>20</v>
      </c>
      <c r="C467">
        <v>0</v>
      </c>
    </row>
    <row r="468" spans="1:3">
      <c r="A468">
        <v>1216</v>
      </c>
      <c r="B468">
        <v>20</v>
      </c>
      <c r="C468">
        <v>0</v>
      </c>
    </row>
    <row r="469" spans="1:3">
      <c r="A469">
        <v>1231</v>
      </c>
      <c r="B469">
        <v>20</v>
      </c>
      <c r="C469">
        <v>0</v>
      </c>
    </row>
    <row r="470" spans="1:3">
      <c r="A470">
        <v>1246</v>
      </c>
      <c r="B470">
        <v>20</v>
      </c>
      <c r="C470">
        <v>0</v>
      </c>
    </row>
    <row r="471" spans="1:3">
      <c r="A471">
        <v>1261</v>
      </c>
      <c r="B471">
        <v>21</v>
      </c>
      <c r="C471">
        <v>0</v>
      </c>
    </row>
    <row r="472" spans="1:3">
      <c r="A472">
        <v>1276</v>
      </c>
      <c r="B472">
        <v>21</v>
      </c>
      <c r="C472">
        <v>0</v>
      </c>
    </row>
    <row r="473" spans="1:3">
      <c r="A473">
        <v>1291</v>
      </c>
      <c r="B473">
        <v>21</v>
      </c>
      <c r="C473">
        <v>0</v>
      </c>
    </row>
    <row r="474" spans="1:3">
      <c r="A474">
        <v>1306</v>
      </c>
      <c r="B474">
        <v>21</v>
      </c>
      <c r="C474">
        <v>0</v>
      </c>
    </row>
    <row r="475" spans="1:3">
      <c r="A475">
        <v>1321</v>
      </c>
      <c r="B475">
        <v>22</v>
      </c>
      <c r="C475">
        <v>0</v>
      </c>
    </row>
    <row r="476" spans="1:3">
      <c r="A476">
        <v>1336</v>
      </c>
      <c r="B476">
        <v>22</v>
      </c>
      <c r="C476">
        <v>0</v>
      </c>
    </row>
    <row r="477" spans="1:3">
      <c r="A477">
        <v>1351</v>
      </c>
      <c r="B477">
        <v>22</v>
      </c>
      <c r="C477">
        <v>0</v>
      </c>
    </row>
    <row r="478" spans="1:3">
      <c r="A478">
        <v>1366</v>
      </c>
      <c r="B478">
        <v>22</v>
      </c>
      <c r="C478">
        <v>0</v>
      </c>
    </row>
    <row r="479" spans="1:3">
      <c r="A479">
        <v>1381</v>
      </c>
      <c r="B479">
        <v>23</v>
      </c>
      <c r="C479">
        <v>0</v>
      </c>
    </row>
    <row r="480" spans="1:3">
      <c r="A480">
        <v>1396</v>
      </c>
      <c r="B480">
        <v>23</v>
      </c>
      <c r="C480">
        <v>0</v>
      </c>
    </row>
    <row r="481" spans="1:3">
      <c r="A481">
        <v>1411</v>
      </c>
      <c r="B481">
        <v>23</v>
      </c>
      <c r="C481">
        <v>0</v>
      </c>
    </row>
    <row r="482" spans="1:3">
      <c r="A482">
        <v>1426</v>
      </c>
      <c r="B482">
        <v>23</v>
      </c>
      <c r="C482">
        <v>0</v>
      </c>
    </row>
    <row r="483" spans="1:3">
      <c r="A483">
        <v>1</v>
      </c>
      <c r="B483">
        <v>0</v>
      </c>
      <c r="C483">
        <v>1</v>
      </c>
    </row>
    <row r="484" spans="1:3">
      <c r="A484">
        <v>16</v>
      </c>
      <c r="B484">
        <v>0</v>
      </c>
      <c r="C484">
        <v>1</v>
      </c>
    </row>
    <row r="485" spans="1:3">
      <c r="A485">
        <v>31</v>
      </c>
      <c r="B485">
        <v>0</v>
      </c>
      <c r="C485">
        <v>1</v>
      </c>
    </row>
    <row r="486" spans="1:3">
      <c r="A486">
        <v>46</v>
      </c>
      <c r="B486">
        <v>0</v>
      </c>
      <c r="C486">
        <v>1</v>
      </c>
    </row>
    <row r="487" spans="1:3">
      <c r="A487">
        <v>61</v>
      </c>
      <c r="B487">
        <v>1</v>
      </c>
      <c r="C487">
        <v>1</v>
      </c>
    </row>
    <row r="488" spans="1:3">
      <c r="A488">
        <v>76</v>
      </c>
      <c r="B488">
        <v>1</v>
      </c>
      <c r="C488">
        <v>1</v>
      </c>
    </row>
    <row r="489" spans="1:3">
      <c r="A489">
        <v>91</v>
      </c>
      <c r="B489">
        <v>1</v>
      </c>
      <c r="C489">
        <v>1</v>
      </c>
    </row>
    <row r="490" spans="1:3">
      <c r="A490">
        <v>106</v>
      </c>
      <c r="B490">
        <v>1</v>
      </c>
      <c r="C490">
        <v>1</v>
      </c>
    </row>
    <row r="491" spans="1:3">
      <c r="A491">
        <v>121</v>
      </c>
      <c r="B491">
        <v>2</v>
      </c>
      <c r="C491">
        <v>1</v>
      </c>
    </row>
    <row r="492" spans="1:3">
      <c r="A492">
        <v>136</v>
      </c>
      <c r="B492">
        <v>2</v>
      </c>
      <c r="C492">
        <v>1</v>
      </c>
    </row>
    <row r="493" spans="1:3">
      <c r="A493">
        <v>151</v>
      </c>
      <c r="B493">
        <v>2</v>
      </c>
      <c r="C493">
        <v>1</v>
      </c>
    </row>
    <row r="494" spans="1:3">
      <c r="A494">
        <v>166</v>
      </c>
      <c r="B494">
        <v>2</v>
      </c>
      <c r="C494">
        <v>1</v>
      </c>
    </row>
    <row r="495" spans="1:3">
      <c r="A495">
        <v>181</v>
      </c>
      <c r="B495">
        <v>3</v>
      </c>
      <c r="C495">
        <v>1</v>
      </c>
    </row>
    <row r="496" spans="1:3">
      <c r="A496">
        <v>196</v>
      </c>
      <c r="B496">
        <v>3</v>
      </c>
      <c r="C496">
        <v>1</v>
      </c>
    </row>
    <row r="497" spans="1:3">
      <c r="A497">
        <v>211</v>
      </c>
      <c r="B497">
        <v>3</v>
      </c>
      <c r="C497">
        <v>1</v>
      </c>
    </row>
    <row r="498" spans="1:3">
      <c r="A498">
        <v>226</v>
      </c>
      <c r="B498">
        <v>3</v>
      </c>
      <c r="C498">
        <v>1</v>
      </c>
    </row>
    <row r="499" spans="1:3">
      <c r="A499">
        <v>241</v>
      </c>
      <c r="B499">
        <v>4</v>
      </c>
      <c r="C499">
        <v>1</v>
      </c>
    </row>
    <row r="500" spans="1:3">
      <c r="A500">
        <v>256</v>
      </c>
      <c r="B500">
        <v>4</v>
      </c>
      <c r="C500">
        <v>1</v>
      </c>
    </row>
    <row r="501" spans="1:3">
      <c r="A501">
        <v>271</v>
      </c>
      <c r="B501">
        <v>4</v>
      </c>
      <c r="C501">
        <v>1</v>
      </c>
    </row>
    <row r="502" spans="1:3">
      <c r="A502">
        <v>286</v>
      </c>
      <c r="B502">
        <v>4</v>
      </c>
      <c r="C502">
        <v>1</v>
      </c>
    </row>
    <row r="503" spans="1:3">
      <c r="A503">
        <v>301</v>
      </c>
      <c r="B503">
        <v>5</v>
      </c>
      <c r="C503">
        <v>1</v>
      </c>
    </row>
    <row r="504" spans="1:3">
      <c r="A504">
        <v>316</v>
      </c>
      <c r="B504">
        <v>5</v>
      </c>
      <c r="C504">
        <v>1</v>
      </c>
    </row>
    <row r="505" spans="1:3">
      <c r="A505">
        <v>331</v>
      </c>
      <c r="B505">
        <v>5</v>
      </c>
      <c r="C505">
        <v>1</v>
      </c>
    </row>
    <row r="506" spans="1:3">
      <c r="A506">
        <v>346</v>
      </c>
      <c r="B506">
        <v>5</v>
      </c>
      <c r="C506">
        <v>1</v>
      </c>
    </row>
    <row r="507" spans="1:3">
      <c r="A507">
        <v>361</v>
      </c>
      <c r="B507">
        <v>6</v>
      </c>
      <c r="C507">
        <v>1</v>
      </c>
    </row>
    <row r="508" spans="1:3">
      <c r="A508">
        <v>376</v>
      </c>
      <c r="B508">
        <v>6</v>
      </c>
      <c r="C508">
        <v>1</v>
      </c>
    </row>
    <row r="509" spans="1:3">
      <c r="A509">
        <v>391</v>
      </c>
      <c r="B509">
        <v>6</v>
      </c>
      <c r="C509">
        <v>1</v>
      </c>
    </row>
    <row r="510" spans="1:3">
      <c r="A510">
        <v>406</v>
      </c>
      <c r="B510">
        <v>6</v>
      </c>
      <c r="C510">
        <v>1</v>
      </c>
    </row>
    <row r="511" spans="1:3">
      <c r="A511">
        <v>421</v>
      </c>
      <c r="B511">
        <v>7</v>
      </c>
      <c r="C511">
        <v>1</v>
      </c>
    </row>
    <row r="512" spans="1:3">
      <c r="A512">
        <v>436</v>
      </c>
      <c r="B512">
        <v>7</v>
      </c>
      <c r="C512">
        <v>1</v>
      </c>
    </row>
    <row r="513" spans="1:3">
      <c r="A513">
        <v>451</v>
      </c>
      <c r="B513">
        <v>7</v>
      </c>
      <c r="C513">
        <v>1</v>
      </c>
    </row>
    <row r="514" spans="1:3">
      <c r="A514">
        <v>466</v>
      </c>
      <c r="B514">
        <v>7</v>
      </c>
      <c r="C514">
        <v>1</v>
      </c>
    </row>
    <row r="515" spans="1:3">
      <c r="A515">
        <v>481</v>
      </c>
      <c r="B515">
        <v>8</v>
      </c>
      <c r="C515">
        <v>1</v>
      </c>
    </row>
    <row r="516" spans="1:3">
      <c r="A516">
        <v>496</v>
      </c>
      <c r="B516">
        <v>8</v>
      </c>
      <c r="C516">
        <v>1</v>
      </c>
    </row>
    <row r="517" spans="1:3">
      <c r="A517">
        <v>511</v>
      </c>
      <c r="B517">
        <v>8</v>
      </c>
      <c r="C517">
        <v>1</v>
      </c>
    </row>
    <row r="518" spans="1:3">
      <c r="A518">
        <v>526</v>
      </c>
      <c r="B518">
        <v>8</v>
      </c>
      <c r="C518">
        <v>1</v>
      </c>
    </row>
    <row r="519" spans="1:3">
      <c r="A519">
        <v>541</v>
      </c>
      <c r="B519">
        <v>9</v>
      </c>
      <c r="C519">
        <v>1</v>
      </c>
    </row>
    <row r="520" spans="1:3">
      <c r="A520">
        <v>556</v>
      </c>
      <c r="B520">
        <v>9</v>
      </c>
      <c r="C520">
        <v>1</v>
      </c>
    </row>
    <row r="521" spans="1:3">
      <c r="A521">
        <v>571</v>
      </c>
      <c r="B521">
        <v>9</v>
      </c>
      <c r="C521">
        <v>1</v>
      </c>
    </row>
    <row r="522" spans="1:3">
      <c r="A522">
        <v>586</v>
      </c>
      <c r="B522">
        <v>9</v>
      </c>
      <c r="C522">
        <v>1</v>
      </c>
    </row>
    <row r="523" spans="1:3">
      <c r="A523">
        <v>601</v>
      </c>
      <c r="B523">
        <v>10</v>
      </c>
      <c r="C523">
        <v>1</v>
      </c>
    </row>
    <row r="524" spans="1:3">
      <c r="A524">
        <v>616</v>
      </c>
      <c r="B524">
        <v>10</v>
      </c>
      <c r="C524">
        <v>1</v>
      </c>
    </row>
    <row r="525" spans="1:3">
      <c r="A525">
        <v>631</v>
      </c>
      <c r="B525">
        <v>10</v>
      </c>
      <c r="C525">
        <v>1</v>
      </c>
    </row>
    <row r="526" spans="1:3">
      <c r="A526">
        <v>0</v>
      </c>
      <c r="B526">
        <v>10</v>
      </c>
      <c r="C526">
        <v>1</v>
      </c>
    </row>
    <row r="527" spans="1:3">
      <c r="A527">
        <v>15</v>
      </c>
      <c r="B527">
        <v>11</v>
      </c>
      <c r="C527">
        <v>1</v>
      </c>
    </row>
    <row r="528" spans="1:3">
      <c r="A528">
        <v>30</v>
      </c>
      <c r="B528">
        <v>11</v>
      </c>
      <c r="C528">
        <v>1</v>
      </c>
    </row>
    <row r="529" spans="1:3">
      <c r="A529">
        <v>45</v>
      </c>
      <c r="B529">
        <v>11</v>
      </c>
      <c r="C529">
        <v>1</v>
      </c>
    </row>
    <row r="530" spans="1:3">
      <c r="A530">
        <v>60</v>
      </c>
      <c r="B530">
        <v>11</v>
      </c>
      <c r="C530">
        <v>1</v>
      </c>
    </row>
    <row r="531" spans="1:3">
      <c r="A531">
        <v>75</v>
      </c>
      <c r="B531">
        <v>12</v>
      </c>
      <c r="C531">
        <v>1</v>
      </c>
    </row>
    <row r="532" spans="1:3">
      <c r="A532">
        <v>90</v>
      </c>
      <c r="B532">
        <v>12</v>
      </c>
      <c r="C532">
        <v>1</v>
      </c>
    </row>
    <row r="533" spans="1:3">
      <c r="A533">
        <v>105</v>
      </c>
      <c r="B533">
        <v>12</v>
      </c>
      <c r="C533">
        <v>1</v>
      </c>
    </row>
    <row r="534" spans="1:3">
      <c r="A534">
        <v>120</v>
      </c>
      <c r="B534">
        <v>12</v>
      </c>
      <c r="C534">
        <v>1</v>
      </c>
    </row>
    <row r="535" spans="1:3">
      <c r="A535">
        <v>135</v>
      </c>
      <c r="B535">
        <v>13</v>
      </c>
      <c r="C535">
        <v>1</v>
      </c>
    </row>
    <row r="536" spans="1:3">
      <c r="A536">
        <v>150</v>
      </c>
      <c r="B536">
        <v>13</v>
      </c>
      <c r="C536">
        <v>1</v>
      </c>
    </row>
    <row r="537" spans="1:3">
      <c r="A537">
        <v>165</v>
      </c>
      <c r="B537">
        <v>13</v>
      </c>
      <c r="C537">
        <v>1</v>
      </c>
    </row>
    <row r="538" spans="1:3">
      <c r="A538">
        <v>180</v>
      </c>
      <c r="B538">
        <v>13</v>
      </c>
      <c r="C538">
        <v>1</v>
      </c>
    </row>
    <row r="539" spans="1:3">
      <c r="A539">
        <v>195</v>
      </c>
      <c r="B539">
        <v>14</v>
      </c>
      <c r="C539">
        <v>1</v>
      </c>
    </row>
    <row r="540" spans="1:3">
      <c r="A540">
        <v>210</v>
      </c>
      <c r="B540">
        <v>14</v>
      </c>
      <c r="C540">
        <v>1</v>
      </c>
    </row>
    <row r="541" spans="1:3">
      <c r="A541">
        <v>225</v>
      </c>
      <c r="B541">
        <v>14</v>
      </c>
      <c r="C541">
        <v>1</v>
      </c>
    </row>
    <row r="542" spans="1:3">
      <c r="A542">
        <v>240</v>
      </c>
      <c r="B542">
        <v>14</v>
      </c>
      <c r="C542">
        <v>1</v>
      </c>
    </row>
    <row r="543" spans="1:3">
      <c r="A543">
        <v>255</v>
      </c>
      <c r="B543">
        <v>15</v>
      </c>
      <c r="C543">
        <v>1</v>
      </c>
    </row>
    <row r="544" spans="1:3">
      <c r="A544">
        <v>270</v>
      </c>
      <c r="B544">
        <v>15</v>
      </c>
      <c r="C544">
        <v>1</v>
      </c>
    </row>
    <row r="545" spans="1:3">
      <c r="A545">
        <v>285</v>
      </c>
      <c r="B545">
        <v>15</v>
      </c>
      <c r="C545">
        <v>1</v>
      </c>
    </row>
    <row r="546" spans="1:3">
      <c r="A546">
        <v>300</v>
      </c>
      <c r="B546">
        <v>15</v>
      </c>
      <c r="C546">
        <v>1</v>
      </c>
    </row>
    <row r="547" spans="1:3">
      <c r="A547">
        <v>315</v>
      </c>
      <c r="B547">
        <v>16</v>
      </c>
      <c r="C547">
        <v>1</v>
      </c>
    </row>
    <row r="548" spans="1:3">
      <c r="A548">
        <v>330</v>
      </c>
      <c r="B548">
        <v>16</v>
      </c>
      <c r="C548">
        <v>1</v>
      </c>
    </row>
    <row r="549" spans="1:3">
      <c r="A549">
        <v>11</v>
      </c>
      <c r="B549">
        <v>16</v>
      </c>
      <c r="C549">
        <v>1</v>
      </c>
    </row>
    <row r="550" spans="1:3">
      <c r="A550">
        <v>26</v>
      </c>
      <c r="B550">
        <v>16</v>
      </c>
      <c r="C550">
        <v>1</v>
      </c>
    </row>
    <row r="551" spans="1:3">
      <c r="A551">
        <v>41</v>
      </c>
      <c r="B551">
        <v>17</v>
      </c>
      <c r="C551">
        <v>1</v>
      </c>
    </row>
    <row r="552" spans="1:3">
      <c r="A552">
        <v>56</v>
      </c>
      <c r="B552">
        <v>17</v>
      </c>
      <c r="C552">
        <v>1</v>
      </c>
    </row>
    <row r="553" spans="1:3">
      <c r="A553">
        <v>71</v>
      </c>
      <c r="B553">
        <v>17</v>
      </c>
      <c r="C553">
        <v>1</v>
      </c>
    </row>
    <row r="554" spans="1:3">
      <c r="A554">
        <v>86</v>
      </c>
      <c r="B554">
        <v>17</v>
      </c>
      <c r="C554">
        <v>1</v>
      </c>
    </row>
    <row r="555" spans="1:3">
      <c r="A555">
        <v>101</v>
      </c>
      <c r="B555">
        <v>18</v>
      </c>
      <c r="C555">
        <v>1</v>
      </c>
    </row>
    <row r="556" spans="1:3">
      <c r="A556">
        <v>116</v>
      </c>
      <c r="B556">
        <v>18</v>
      </c>
      <c r="C556">
        <v>1</v>
      </c>
    </row>
    <row r="557" spans="1:3">
      <c r="A557">
        <v>131</v>
      </c>
      <c r="B557">
        <v>18</v>
      </c>
      <c r="C557">
        <v>1</v>
      </c>
    </row>
    <row r="558" spans="1:3">
      <c r="A558">
        <v>146</v>
      </c>
      <c r="B558">
        <v>18</v>
      </c>
      <c r="C558">
        <v>1</v>
      </c>
    </row>
    <row r="559" spans="1:3">
      <c r="A559">
        <v>161</v>
      </c>
      <c r="B559">
        <v>19</v>
      </c>
      <c r="C559">
        <v>1</v>
      </c>
    </row>
    <row r="560" spans="1:3">
      <c r="A560">
        <v>176</v>
      </c>
      <c r="B560">
        <v>19</v>
      </c>
      <c r="C560">
        <v>1</v>
      </c>
    </row>
    <row r="561" spans="1:3">
      <c r="A561">
        <v>191</v>
      </c>
      <c r="B561">
        <v>19</v>
      </c>
      <c r="C561">
        <v>1</v>
      </c>
    </row>
    <row r="562" spans="1:3">
      <c r="A562">
        <v>206</v>
      </c>
      <c r="B562">
        <v>19</v>
      </c>
      <c r="C562">
        <v>1</v>
      </c>
    </row>
    <row r="563" spans="1:3">
      <c r="A563">
        <v>221</v>
      </c>
      <c r="B563">
        <v>20</v>
      </c>
      <c r="C563">
        <v>1</v>
      </c>
    </row>
    <row r="564" spans="1:3">
      <c r="A564">
        <v>236</v>
      </c>
      <c r="B564">
        <v>20</v>
      </c>
      <c r="C564">
        <v>1</v>
      </c>
    </row>
    <row r="565" spans="1:3">
      <c r="A565">
        <v>251</v>
      </c>
      <c r="B565">
        <v>20</v>
      </c>
      <c r="C565">
        <v>1</v>
      </c>
    </row>
    <row r="566" spans="1:3">
      <c r="A566">
        <v>266</v>
      </c>
      <c r="B566">
        <v>20</v>
      </c>
      <c r="C566">
        <v>1</v>
      </c>
    </row>
    <row r="567" spans="1:3">
      <c r="A567">
        <v>281</v>
      </c>
      <c r="B567">
        <v>21</v>
      </c>
      <c r="C567">
        <v>1</v>
      </c>
    </row>
    <row r="568" spans="1:3">
      <c r="A568">
        <v>296</v>
      </c>
      <c r="B568">
        <v>21</v>
      </c>
      <c r="C568">
        <v>1</v>
      </c>
    </row>
    <row r="569" spans="1:3">
      <c r="A569">
        <v>311</v>
      </c>
      <c r="B569">
        <v>21</v>
      </c>
      <c r="C569">
        <v>1</v>
      </c>
    </row>
    <row r="570" spans="1:3">
      <c r="A570">
        <v>326</v>
      </c>
      <c r="B570">
        <v>21</v>
      </c>
      <c r="C570">
        <v>1</v>
      </c>
    </row>
    <row r="571" spans="1:3">
      <c r="A571">
        <v>341</v>
      </c>
      <c r="B571">
        <v>22</v>
      </c>
      <c r="C571">
        <v>1</v>
      </c>
    </row>
    <row r="572" spans="1:3">
      <c r="A572">
        <v>356</v>
      </c>
      <c r="B572">
        <v>22</v>
      </c>
      <c r="C572">
        <v>1</v>
      </c>
    </row>
    <row r="573" spans="1:3">
      <c r="A573">
        <v>371</v>
      </c>
      <c r="B573">
        <v>22</v>
      </c>
      <c r="C573">
        <v>1</v>
      </c>
    </row>
    <row r="574" spans="1:3">
      <c r="A574">
        <v>386</v>
      </c>
      <c r="B574">
        <v>22</v>
      </c>
      <c r="C574">
        <v>1</v>
      </c>
    </row>
    <row r="575" spans="1:3">
      <c r="A575">
        <v>401</v>
      </c>
      <c r="B575">
        <v>23</v>
      </c>
      <c r="C575">
        <v>1</v>
      </c>
    </row>
    <row r="576" spans="1:3">
      <c r="A576">
        <v>416</v>
      </c>
      <c r="B576">
        <v>23</v>
      </c>
      <c r="C576">
        <v>1</v>
      </c>
    </row>
    <row r="577" spans="1:3">
      <c r="A577">
        <v>431</v>
      </c>
      <c r="B577">
        <v>23</v>
      </c>
      <c r="C577">
        <v>1</v>
      </c>
    </row>
    <row r="578" spans="1:3">
      <c r="A578">
        <v>446</v>
      </c>
      <c r="B578">
        <v>23</v>
      </c>
      <c r="C578">
        <v>1</v>
      </c>
    </row>
    <row r="579" spans="1:3">
      <c r="A579">
        <v>461</v>
      </c>
      <c r="B579">
        <v>0</v>
      </c>
      <c r="C579">
        <v>2</v>
      </c>
    </row>
    <row r="580" spans="1:3">
      <c r="A580">
        <v>476</v>
      </c>
      <c r="B580">
        <v>0</v>
      </c>
      <c r="C580">
        <v>2</v>
      </c>
    </row>
    <row r="581" spans="1:3">
      <c r="A581">
        <v>491</v>
      </c>
      <c r="B581">
        <v>0</v>
      </c>
      <c r="C581">
        <v>2</v>
      </c>
    </row>
    <row r="582" spans="1:3">
      <c r="A582">
        <v>506</v>
      </c>
      <c r="B582">
        <v>0</v>
      </c>
      <c r="C582">
        <v>2</v>
      </c>
    </row>
    <row r="583" spans="1:3">
      <c r="A583">
        <v>521</v>
      </c>
      <c r="B583">
        <v>1</v>
      </c>
      <c r="C583">
        <v>2</v>
      </c>
    </row>
    <row r="584" spans="1:3">
      <c r="A584">
        <v>536</v>
      </c>
      <c r="B584">
        <v>1</v>
      </c>
      <c r="C584">
        <v>2</v>
      </c>
    </row>
    <row r="585" spans="1:3">
      <c r="A585">
        <v>551</v>
      </c>
      <c r="B585">
        <v>1</v>
      </c>
      <c r="C585">
        <v>2</v>
      </c>
    </row>
    <row r="586" spans="1:3">
      <c r="A586">
        <v>566</v>
      </c>
      <c r="B586">
        <v>1</v>
      </c>
      <c r="C586">
        <v>2</v>
      </c>
    </row>
    <row r="587" spans="1:3">
      <c r="A587">
        <v>581</v>
      </c>
      <c r="B587">
        <v>2</v>
      </c>
      <c r="C587">
        <v>2</v>
      </c>
    </row>
    <row r="588" spans="1:3">
      <c r="A588">
        <v>596</v>
      </c>
      <c r="B588">
        <v>2</v>
      </c>
      <c r="C588">
        <v>2</v>
      </c>
    </row>
    <row r="589" spans="1:3">
      <c r="A589">
        <v>611</v>
      </c>
      <c r="B589">
        <v>2</v>
      </c>
      <c r="C589">
        <v>2</v>
      </c>
    </row>
    <row r="590" spans="1:3">
      <c r="A590">
        <v>626</v>
      </c>
      <c r="B590">
        <v>2</v>
      </c>
      <c r="C590">
        <v>2</v>
      </c>
    </row>
    <row r="591" spans="1:3">
      <c r="A591">
        <v>641</v>
      </c>
      <c r="B591">
        <v>3</v>
      </c>
      <c r="C591">
        <v>2</v>
      </c>
    </row>
    <row r="592" spans="1:3">
      <c r="A592">
        <v>656</v>
      </c>
      <c r="B592">
        <v>3</v>
      </c>
      <c r="C592">
        <v>2</v>
      </c>
    </row>
    <row r="593" spans="1:3">
      <c r="A593">
        <v>671</v>
      </c>
      <c r="B593">
        <v>3</v>
      </c>
      <c r="C593">
        <v>2</v>
      </c>
    </row>
    <row r="594" spans="1:3">
      <c r="A594">
        <v>686</v>
      </c>
      <c r="B594">
        <v>3</v>
      </c>
      <c r="C594">
        <v>2</v>
      </c>
    </row>
    <row r="595" spans="1:3">
      <c r="A595">
        <v>701</v>
      </c>
      <c r="B595">
        <v>4</v>
      </c>
      <c r="C595">
        <v>2</v>
      </c>
    </row>
    <row r="596" spans="1:3">
      <c r="A596">
        <v>716</v>
      </c>
      <c r="B596">
        <v>4</v>
      </c>
      <c r="C596">
        <v>2</v>
      </c>
    </row>
    <row r="597" spans="1:3">
      <c r="A597">
        <v>731</v>
      </c>
      <c r="B597">
        <v>4</v>
      </c>
      <c r="C597">
        <v>2</v>
      </c>
    </row>
    <row r="598" spans="1:3">
      <c r="A598">
        <v>746</v>
      </c>
      <c r="B598">
        <v>4</v>
      </c>
      <c r="C598">
        <v>2</v>
      </c>
    </row>
    <row r="599" spans="1:3">
      <c r="A599">
        <v>761</v>
      </c>
      <c r="B599">
        <v>5</v>
      </c>
      <c r="C599">
        <v>2</v>
      </c>
    </row>
    <row r="600" spans="1:3">
      <c r="A600">
        <v>776</v>
      </c>
      <c r="B600">
        <v>5</v>
      </c>
      <c r="C600">
        <v>2</v>
      </c>
    </row>
    <row r="601" spans="1:3">
      <c r="A601">
        <v>791</v>
      </c>
      <c r="B601">
        <v>5</v>
      </c>
      <c r="C601">
        <v>2</v>
      </c>
    </row>
    <row r="602" spans="1:3">
      <c r="A602">
        <v>806</v>
      </c>
      <c r="B602">
        <v>5</v>
      </c>
      <c r="C602">
        <v>2</v>
      </c>
    </row>
    <row r="603" spans="1:3">
      <c r="A603">
        <v>821</v>
      </c>
      <c r="B603">
        <v>6</v>
      </c>
      <c r="C603">
        <v>2</v>
      </c>
    </row>
    <row r="604" spans="1:3">
      <c r="A604">
        <v>836</v>
      </c>
      <c r="B604">
        <v>6</v>
      </c>
      <c r="C604">
        <v>2</v>
      </c>
    </row>
    <row r="605" spans="1:3">
      <c r="A605">
        <v>851</v>
      </c>
      <c r="B605">
        <v>6</v>
      </c>
      <c r="C605">
        <v>2</v>
      </c>
    </row>
    <row r="606" spans="1:3">
      <c r="A606">
        <v>866</v>
      </c>
      <c r="B606">
        <v>6</v>
      </c>
      <c r="C606">
        <v>2</v>
      </c>
    </row>
    <row r="607" spans="1:3">
      <c r="A607">
        <v>881</v>
      </c>
      <c r="B607">
        <v>7</v>
      </c>
      <c r="C607">
        <v>2</v>
      </c>
    </row>
    <row r="608" spans="1:3">
      <c r="A608">
        <v>896</v>
      </c>
      <c r="B608">
        <v>7</v>
      </c>
      <c r="C608">
        <v>2</v>
      </c>
    </row>
    <row r="609" spans="1:3">
      <c r="A609">
        <v>911</v>
      </c>
      <c r="B609">
        <v>7</v>
      </c>
      <c r="C609">
        <v>2</v>
      </c>
    </row>
    <row r="610" spans="1:3">
      <c r="A610">
        <v>926</v>
      </c>
      <c r="B610">
        <v>7</v>
      </c>
      <c r="C610">
        <v>2</v>
      </c>
    </row>
    <row r="611" spans="1:3">
      <c r="A611">
        <v>941</v>
      </c>
      <c r="B611">
        <v>8</v>
      </c>
      <c r="C611">
        <v>2</v>
      </c>
    </row>
    <row r="612" spans="1:3">
      <c r="A612">
        <v>956</v>
      </c>
      <c r="B612">
        <v>8</v>
      </c>
      <c r="C612">
        <v>2</v>
      </c>
    </row>
    <row r="613" spans="1:3">
      <c r="A613">
        <v>971</v>
      </c>
      <c r="B613">
        <v>8</v>
      </c>
      <c r="C613">
        <v>2</v>
      </c>
    </row>
    <row r="614" spans="1:3">
      <c r="A614">
        <v>986</v>
      </c>
      <c r="B614">
        <v>8</v>
      </c>
      <c r="C614">
        <v>2</v>
      </c>
    </row>
    <row r="615" spans="1:3">
      <c r="A615">
        <v>1001</v>
      </c>
      <c r="B615">
        <v>9</v>
      </c>
      <c r="C615">
        <v>2</v>
      </c>
    </row>
    <row r="616" spans="1:3">
      <c r="A616">
        <v>1016</v>
      </c>
      <c r="B616">
        <v>9</v>
      </c>
      <c r="C616">
        <v>2</v>
      </c>
    </row>
    <row r="617" spans="1:3">
      <c r="A617">
        <v>1031</v>
      </c>
      <c r="B617">
        <v>9</v>
      </c>
      <c r="C617">
        <v>2</v>
      </c>
    </row>
    <row r="618" spans="1:3">
      <c r="A618">
        <v>1046</v>
      </c>
      <c r="B618">
        <v>9</v>
      </c>
      <c r="C618">
        <v>2</v>
      </c>
    </row>
    <row r="619" spans="1:3">
      <c r="A619">
        <v>1061</v>
      </c>
      <c r="B619">
        <v>10</v>
      </c>
      <c r="C619">
        <v>2</v>
      </c>
    </row>
    <row r="620" spans="1:3">
      <c r="A620">
        <v>1076</v>
      </c>
      <c r="B620">
        <v>10</v>
      </c>
      <c r="C620">
        <v>2</v>
      </c>
    </row>
    <row r="621" spans="1:3">
      <c r="A621">
        <v>1091</v>
      </c>
      <c r="B621">
        <v>10</v>
      </c>
      <c r="C621">
        <v>2</v>
      </c>
    </row>
    <row r="622" spans="1:3">
      <c r="A622">
        <v>10</v>
      </c>
      <c r="B622">
        <v>10</v>
      </c>
      <c r="C622">
        <v>2</v>
      </c>
    </row>
    <row r="623" spans="1:3">
      <c r="A623">
        <v>25</v>
      </c>
      <c r="B623">
        <v>11</v>
      </c>
      <c r="C623">
        <v>2</v>
      </c>
    </row>
    <row r="624" spans="1:3">
      <c r="A624">
        <v>40</v>
      </c>
      <c r="B624">
        <v>11</v>
      </c>
      <c r="C624">
        <v>2</v>
      </c>
    </row>
    <row r="625" spans="1:3">
      <c r="A625">
        <v>55</v>
      </c>
      <c r="B625">
        <v>11</v>
      </c>
      <c r="C625">
        <v>2</v>
      </c>
    </row>
    <row r="626" spans="1:3">
      <c r="A626">
        <v>70</v>
      </c>
      <c r="B626">
        <v>11</v>
      </c>
      <c r="C626">
        <v>2</v>
      </c>
    </row>
    <row r="627" spans="1:3">
      <c r="A627">
        <v>85</v>
      </c>
      <c r="B627">
        <v>12</v>
      </c>
      <c r="C627">
        <v>2</v>
      </c>
    </row>
    <row r="628" spans="1:3">
      <c r="A628">
        <v>100</v>
      </c>
      <c r="B628">
        <v>12</v>
      </c>
      <c r="C628">
        <v>2</v>
      </c>
    </row>
    <row r="629" spans="1:3">
      <c r="A629">
        <v>115</v>
      </c>
      <c r="B629">
        <v>12</v>
      </c>
      <c r="C629">
        <v>2</v>
      </c>
    </row>
    <row r="630" spans="1:3">
      <c r="A630">
        <v>130</v>
      </c>
      <c r="B630">
        <v>12</v>
      </c>
      <c r="C630">
        <v>2</v>
      </c>
    </row>
    <row r="631" spans="1:3">
      <c r="A631">
        <v>145</v>
      </c>
      <c r="B631">
        <v>13</v>
      </c>
      <c r="C631">
        <v>2</v>
      </c>
    </row>
    <row r="632" spans="1:3">
      <c r="A632">
        <v>160</v>
      </c>
      <c r="B632">
        <v>13</v>
      </c>
      <c r="C632">
        <v>2</v>
      </c>
    </row>
    <row r="633" spans="1:3">
      <c r="A633">
        <v>175</v>
      </c>
      <c r="B633">
        <v>13</v>
      </c>
      <c r="C633">
        <v>2</v>
      </c>
    </row>
    <row r="634" spans="1:3">
      <c r="A634">
        <v>190</v>
      </c>
      <c r="B634">
        <v>13</v>
      </c>
      <c r="C634">
        <v>2</v>
      </c>
    </row>
    <row r="635" spans="1:3">
      <c r="A635">
        <v>205</v>
      </c>
      <c r="B635">
        <v>14</v>
      </c>
      <c r="C635">
        <v>2</v>
      </c>
    </row>
    <row r="636" spans="1:3">
      <c r="A636">
        <v>220</v>
      </c>
      <c r="B636">
        <v>14</v>
      </c>
      <c r="C636">
        <v>2</v>
      </c>
    </row>
    <row r="637" spans="1:3">
      <c r="A637">
        <v>235</v>
      </c>
      <c r="B637">
        <v>14</v>
      </c>
      <c r="C637">
        <v>2</v>
      </c>
    </row>
    <row r="638" spans="1:3">
      <c r="A638">
        <v>250</v>
      </c>
      <c r="B638">
        <v>14</v>
      </c>
      <c r="C638">
        <v>2</v>
      </c>
    </row>
    <row r="639" spans="1:3">
      <c r="A639">
        <v>265</v>
      </c>
      <c r="B639">
        <v>15</v>
      </c>
      <c r="C639">
        <v>2</v>
      </c>
    </row>
    <row r="640" spans="1:3">
      <c r="A640">
        <v>280</v>
      </c>
      <c r="B640">
        <v>15</v>
      </c>
      <c r="C640">
        <v>2</v>
      </c>
    </row>
    <row r="641" spans="1:3">
      <c r="A641">
        <v>295</v>
      </c>
      <c r="B641">
        <v>15</v>
      </c>
      <c r="C641">
        <v>2</v>
      </c>
    </row>
    <row r="642" spans="1:3">
      <c r="A642">
        <v>310</v>
      </c>
      <c r="B642">
        <v>15</v>
      </c>
      <c r="C642">
        <v>2</v>
      </c>
    </row>
    <row r="643" spans="1:3">
      <c r="A643">
        <v>325</v>
      </c>
      <c r="B643">
        <v>16</v>
      </c>
      <c r="C643">
        <v>2</v>
      </c>
    </row>
    <row r="644" spans="1:3">
      <c r="A644">
        <v>340</v>
      </c>
      <c r="B644">
        <v>16</v>
      </c>
      <c r="C644">
        <v>2</v>
      </c>
    </row>
    <row r="645" spans="1:3">
      <c r="A645">
        <v>355</v>
      </c>
      <c r="B645">
        <v>16</v>
      </c>
      <c r="C645">
        <v>2</v>
      </c>
    </row>
    <row r="646" spans="1:3">
      <c r="A646">
        <v>370</v>
      </c>
      <c r="B646">
        <v>16</v>
      </c>
      <c r="C646">
        <v>2</v>
      </c>
    </row>
    <row r="647" spans="1:3">
      <c r="A647">
        <v>385</v>
      </c>
      <c r="B647">
        <v>17</v>
      </c>
      <c r="C647">
        <v>2</v>
      </c>
    </row>
    <row r="648" spans="1:3">
      <c r="A648">
        <v>400</v>
      </c>
      <c r="B648">
        <v>17</v>
      </c>
      <c r="C648">
        <v>2</v>
      </c>
    </row>
    <row r="649" spans="1:3">
      <c r="A649">
        <v>415</v>
      </c>
      <c r="B649">
        <v>17</v>
      </c>
      <c r="C649">
        <v>2</v>
      </c>
    </row>
    <row r="650" spans="1:3">
      <c r="A650">
        <v>430</v>
      </c>
      <c r="B650">
        <v>17</v>
      </c>
      <c r="C650">
        <v>2</v>
      </c>
    </row>
    <row r="651" spans="1:3">
      <c r="A651">
        <v>445</v>
      </c>
      <c r="B651">
        <v>18</v>
      </c>
      <c r="C651">
        <v>2</v>
      </c>
    </row>
    <row r="652" spans="1:3">
      <c r="A652">
        <v>460</v>
      </c>
      <c r="B652">
        <v>18</v>
      </c>
      <c r="C652">
        <v>2</v>
      </c>
    </row>
    <row r="653" spans="1:3">
      <c r="A653">
        <v>475</v>
      </c>
      <c r="B653">
        <v>18</v>
      </c>
      <c r="C653">
        <v>2</v>
      </c>
    </row>
    <row r="654" spans="1:3">
      <c r="A654">
        <v>490</v>
      </c>
      <c r="B654">
        <v>18</v>
      </c>
      <c r="C654">
        <v>2</v>
      </c>
    </row>
    <row r="655" spans="1:3">
      <c r="A655">
        <v>505</v>
      </c>
      <c r="B655">
        <v>19</v>
      </c>
      <c r="C655">
        <v>2</v>
      </c>
    </row>
    <row r="656" spans="1:3">
      <c r="A656">
        <v>520</v>
      </c>
      <c r="B656">
        <v>19</v>
      </c>
      <c r="C656">
        <v>2</v>
      </c>
    </row>
    <row r="657" spans="1:3">
      <c r="A657">
        <v>535</v>
      </c>
      <c r="B657">
        <v>19</v>
      </c>
      <c r="C657">
        <v>2</v>
      </c>
    </row>
    <row r="658" spans="1:3">
      <c r="A658">
        <v>550</v>
      </c>
      <c r="B658">
        <v>19</v>
      </c>
      <c r="C658">
        <v>2</v>
      </c>
    </row>
    <row r="659" spans="1:3">
      <c r="A659">
        <v>565</v>
      </c>
      <c r="B659">
        <v>20</v>
      </c>
      <c r="C659">
        <v>2</v>
      </c>
    </row>
    <row r="660" spans="1:3">
      <c r="A660">
        <v>580</v>
      </c>
      <c r="B660">
        <v>20</v>
      </c>
      <c r="C660">
        <v>2</v>
      </c>
    </row>
    <row r="661" spans="1:3">
      <c r="A661">
        <v>595</v>
      </c>
      <c r="B661">
        <v>20</v>
      </c>
      <c r="C661">
        <v>2</v>
      </c>
    </row>
    <row r="662" spans="1:3">
      <c r="A662">
        <v>610</v>
      </c>
      <c r="B662">
        <v>20</v>
      </c>
      <c r="C662">
        <v>2</v>
      </c>
    </row>
    <row r="663" spans="1:3">
      <c r="A663">
        <v>625</v>
      </c>
      <c r="B663">
        <v>21</v>
      </c>
      <c r="C663">
        <v>2</v>
      </c>
    </row>
    <row r="664" spans="1:3">
      <c r="A664">
        <v>640</v>
      </c>
      <c r="B664">
        <v>21</v>
      </c>
      <c r="C664">
        <v>2</v>
      </c>
    </row>
    <row r="665" spans="1:3">
      <c r="A665">
        <v>655</v>
      </c>
      <c r="B665">
        <v>21</v>
      </c>
      <c r="C665">
        <v>2</v>
      </c>
    </row>
    <row r="666" spans="1:3">
      <c r="A666">
        <v>670</v>
      </c>
      <c r="B666">
        <v>21</v>
      </c>
      <c r="C666">
        <v>2</v>
      </c>
    </row>
    <row r="667" spans="1:3">
      <c r="A667">
        <v>685</v>
      </c>
      <c r="B667">
        <v>22</v>
      </c>
      <c r="C667">
        <v>2</v>
      </c>
    </row>
    <row r="668" spans="1:3">
      <c r="A668">
        <v>700</v>
      </c>
      <c r="B668">
        <v>22</v>
      </c>
      <c r="C668">
        <v>2</v>
      </c>
    </row>
    <row r="669" spans="1:3">
      <c r="A669">
        <v>715</v>
      </c>
      <c r="B669">
        <v>22</v>
      </c>
      <c r="C669">
        <v>2</v>
      </c>
    </row>
    <row r="670" spans="1:3">
      <c r="A670">
        <v>730</v>
      </c>
      <c r="B670">
        <v>22</v>
      </c>
      <c r="C670">
        <v>2</v>
      </c>
    </row>
    <row r="671" spans="1:3">
      <c r="A671">
        <v>745</v>
      </c>
      <c r="B671">
        <v>23</v>
      </c>
      <c r="C671">
        <v>2</v>
      </c>
    </row>
    <row r="672" spans="1:3">
      <c r="A672">
        <v>760</v>
      </c>
      <c r="B672">
        <v>23</v>
      </c>
      <c r="C672">
        <v>2</v>
      </c>
    </row>
    <row r="673" spans="1:3">
      <c r="A673">
        <v>775</v>
      </c>
      <c r="B673">
        <v>23</v>
      </c>
      <c r="C673">
        <v>2</v>
      </c>
    </row>
    <row r="674" spans="1:3">
      <c r="A674">
        <v>790</v>
      </c>
      <c r="B674">
        <v>23</v>
      </c>
      <c r="C674">
        <v>2</v>
      </c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6AC46A02-A5C2-436E-AE67-176B05B9F0EE}">
          <xm:f>'Adv - (x1,x2) to y'!1:1048576</xm:f>
        </x15:webExtension>
      </x15:webExtens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52"/>
  <sheetViews>
    <sheetView zoomScale="85" zoomScaleNormal="85" workbookViewId="0">
      <selection activeCell="M3" sqref="M3"/>
    </sheetView>
  </sheetViews>
  <sheetFormatPr defaultColWidth="11" defaultRowHeight="15.6"/>
  <cols>
    <col min="4" max="4" width="12.25" bestFit="1" customWidth="1"/>
    <col min="5" max="5" width="12.75" bestFit="1" customWidth="1"/>
    <col min="8" max="8" width="12.25" bestFit="1" customWidth="1"/>
  </cols>
  <sheetData>
    <row r="1" spans="1:15">
      <c r="A1" t="s">
        <v>3</v>
      </c>
      <c r="B1" t="s">
        <v>82</v>
      </c>
      <c r="C1" t="s">
        <v>23</v>
      </c>
      <c r="D1" t="s">
        <v>24</v>
      </c>
      <c r="E1" t="s">
        <v>25</v>
      </c>
    </row>
    <row r="2" spans="1:15" ht="23.45">
      <c r="A2" t="s">
        <v>8</v>
      </c>
      <c r="B2" t="s">
        <v>9</v>
      </c>
      <c r="E2" t="s">
        <v>28</v>
      </c>
      <c r="G2" t="s">
        <v>29</v>
      </c>
      <c r="H2" t="s">
        <v>30</v>
      </c>
      <c r="I2" t="s">
        <v>31</v>
      </c>
      <c r="L2" t="s">
        <v>32</v>
      </c>
      <c r="O2" s="9" t="s">
        <v>33</v>
      </c>
    </row>
    <row r="3" spans="1:15">
      <c r="A3">
        <v>69.2</v>
      </c>
      <c r="B3">
        <v>22.1</v>
      </c>
      <c r="C3">
        <f>AVERAGE(A3:A202)</f>
        <v>30.553999999999995</v>
      </c>
      <c r="D3">
        <f t="shared" ref="D3:D66" si="0">A3-$C$3</f>
        <v>38.646000000000008</v>
      </c>
      <c r="E3">
        <f>_xlfn.STDEV.S(A3:A202)</f>
        <v>21.77862083852283</v>
      </c>
      <c r="F3">
        <f>D3/$E$3</f>
        <v>1.7744925303828942</v>
      </c>
      <c r="G3">
        <f>AVERAGE(B3:B202)</f>
        <v>14.022500000000003</v>
      </c>
      <c r="H3">
        <f t="shared" ref="H3:H66" si="1">B3-$G$3</f>
        <v>8.0774999999999988</v>
      </c>
      <c r="I3">
        <f>_xlfn.STDEV.S(B3:B202)</f>
        <v>5.2174565657104752</v>
      </c>
      <c r="J3">
        <f>H3/$I$3</f>
        <v>1.5481681348505991</v>
      </c>
      <c r="K3">
        <f>F3*J3</f>
        <v>2.7472127910692055</v>
      </c>
      <c r="L3">
        <f>SUM(K3:K202)</f>
        <v>45.431506248856905</v>
      </c>
      <c r="M3">
        <f>(1/199)*L3</f>
        <v>0.22829902637616536</v>
      </c>
    </row>
    <row r="4" spans="1:15" ht="21">
      <c r="A4">
        <v>45.1</v>
      </c>
      <c r="B4">
        <v>10.4</v>
      </c>
      <c r="D4">
        <f t="shared" si="0"/>
        <v>14.546000000000006</v>
      </c>
      <c r="F4">
        <f t="shared" ref="F4:F67" si="2">D4/$E$3</f>
        <v>0.66790271559668757</v>
      </c>
      <c r="H4">
        <f t="shared" si="1"/>
        <v>-3.6225000000000023</v>
      </c>
      <c r="J4">
        <f t="shared" ref="J4:J67" si="3">H4/$I$3</f>
        <v>-0.6943038153508263</v>
      </c>
      <c r="K4">
        <f t="shared" ref="K4:K67" si="4">F4*J4</f>
        <v>-0.46372740372195803</v>
      </c>
      <c r="O4" s="10" t="s">
        <v>83</v>
      </c>
    </row>
    <row r="5" spans="1:15" ht="21">
      <c r="A5">
        <v>69.3</v>
      </c>
      <c r="B5">
        <v>9.3000000000000007</v>
      </c>
      <c r="D5">
        <f t="shared" si="0"/>
        <v>38.746000000000002</v>
      </c>
      <c r="F5">
        <f t="shared" si="2"/>
        <v>1.7790841893654095</v>
      </c>
      <c r="H5">
        <f t="shared" si="1"/>
        <v>-4.7225000000000019</v>
      </c>
      <c r="J5">
        <f t="shared" si="3"/>
        <v>-0.9051345115236098</v>
      </c>
      <c r="K5">
        <f t="shared" si="4"/>
        <v>-1.6103104987006371</v>
      </c>
      <c r="O5" s="10" t="s">
        <v>35</v>
      </c>
    </row>
    <row r="6" spans="1:15">
      <c r="A6">
        <v>58.5</v>
      </c>
      <c r="B6">
        <v>18.5</v>
      </c>
      <c r="D6">
        <f t="shared" si="0"/>
        <v>27.946000000000005</v>
      </c>
      <c r="F6">
        <f t="shared" si="2"/>
        <v>1.2831850192537484</v>
      </c>
      <c r="H6">
        <f t="shared" si="1"/>
        <v>4.4774999999999974</v>
      </c>
      <c r="J6">
        <f t="shared" si="3"/>
        <v>0.85817676555785261</v>
      </c>
      <c r="K6">
        <f t="shared" si="4"/>
        <v>1.1011995694354726</v>
      </c>
    </row>
    <row r="7" spans="1:15">
      <c r="A7">
        <v>58.4</v>
      </c>
      <c r="B7">
        <v>12.9</v>
      </c>
      <c r="D7">
        <f t="shared" si="0"/>
        <v>27.846000000000004</v>
      </c>
      <c r="F7">
        <f t="shared" si="2"/>
        <v>1.2785933602712329</v>
      </c>
      <c r="H7">
        <f t="shared" si="1"/>
        <v>-1.1225000000000023</v>
      </c>
      <c r="J7">
        <f t="shared" si="3"/>
        <v>-0.21514314223086367</v>
      </c>
      <c r="K7">
        <f t="shared" si="4"/>
        <v>-0.2750805931642718</v>
      </c>
    </row>
    <row r="8" spans="1:15">
      <c r="A8">
        <v>75</v>
      </c>
      <c r="B8">
        <v>7.2</v>
      </c>
      <c r="D8">
        <f t="shared" si="0"/>
        <v>44.446000000000005</v>
      </c>
      <c r="F8">
        <f t="shared" si="2"/>
        <v>2.040808751368786</v>
      </c>
      <c r="H8">
        <f t="shared" si="1"/>
        <v>-6.8225000000000025</v>
      </c>
      <c r="J8">
        <f t="shared" si="3"/>
        <v>-1.3076294769443786</v>
      </c>
      <c r="K8">
        <f t="shared" si="4"/>
        <v>-2.668621680095876</v>
      </c>
    </row>
    <row r="9" spans="1:15">
      <c r="A9">
        <v>23.5</v>
      </c>
      <c r="B9">
        <v>11.8</v>
      </c>
      <c r="D9">
        <f t="shared" si="0"/>
        <v>-7.0539999999999949</v>
      </c>
      <c r="F9">
        <f t="shared" si="2"/>
        <v>-0.32389562462663468</v>
      </c>
      <c r="H9">
        <f t="shared" si="1"/>
        <v>-2.2225000000000019</v>
      </c>
      <c r="J9">
        <f t="shared" si="3"/>
        <v>-0.42597383840364716</v>
      </c>
      <c r="K9">
        <f t="shared" si="4"/>
        <v>0.13797106246435445</v>
      </c>
    </row>
    <row r="10" spans="1:15">
      <c r="A10">
        <v>11.6</v>
      </c>
      <c r="B10">
        <v>13.2</v>
      </c>
      <c r="D10">
        <f t="shared" si="0"/>
        <v>-18.953999999999994</v>
      </c>
      <c r="F10">
        <f t="shared" si="2"/>
        <v>-0.87030304354596488</v>
      </c>
      <c r="H10">
        <f t="shared" si="1"/>
        <v>-0.82250000000000334</v>
      </c>
      <c r="J10">
        <f t="shared" si="3"/>
        <v>-0.15764386145646836</v>
      </c>
      <c r="K10">
        <f t="shared" si="4"/>
        <v>0.13719793242190284</v>
      </c>
    </row>
    <row r="11" spans="1:15">
      <c r="A11">
        <v>1</v>
      </c>
      <c r="B11">
        <v>4.8</v>
      </c>
      <c r="D11">
        <f t="shared" si="0"/>
        <v>-29.553999999999995</v>
      </c>
      <c r="F11">
        <f t="shared" si="2"/>
        <v>-1.3570188956925953</v>
      </c>
      <c r="H11">
        <f t="shared" si="1"/>
        <v>-9.2225000000000037</v>
      </c>
      <c r="J11">
        <f t="shared" si="3"/>
        <v>-1.7676237231395429</v>
      </c>
      <c r="K11">
        <f t="shared" si="4"/>
        <v>2.398698792774856</v>
      </c>
    </row>
    <row r="12" spans="1:15">
      <c r="A12">
        <v>21.2</v>
      </c>
      <c r="B12">
        <v>10.6</v>
      </c>
      <c r="D12">
        <f t="shared" si="0"/>
        <v>-9.3539999999999957</v>
      </c>
      <c r="F12">
        <f t="shared" si="2"/>
        <v>-0.42950378122448851</v>
      </c>
      <c r="H12">
        <f t="shared" si="1"/>
        <v>-3.422500000000003</v>
      </c>
      <c r="J12">
        <f t="shared" si="3"/>
        <v>-0.65597096150122947</v>
      </c>
      <c r="K12">
        <f t="shared" si="4"/>
        <v>0.28174200833824142</v>
      </c>
    </row>
    <row r="13" spans="1:15">
      <c r="A13">
        <v>24.2</v>
      </c>
      <c r="B13">
        <v>8.6</v>
      </c>
      <c r="D13">
        <f t="shared" si="0"/>
        <v>-6.3539999999999957</v>
      </c>
      <c r="F13">
        <f t="shared" si="2"/>
        <v>-0.2917540117490271</v>
      </c>
      <c r="H13">
        <f t="shared" si="1"/>
        <v>-5.422500000000003</v>
      </c>
      <c r="J13">
        <f t="shared" si="3"/>
        <v>-1.0392994999971996</v>
      </c>
      <c r="K13">
        <f t="shared" si="4"/>
        <v>0.30321979853294095</v>
      </c>
    </row>
    <row r="14" spans="1:15">
      <c r="A14">
        <v>4</v>
      </c>
      <c r="B14">
        <v>17.399999999999999</v>
      </c>
      <c r="D14">
        <f t="shared" si="0"/>
        <v>-26.553999999999995</v>
      </c>
      <c r="F14">
        <f t="shared" si="2"/>
        <v>-1.219269126217134</v>
      </c>
      <c r="H14">
        <f t="shared" si="1"/>
        <v>3.3774999999999959</v>
      </c>
      <c r="J14">
        <f t="shared" si="3"/>
        <v>0.64734606938506878</v>
      </c>
      <c r="K14">
        <f t="shared" si="4"/>
        <v>-0.78928907637922907</v>
      </c>
    </row>
    <row r="15" spans="1:15">
      <c r="A15">
        <v>65.900000000000006</v>
      </c>
      <c r="B15">
        <v>9.1999999999999993</v>
      </c>
      <c r="D15">
        <f t="shared" si="0"/>
        <v>35.346000000000011</v>
      </c>
      <c r="F15">
        <f t="shared" si="2"/>
        <v>1.6229677839598868</v>
      </c>
      <c r="H15">
        <f t="shared" si="1"/>
        <v>-4.8225000000000033</v>
      </c>
      <c r="J15">
        <f t="shared" si="3"/>
        <v>-0.92430093844840866</v>
      </c>
      <c r="K15">
        <f t="shared" si="4"/>
        <v>-1.5001106457856577</v>
      </c>
    </row>
    <row r="16" spans="1:15">
      <c r="A16">
        <v>7.2</v>
      </c>
      <c r="B16">
        <v>9.6999999999999993</v>
      </c>
      <c r="D16">
        <f t="shared" si="0"/>
        <v>-23.353999999999996</v>
      </c>
      <c r="F16">
        <f t="shared" si="2"/>
        <v>-1.0723360387766419</v>
      </c>
      <c r="H16">
        <f t="shared" si="1"/>
        <v>-4.3225000000000033</v>
      </c>
      <c r="J16">
        <f t="shared" si="3"/>
        <v>-0.82846880382441612</v>
      </c>
      <c r="K16">
        <f t="shared" si="4"/>
        <v>0.88839695534309715</v>
      </c>
    </row>
    <row r="17" spans="1:16">
      <c r="A17">
        <v>46</v>
      </c>
      <c r="B17">
        <v>19</v>
      </c>
      <c r="D17">
        <f t="shared" si="0"/>
        <v>15.446000000000005</v>
      </c>
      <c r="F17">
        <f t="shared" si="2"/>
        <v>0.7092276464393259</v>
      </c>
      <c r="H17">
        <f t="shared" si="1"/>
        <v>4.9774999999999974</v>
      </c>
      <c r="J17">
        <f t="shared" si="3"/>
        <v>0.95400890018184514</v>
      </c>
      <c r="K17">
        <f t="shared" si="4"/>
        <v>0.67660948695813983</v>
      </c>
    </row>
    <row r="18" spans="1:16">
      <c r="A18">
        <v>52.9</v>
      </c>
      <c r="B18">
        <v>22.4</v>
      </c>
      <c r="D18">
        <f t="shared" si="0"/>
        <v>22.346000000000004</v>
      </c>
      <c r="F18">
        <f t="shared" si="2"/>
        <v>1.0260521162328871</v>
      </c>
      <c r="H18">
        <f t="shared" si="1"/>
        <v>8.3774999999999959</v>
      </c>
      <c r="J18">
        <f t="shared" si="3"/>
        <v>1.6056674156249942</v>
      </c>
      <c r="K18">
        <f t="shared" si="4"/>
        <v>1.6474984497682159</v>
      </c>
    </row>
    <row r="19" spans="1:16">
      <c r="A19">
        <v>114</v>
      </c>
      <c r="B19">
        <v>12.5</v>
      </c>
      <c r="D19">
        <f t="shared" si="0"/>
        <v>83.445999999999998</v>
      </c>
      <c r="F19">
        <f t="shared" si="2"/>
        <v>3.8315557545497843</v>
      </c>
      <c r="H19">
        <f t="shared" si="1"/>
        <v>-1.5225000000000026</v>
      </c>
      <c r="J19">
        <f t="shared" si="3"/>
        <v>-0.29180884993005779</v>
      </c>
      <c r="K19">
        <f t="shared" si="4"/>
        <v>-1.1180818781780673</v>
      </c>
    </row>
    <row r="20" spans="1:16">
      <c r="A20">
        <v>55.8</v>
      </c>
      <c r="B20">
        <v>24.4</v>
      </c>
      <c r="D20">
        <f t="shared" si="0"/>
        <v>25.246000000000002</v>
      </c>
      <c r="F20">
        <f t="shared" si="2"/>
        <v>1.1592102267258331</v>
      </c>
      <c r="H20">
        <f t="shared" si="1"/>
        <v>10.377499999999996</v>
      </c>
      <c r="J20">
        <f t="shared" si="3"/>
        <v>1.9889959541209643</v>
      </c>
      <c r="K20">
        <f t="shared" si="4"/>
        <v>2.3056644509333277</v>
      </c>
    </row>
    <row r="21" spans="1:16">
      <c r="A21">
        <v>18.3</v>
      </c>
      <c r="B21">
        <v>11.3</v>
      </c>
      <c r="D21">
        <f t="shared" si="0"/>
        <v>-12.253999999999994</v>
      </c>
      <c r="F21">
        <f t="shared" si="2"/>
        <v>-0.56266189171743441</v>
      </c>
      <c r="H21">
        <f t="shared" si="1"/>
        <v>-2.7225000000000019</v>
      </c>
      <c r="J21">
        <f t="shared" si="3"/>
        <v>-0.52180597302763976</v>
      </c>
      <c r="K21">
        <f t="shared" si="4"/>
        <v>0.29360033589318835</v>
      </c>
    </row>
    <row r="22" spans="1:16">
      <c r="A22">
        <v>19.100000000000001</v>
      </c>
      <c r="B22">
        <v>14.6</v>
      </c>
      <c r="D22">
        <f t="shared" si="0"/>
        <v>-11.453999999999994</v>
      </c>
      <c r="F22">
        <f t="shared" si="2"/>
        <v>-0.52592861985731143</v>
      </c>
      <c r="H22">
        <f t="shared" si="1"/>
        <v>0.57749999999999702</v>
      </c>
      <c r="J22">
        <f t="shared" si="3"/>
        <v>0.11068611549071081</v>
      </c>
      <c r="K22">
        <f t="shared" si="4"/>
        <v>-5.8212995957396513E-2</v>
      </c>
    </row>
    <row r="23" spans="1:16">
      <c r="A23">
        <v>53.4</v>
      </c>
      <c r="B23">
        <v>18</v>
      </c>
      <c r="D23">
        <f t="shared" si="0"/>
        <v>22.846000000000004</v>
      </c>
      <c r="F23">
        <f t="shared" si="2"/>
        <v>1.0490104111454639</v>
      </c>
      <c r="H23">
        <f t="shared" si="1"/>
        <v>3.9774999999999974</v>
      </c>
      <c r="J23">
        <f t="shared" si="3"/>
        <v>0.76234463093386007</v>
      </c>
      <c r="K23">
        <f t="shared" si="4"/>
        <v>0.79970745473046545</v>
      </c>
    </row>
    <row r="24" spans="1:16">
      <c r="A24">
        <v>23.5</v>
      </c>
      <c r="B24">
        <v>12.5</v>
      </c>
      <c r="D24">
        <f t="shared" si="0"/>
        <v>-7.0539999999999949</v>
      </c>
      <c r="F24">
        <f t="shared" si="2"/>
        <v>-0.32389562462663468</v>
      </c>
      <c r="H24">
        <f t="shared" si="1"/>
        <v>-1.5225000000000026</v>
      </c>
      <c r="J24">
        <f t="shared" si="3"/>
        <v>-0.29180884993005779</v>
      </c>
      <c r="K24">
        <f t="shared" si="4"/>
        <v>9.4515609719675972E-2</v>
      </c>
    </row>
    <row r="25" spans="1:16">
      <c r="A25">
        <v>49.6</v>
      </c>
      <c r="B25">
        <v>5.6</v>
      </c>
      <c r="D25">
        <f t="shared" si="0"/>
        <v>19.046000000000006</v>
      </c>
      <c r="F25">
        <f t="shared" si="2"/>
        <v>0.87452736980987966</v>
      </c>
      <c r="H25">
        <f t="shared" si="1"/>
        <v>-8.422500000000003</v>
      </c>
      <c r="J25">
        <f t="shared" si="3"/>
        <v>-1.6142923077411548</v>
      </c>
      <c r="K25">
        <f t="shared" si="4"/>
        <v>-1.4117428059931929</v>
      </c>
    </row>
    <row r="26" spans="1:16">
      <c r="A26">
        <v>26.2</v>
      </c>
      <c r="B26">
        <v>15.5</v>
      </c>
      <c r="D26">
        <f t="shared" si="0"/>
        <v>-4.3539999999999957</v>
      </c>
      <c r="F26">
        <f t="shared" si="2"/>
        <v>-0.19992083209871947</v>
      </c>
      <c r="H26">
        <f t="shared" si="1"/>
        <v>1.4774999999999974</v>
      </c>
      <c r="J26">
        <f t="shared" si="3"/>
        <v>0.28318395781389744</v>
      </c>
      <c r="K26">
        <f t="shared" si="4"/>
        <v>-5.6614372483163047E-2</v>
      </c>
    </row>
    <row r="27" spans="1:16">
      <c r="A27">
        <v>18.3</v>
      </c>
      <c r="B27">
        <v>9.6999999999999993</v>
      </c>
      <c r="D27">
        <f t="shared" si="0"/>
        <v>-12.253999999999994</v>
      </c>
      <c r="F27">
        <f t="shared" si="2"/>
        <v>-0.56266189171743441</v>
      </c>
      <c r="H27">
        <f t="shared" si="1"/>
        <v>-4.3225000000000033</v>
      </c>
      <c r="J27">
        <f t="shared" si="3"/>
        <v>-0.82846880382441612</v>
      </c>
      <c r="K27">
        <f t="shared" si="4"/>
        <v>0.46614782438872604</v>
      </c>
    </row>
    <row r="28" spans="1:16" ht="21">
      <c r="A28">
        <v>19.5</v>
      </c>
      <c r="B28">
        <v>12</v>
      </c>
      <c r="D28">
        <f t="shared" si="0"/>
        <v>-11.053999999999995</v>
      </c>
      <c r="F28">
        <f t="shared" si="2"/>
        <v>-0.50756198392724994</v>
      </c>
      <c r="H28">
        <f t="shared" si="1"/>
        <v>-2.0225000000000026</v>
      </c>
      <c r="J28">
        <f t="shared" si="3"/>
        <v>-0.38764098455405027</v>
      </c>
      <c r="K28">
        <f t="shared" si="4"/>
        <v>0.1967518271717662</v>
      </c>
      <c r="O28" s="10" t="s">
        <v>36</v>
      </c>
    </row>
    <row r="29" spans="1:16">
      <c r="A29">
        <v>12.6</v>
      </c>
      <c r="B29">
        <v>15</v>
      </c>
      <c r="D29">
        <f t="shared" si="0"/>
        <v>-17.953999999999994</v>
      </c>
      <c r="F29">
        <f t="shared" si="2"/>
        <v>-0.8243864537208111</v>
      </c>
      <c r="H29">
        <f t="shared" si="1"/>
        <v>0.97749999999999737</v>
      </c>
      <c r="J29">
        <f t="shared" si="3"/>
        <v>0.1873518231899049</v>
      </c>
      <c r="K29">
        <f t="shared" si="4"/>
        <v>-0.15445030511765412</v>
      </c>
      <c r="O29" t="s">
        <v>37</v>
      </c>
    </row>
    <row r="30" spans="1:16" ht="16.149999999999999" thickBot="1">
      <c r="A30">
        <v>22.9</v>
      </c>
      <c r="B30">
        <v>15.9</v>
      </c>
      <c r="D30">
        <f t="shared" si="0"/>
        <v>-7.6539999999999964</v>
      </c>
      <c r="F30">
        <f t="shared" si="2"/>
        <v>-0.35144557852172703</v>
      </c>
      <c r="H30">
        <f t="shared" si="1"/>
        <v>1.8774999999999977</v>
      </c>
      <c r="J30">
        <f t="shared" si="3"/>
        <v>0.3598496655130915</v>
      </c>
      <c r="K30">
        <f t="shared" si="4"/>
        <v>-0.12646757387709839</v>
      </c>
    </row>
    <row r="31" spans="1:16">
      <c r="A31">
        <v>22.9</v>
      </c>
      <c r="B31">
        <v>18.899999999999999</v>
      </c>
      <c r="D31">
        <f t="shared" si="0"/>
        <v>-7.6539999999999964</v>
      </c>
      <c r="F31">
        <f t="shared" si="2"/>
        <v>-0.35144557852172703</v>
      </c>
      <c r="H31">
        <f t="shared" si="1"/>
        <v>4.8774999999999959</v>
      </c>
      <c r="J31">
        <f t="shared" si="3"/>
        <v>0.93484247325704639</v>
      </c>
      <c r="K31">
        <f t="shared" si="4"/>
        <v>-0.32854625384050479</v>
      </c>
      <c r="O31" s="6" t="s">
        <v>38</v>
      </c>
      <c r="P31" s="6"/>
    </row>
    <row r="32" spans="1:16">
      <c r="A32">
        <v>40.799999999999997</v>
      </c>
      <c r="B32">
        <v>10.5</v>
      </c>
      <c r="D32">
        <f t="shared" si="0"/>
        <v>10.246000000000002</v>
      </c>
      <c r="F32">
        <f t="shared" si="2"/>
        <v>0.470461379348526</v>
      </c>
      <c r="H32">
        <f t="shared" si="1"/>
        <v>-3.5225000000000026</v>
      </c>
      <c r="J32">
        <f t="shared" si="3"/>
        <v>-0.67513738842602788</v>
      </c>
      <c r="K32">
        <f t="shared" si="4"/>
        <v>-0.31762606700867063</v>
      </c>
      <c r="O32" t="s">
        <v>68</v>
      </c>
      <c r="P32">
        <v>0.22829902637616348</v>
      </c>
    </row>
    <row r="33" spans="1:23">
      <c r="A33">
        <v>43.2</v>
      </c>
      <c r="B33">
        <v>21.4</v>
      </c>
      <c r="D33">
        <f t="shared" si="0"/>
        <v>12.646000000000008</v>
      </c>
      <c r="F33">
        <f t="shared" si="2"/>
        <v>0.58066119492889534</v>
      </c>
      <c r="H33">
        <f t="shared" si="1"/>
        <v>7.3774999999999959</v>
      </c>
      <c r="J33">
        <f t="shared" si="3"/>
        <v>1.4140031463770091</v>
      </c>
      <c r="K33">
        <f t="shared" si="4"/>
        <v>0.82105675660849176</v>
      </c>
      <c r="O33" t="s">
        <v>40</v>
      </c>
      <c r="P33">
        <v>5.2120445444304192E-2</v>
      </c>
    </row>
    <row r="34" spans="1:23">
      <c r="A34">
        <v>38.6</v>
      </c>
      <c r="B34">
        <v>11.9</v>
      </c>
      <c r="D34">
        <f t="shared" si="0"/>
        <v>8.0460000000000065</v>
      </c>
      <c r="F34">
        <f t="shared" si="2"/>
        <v>0.36944488173318779</v>
      </c>
      <c r="H34">
        <f t="shared" si="1"/>
        <v>-2.1225000000000023</v>
      </c>
      <c r="J34">
        <f t="shared" si="3"/>
        <v>-0.40680741147884875</v>
      </c>
      <c r="K34">
        <f t="shared" si="4"/>
        <v>-0.15029291602198755</v>
      </c>
      <c r="O34" t="s">
        <v>41</v>
      </c>
      <c r="P34">
        <v>4.7333174966750179E-2</v>
      </c>
    </row>
    <row r="35" spans="1:23">
      <c r="A35">
        <v>30</v>
      </c>
      <c r="B35">
        <v>9.6</v>
      </c>
      <c r="D35">
        <f t="shared" si="0"/>
        <v>-0.55399999999999494</v>
      </c>
      <c r="F35">
        <f t="shared" si="2"/>
        <v>-2.5437790763134977E-2</v>
      </c>
      <c r="H35">
        <f t="shared" si="1"/>
        <v>-4.422500000000003</v>
      </c>
      <c r="J35">
        <f t="shared" si="3"/>
        <v>-0.84763523074921454</v>
      </c>
      <c r="K35">
        <f t="shared" si="4"/>
        <v>2.1561967643260155E-2</v>
      </c>
      <c r="O35" t="s">
        <v>42</v>
      </c>
      <c r="P35">
        <v>5.0924803665201939</v>
      </c>
    </row>
    <row r="36" spans="1:23" ht="16.149999999999999" thickBot="1">
      <c r="A36">
        <v>0.3</v>
      </c>
      <c r="B36">
        <v>17.399999999999999</v>
      </c>
      <c r="D36">
        <f t="shared" si="0"/>
        <v>-30.253999999999994</v>
      </c>
      <c r="F36">
        <f t="shared" si="2"/>
        <v>-1.389160508570203</v>
      </c>
      <c r="H36">
        <f t="shared" si="1"/>
        <v>3.3774999999999959</v>
      </c>
      <c r="J36">
        <f t="shared" si="3"/>
        <v>0.64734606938506878</v>
      </c>
      <c r="K36">
        <f t="shared" si="4"/>
        <v>-0.89926759496788411</v>
      </c>
      <c r="O36" s="4" t="s">
        <v>43</v>
      </c>
      <c r="P36" s="4">
        <v>200</v>
      </c>
    </row>
    <row r="37" spans="1:23">
      <c r="A37">
        <v>7.4</v>
      </c>
      <c r="B37">
        <v>9.5</v>
      </c>
      <c r="D37">
        <f t="shared" si="0"/>
        <v>-23.153999999999996</v>
      </c>
      <c r="F37">
        <f t="shared" si="2"/>
        <v>-1.0631527208116109</v>
      </c>
      <c r="H37">
        <f t="shared" si="1"/>
        <v>-4.5225000000000026</v>
      </c>
      <c r="J37">
        <f t="shared" si="3"/>
        <v>-0.86680165767401296</v>
      </c>
      <c r="K37">
        <f t="shared" si="4"/>
        <v>0.92154254076014142</v>
      </c>
    </row>
    <row r="38" spans="1:23" ht="16.149999999999999" thickBot="1">
      <c r="A38">
        <v>8.5</v>
      </c>
      <c r="B38">
        <v>12.8</v>
      </c>
      <c r="D38">
        <f t="shared" si="0"/>
        <v>-22.053999999999995</v>
      </c>
      <c r="F38">
        <f t="shared" si="2"/>
        <v>-1.0126444720039418</v>
      </c>
      <c r="H38">
        <f t="shared" si="1"/>
        <v>-1.2225000000000019</v>
      </c>
      <c r="J38">
        <f t="shared" si="3"/>
        <v>-0.23430956915566212</v>
      </c>
      <c r="K38">
        <f t="shared" si="4"/>
        <v>0.23727228994310656</v>
      </c>
      <c r="O38" t="s">
        <v>44</v>
      </c>
    </row>
    <row r="39" spans="1:23">
      <c r="A39">
        <v>5</v>
      </c>
      <c r="B39">
        <v>25.4</v>
      </c>
      <c r="D39">
        <f t="shared" si="0"/>
        <v>-25.553999999999995</v>
      </c>
      <c r="F39">
        <f t="shared" si="2"/>
        <v>-1.1733525363919801</v>
      </c>
      <c r="H39">
        <f t="shared" si="1"/>
        <v>11.377499999999996</v>
      </c>
      <c r="J39">
        <f t="shared" si="3"/>
        <v>2.1806602233689492</v>
      </c>
      <c r="K39">
        <f t="shared" si="4"/>
        <v>-2.5586832040990584</v>
      </c>
      <c r="O39" s="5"/>
      <c r="P39" s="5" t="s">
        <v>45</v>
      </c>
      <c r="Q39" s="5" t="s">
        <v>46</v>
      </c>
      <c r="R39" s="5" t="s">
        <v>47</v>
      </c>
      <c r="S39" s="5" t="s">
        <v>48</v>
      </c>
      <c r="T39" s="5" t="s">
        <v>49</v>
      </c>
    </row>
    <row r="40" spans="1:23">
      <c r="A40">
        <v>45.7</v>
      </c>
      <c r="B40">
        <v>14.7</v>
      </c>
      <c r="D40">
        <f t="shared" si="0"/>
        <v>15.146000000000008</v>
      </c>
      <c r="F40">
        <f t="shared" si="2"/>
        <v>0.69545266949177986</v>
      </c>
      <c r="H40">
        <f t="shared" si="1"/>
        <v>0.67749999999999666</v>
      </c>
      <c r="J40">
        <f t="shared" si="3"/>
        <v>0.12985254241550925</v>
      </c>
      <c r="K40">
        <f t="shared" si="4"/>
        <v>9.0306297263160487E-2</v>
      </c>
      <c r="O40" t="s">
        <v>50</v>
      </c>
      <c r="P40">
        <v>1</v>
      </c>
      <c r="Q40">
        <v>282.34420588805551</v>
      </c>
      <c r="R40">
        <v>282.34420588805551</v>
      </c>
      <c r="S40">
        <v>10.887299075471148</v>
      </c>
      <c r="T40">
        <v>1.148195868888322E-3</v>
      </c>
    </row>
    <row r="41" spans="1:23">
      <c r="A41">
        <v>35.1</v>
      </c>
      <c r="B41">
        <v>10.1</v>
      </c>
      <c r="D41">
        <f t="shared" si="0"/>
        <v>4.5460000000000065</v>
      </c>
      <c r="F41">
        <f t="shared" si="2"/>
        <v>0.20873681734514948</v>
      </c>
      <c r="H41">
        <f t="shared" si="1"/>
        <v>-3.922500000000003</v>
      </c>
      <c r="J41">
        <f t="shared" si="3"/>
        <v>-0.751803096125222</v>
      </c>
      <c r="K41">
        <f t="shared" si="4"/>
        <v>-0.15692898555540832</v>
      </c>
      <c r="O41" t="s">
        <v>51</v>
      </c>
      <c r="P41">
        <v>198</v>
      </c>
      <c r="Q41">
        <v>5134.8045441119421</v>
      </c>
      <c r="R41">
        <v>25.933356283393646</v>
      </c>
    </row>
    <row r="42" spans="1:23" ht="16.149999999999999" thickBot="1">
      <c r="A42">
        <v>32</v>
      </c>
      <c r="B42">
        <v>21.5</v>
      </c>
      <c r="D42">
        <f t="shared" si="0"/>
        <v>1.4460000000000051</v>
      </c>
      <c r="F42">
        <f t="shared" si="2"/>
        <v>6.6395388887172641E-2</v>
      </c>
      <c r="H42">
        <f t="shared" si="1"/>
        <v>7.4774999999999974</v>
      </c>
      <c r="J42">
        <f t="shared" si="3"/>
        <v>1.4331695733018077</v>
      </c>
      <c r="K42">
        <f t="shared" si="4"/>
        <v>9.5155851160636795E-2</v>
      </c>
      <c r="O42" s="4" t="s">
        <v>52</v>
      </c>
      <c r="P42" s="4">
        <v>199</v>
      </c>
      <c r="Q42" s="4">
        <v>5417.1487499999976</v>
      </c>
      <c r="R42" s="4"/>
      <c r="S42" s="4"/>
      <c r="T42" s="4"/>
    </row>
    <row r="43" spans="1:23" ht="16.149999999999999" thickBot="1">
      <c r="A43">
        <v>31.6</v>
      </c>
      <c r="B43">
        <v>16.600000000000001</v>
      </c>
      <c r="D43">
        <f t="shared" si="0"/>
        <v>1.0460000000000065</v>
      </c>
      <c r="F43">
        <f t="shared" si="2"/>
        <v>4.8028752957111176E-2</v>
      </c>
      <c r="H43">
        <f t="shared" si="1"/>
        <v>2.5774999999999988</v>
      </c>
      <c r="J43">
        <f t="shared" si="3"/>
        <v>0.49401465398668126</v>
      </c>
      <c r="K43">
        <f t="shared" si="4"/>
        <v>2.3726907773519074E-2</v>
      </c>
    </row>
    <row r="44" spans="1:23">
      <c r="A44">
        <v>38.700000000000003</v>
      </c>
      <c r="B44">
        <v>17.100000000000001</v>
      </c>
      <c r="D44">
        <f t="shared" si="0"/>
        <v>8.1460000000000079</v>
      </c>
      <c r="F44">
        <f t="shared" si="2"/>
        <v>0.37403654071570325</v>
      </c>
      <c r="H44">
        <f t="shared" si="1"/>
        <v>3.0774999999999988</v>
      </c>
      <c r="J44">
        <f t="shared" si="3"/>
        <v>0.58984678861067386</v>
      </c>
      <c r="K44">
        <f t="shared" si="4"/>
        <v>0.22062425236420311</v>
      </c>
      <c r="O44" s="5"/>
      <c r="P44" s="5" t="s">
        <v>53</v>
      </c>
      <c r="Q44" s="5" t="s">
        <v>42</v>
      </c>
      <c r="R44" s="5" t="s">
        <v>54</v>
      </c>
      <c r="S44" s="5" t="s">
        <v>55</v>
      </c>
      <c r="T44" s="5" t="s">
        <v>56</v>
      </c>
      <c r="U44" s="5" t="s">
        <v>57</v>
      </c>
      <c r="V44" s="5" t="s">
        <v>58</v>
      </c>
      <c r="W44" s="5" t="s">
        <v>59</v>
      </c>
    </row>
    <row r="45" spans="1:23">
      <c r="A45">
        <v>1.8</v>
      </c>
      <c r="B45">
        <v>20.7</v>
      </c>
      <c r="D45">
        <f t="shared" si="0"/>
        <v>-28.753999999999994</v>
      </c>
      <c r="F45">
        <f t="shared" si="2"/>
        <v>-1.3202856238324723</v>
      </c>
      <c r="H45">
        <f t="shared" si="1"/>
        <v>6.6774999999999967</v>
      </c>
      <c r="J45">
        <f t="shared" si="3"/>
        <v>1.2798381579034197</v>
      </c>
      <c r="K45">
        <f t="shared" si="4"/>
        <v>-1.6897519207121185</v>
      </c>
      <c r="O45" t="s">
        <v>60</v>
      </c>
      <c r="P45">
        <v>12.351407069278164</v>
      </c>
      <c r="Q45">
        <v>0.62142018760943474</v>
      </c>
      <c r="R45">
        <v>19.876095620248947</v>
      </c>
      <c r="S45">
        <v>4.7135073885822923E-49</v>
      </c>
      <c r="T45">
        <v>11.125955598232041</v>
      </c>
      <c r="U45">
        <v>13.576858540324286</v>
      </c>
      <c r="V45">
        <v>11.125955598232041</v>
      </c>
      <c r="W45">
        <v>13.576858540324286</v>
      </c>
    </row>
    <row r="46" spans="1:23" ht="16.149999999999999" thickBot="1">
      <c r="A46">
        <v>26.4</v>
      </c>
      <c r="B46">
        <v>12.9</v>
      </c>
      <c r="D46">
        <f t="shared" si="0"/>
        <v>-4.1539999999999964</v>
      </c>
      <c r="F46">
        <f t="shared" si="2"/>
        <v>-0.19073751413368875</v>
      </c>
      <c r="H46">
        <f t="shared" si="1"/>
        <v>-1.1225000000000023</v>
      </c>
      <c r="J46">
        <f t="shared" si="3"/>
        <v>-0.21514314223086367</v>
      </c>
      <c r="K46">
        <f t="shared" si="4"/>
        <v>4.1035868132025567E-2</v>
      </c>
      <c r="O46" s="4" t="s">
        <v>8</v>
      </c>
      <c r="P46" s="4">
        <v>5.4693098472273341E-2</v>
      </c>
      <c r="Q46" s="4">
        <v>1.6575721876358168E-2</v>
      </c>
      <c r="R46" s="4">
        <v>3.2995907436334169</v>
      </c>
      <c r="S46" s="4">
        <v>1.1481958688882071E-3</v>
      </c>
      <c r="T46" s="4">
        <v>2.2005485224341405E-2</v>
      </c>
      <c r="U46" s="4">
        <v>8.7380711720205284E-2</v>
      </c>
      <c r="V46" s="4">
        <v>2.2005485224341405E-2</v>
      </c>
      <c r="W46" s="4">
        <v>8.7380711720205284E-2</v>
      </c>
    </row>
    <row r="47" spans="1:23">
      <c r="A47">
        <v>43.3</v>
      </c>
      <c r="B47">
        <v>8.5</v>
      </c>
      <c r="D47">
        <f t="shared" si="0"/>
        <v>12.746000000000002</v>
      </c>
      <c r="F47">
        <f t="shared" si="2"/>
        <v>0.58525285391141046</v>
      </c>
      <c r="H47">
        <f t="shared" si="1"/>
        <v>-5.5225000000000026</v>
      </c>
      <c r="J47">
        <f t="shared" si="3"/>
        <v>-1.058465926921998</v>
      </c>
      <c r="K47">
        <f t="shared" si="4"/>
        <v>-0.61947020449908574</v>
      </c>
    </row>
    <row r="48" spans="1:23">
      <c r="A48">
        <v>31.5</v>
      </c>
      <c r="B48">
        <v>14.9</v>
      </c>
      <c r="D48">
        <f t="shared" si="0"/>
        <v>0.94600000000000506</v>
      </c>
      <c r="F48">
        <f t="shared" si="2"/>
        <v>4.3437093974595734E-2</v>
      </c>
      <c r="H48">
        <f t="shared" si="1"/>
        <v>0.87749999999999773</v>
      </c>
      <c r="J48">
        <f t="shared" si="3"/>
        <v>0.16818539626510645</v>
      </c>
      <c r="K48">
        <f t="shared" si="4"/>
        <v>7.305484862722051E-3</v>
      </c>
    </row>
    <row r="49" spans="1:18">
      <c r="A49">
        <v>35.700000000000003</v>
      </c>
      <c r="B49">
        <v>10.6</v>
      </c>
      <c r="D49">
        <f t="shared" si="0"/>
        <v>5.1460000000000079</v>
      </c>
      <c r="F49">
        <f t="shared" si="2"/>
        <v>0.23628677124024183</v>
      </c>
      <c r="H49">
        <f t="shared" si="1"/>
        <v>-3.422500000000003</v>
      </c>
      <c r="J49">
        <f t="shared" si="3"/>
        <v>-0.65597096150122947</v>
      </c>
      <c r="K49">
        <f t="shared" si="4"/>
        <v>-0.15499726052048249</v>
      </c>
    </row>
    <row r="50" spans="1:18">
      <c r="A50">
        <v>18.5</v>
      </c>
      <c r="B50">
        <v>23.2</v>
      </c>
      <c r="D50">
        <f t="shared" si="0"/>
        <v>-12.053999999999995</v>
      </c>
      <c r="F50">
        <f t="shared" si="2"/>
        <v>-0.55347857375240372</v>
      </c>
      <c r="H50">
        <f t="shared" si="1"/>
        <v>9.1774999999999967</v>
      </c>
      <c r="J50">
        <f t="shared" si="3"/>
        <v>1.7589988310233824</v>
      </c>
      <c r="K50">
        <f t="shared" si="4"/>
        <v>-0.97356816422696713</v>
      </c>
      <c r="O50" t="s">
        <v>61</v>
      </c>
    </row>
    <row r="51" spans="1:18" ht="16.149999999999999" thickBot="1">
      <c r="A51">
        <v>49.9</v>
      </c>
      <c r="B51">
        <v>14.8</v>
      </c>
      <c r="D51">
        <f t="shared" si="0"/>
        <v>19.346000000000004</v>
      </c>
      <c r="F51">
        <f t="shared" si="2"/>
        <v>0.8883023467574257</v>
      </c>
      <c r="H51">
        <f t="shared" si="1"/>
        <v>0.77749999999999808</v>
      </c>
      <c r="J51">
        <f t="shared" si="3"/>
        <v>0.14901896934030803</v>
      </c>
      <c r="K51">
        <f t="shared" si="4"/>
        <v>0.13237390017636849</v>
      </c>
    </row>
    <row r="52" spans="1:18">
      <c r="A52">
        <v>36.799999999999997</v>
      </c>
      <c r="B52">
        <v>9.6999999999999993</v>
      </c>
      <c r="D52">
        <f t="shared" si="0"/>
        <v>6.2460000000000022</v>
      </c>
      <c r="F52">
        <f t="shared" si="2"/>
        <v>0.28679502004791074</v>
      </c>
      <c r="H52">
        <f t="shared" si="1"/>
        <v>-4.3225000000000033</v>
      </c>
      <c r="J52">
        <f t="shared" si="3"/>
        <v>-0.82846880382441612</v>
      </c>
      <c r="K52">
        <f t="shared" si="4"/>
        <v>-0.23760072720189204</v>
      </c>
      <c r="O52" s="5" t="s">
        <v>62</v>
      </c>
      <c r="P52" s="5" t="s">
        <v>63</v>
      </c>
      <c r="Q52" s="5" t="s">
        <v>64</v>
      </c>
      <c r="R52" s="5" t="s">
        <v>65</v>
      </c>
    </row>
    <row r="53" spans="1:18">
      <c r="A53">
        <v>34.6</v>
      </c>
      <c r="B53">
        <v>11.4</v>
      </c>
      <c r="D53">
        <f t="shared" si="0"/>
        <v>4.0460000000000065</v>
      </c>
      <c r="F53">
        <f t="shared" si="2"/>
        <v>0.18577852243257259</v>
      </c>
      <c r="H53">
        <f t="shared" si="1"/>
        <v>-2.6225000000000023</v>
      </c>
      <c r="J53">
        <f t="shared" si="3"/>
        <v>-0.50263954610284123</v>
      </c>
      <c r="K53">
        <f t="shared" si="4"/>
        <v>-9.3379632191164796E-2</v>
      </c>
      <c r="O53">
        <v>1</v>
      </c>
      <c r="P53">
        <v>16.136169483559478</v>
      </c>
      <c r="Q53">
        <v>5.9638305164405239</v>
      </c>
      <c r="R53">
        <v>1.1740588665419001</v>
      </c>
    </row>
    <row r="54" spans="1:18">
      <c r="A54">
        <v>3.6</v>
      </c>
      <c r="B54">
        <v>10.7</v>
      </c>
      <c r="D54">
        <f t="shared" si="0"/>
        <v>-26.953999999999994</v>
      </c>
      <c r="F54">
        <f t="shared" si="2"/>
        <v>-1.2376357621471954</v>
      </c>
      <c r="H54">
        <f t="shared" si="1"/>
        <v>-3.3225000000000033</v>
      </c>
      <c r="J54">
        <f t="shared" si="3"/>
        <v>-0.63680453457643105</v>
      </c>
      <c r="K54">
        <f t="shared" si="4"/>
        <v>0.78813206548929127</v>
      </c>
      <c r="O54">
        <v>2</v>
      </c>
      <c r="P54">
        <v>14.818065810377691</v>
      </c>
      <c r="Q54">
        <v>-4.4180658103776906</v>
      </c>
      <c r="R54">
        <v>-0.86975465237322391</v>
      </c>
    </row>
    <row r="55" spans="1:18">
      <c r="A55">
        <v>39.6</v>
      </c>
      <c r="B55">
        <v>22.6</v>
      </c>
      <c r="D55">
        <f t="shared" si="0"/>
        <v>9.0460000000000065</v>
      </c>
      <c r="F55">
        <f t="shared" si="2"/>
        <v>0.41536147155834163</v>
      </c>
      <c r="H55">
        <f t="shared" si="1"/>
        <v>8.5774999999999988</v>
      </c>
      <c r="J55">
        <f t="shared" si="3"/>
        <v>1.6440002694745917</v>
      </c>
      <c r="K55">
        <f t="shared" si="4"/>
        <v>0.68285437117127656</v>
      </c>
      <c r="O55">
        <v>3</v>
      </c>
      <c r="P55">
        <v>16.141638793406706</v>
      </c>
      <c r="Q55">
        <v>-6.8416387934067053</v>
      </c>
      <c r="R55">
        <v>-1.3468670286543136</v>
      </c>
    </row>
    <row r="56" spans="1:18">
      <c r="A56">
        <v>58.7</v>
      </c>
      <c r="B56">
        <v>21.2</v>
      </c>
      <c r="D56">
        <f t="shared" si="0"/>
        <v>28.146000000000008</v>
      </c>
      <c r="F56">
        <f t="shared" si="2"/>
        <v>1.2923683372187793</v>
      </c>
      <c r="H56">
        <f t="shared" si="1"/>
        <v>7.1774999999999967</v>
      </c>
      <c r="J56">
        <f t="shared" si="3"/>
        <v>1.3756702925274122</v>
      </c>
      <c r="K56">
        <f t="shared" si="4"/>
        <v>1.7778727285149234</v>
      </c>
      <c r="O56">
        <v>4</v>
      </c>
      <c r="P56">
        <v>15.550953329906154</v>
      </c>
      <c r="Q56">
        <v>2.9490466700938462</v>
      </c>
      <c r="R56">
        <v>0.58055881724419478</v>
      </c>
    </row>
    <row r="57" spans="1:18">
      <c r="A57">
        <v>15.9</v>
      </c>
      <c r="B57">
        <v>20.2</v>
      </c>
      <c r="D57">
        <f t="shared" si="0"/>
        <v>-14.653999999999995</v>
      </c>
      <c r="F57">
        <f t="shared" si="2"/>
        <v>-0.67286170729780359</v>
      </c>
      <c r="H57">
        <f t="shared" si="1"/>
        <v>6.1774999999999967</v>
      </c>
      <c r="J57">
        <f t="shared" si="3"/>
        <v>1.1840060232794272</v>
      </c>
      <c r="K57">
        <f t="shared" si="4"/>
        <v>-0.79667231427467833</v>
      </c>
      <c r="O57">
        <v>5</v>
      </c>
      <c r="P57">
        <v>15.545484020058927</v>
      </c>
      <c r="Q57">
        <v>-2.6454840200589267</v>
      </c>
      <c r="R57">
        <v>-0.52079849712075021</v>
      </c>
    </row>
    <row r="58" spans="1:18">
      <c r="A58">
        <v>60</v>
      </c>
      <c r="B58">
        <v>23.7</v>
      </c>
      <c r="D58">
        <f t="shared" si="0"/>
        <v>29.446000000000005</v>
      </c>
      <c r="F58">
        <f t="shared" si="2"/>
        <v>1.3520599039914791</v>
      </c>
      <c r="H58">
        <f t="shared" si="1"/>
        <v>9.6774999999999967</v>
      </c>
      <c r="J58">
        <f t="shared" si="3"/>
        <v>1.8548309656473747</v>
      </c>
      <c r="K58">
        <f t="shared" si="4"/>
        <v>2.5078425773336122</v>
      </c>
      <c r="O58">
        <v>6</v>
      </c>
      <c r="P58">
        <v>16.453389454698666</v>
      </c>
      <c r="Q58">
        <v>-9.2533894546986666</v>
      </c>
      <c r="R58">
        <v>-1.8216520246350685</v>
      </c>
    </row>
    <row r="59" spans="1:18">
      <c r="A59">
        <v>41.4</v>
      </c>
      <c r="B59">
        <v>5.5</v>
      </c>
      <c r="D59">
        <f t="shared" si="0"/>
        <v>10.846000000000004</v>
      </c>
      <c r="F59">
        <f t="shared" si="2"/>
        <v>0.49801133324361835</v>
      </c>
      <c r="H59">
        <f t="shared" si="1"/>
        <v>-8.5225000000000026</v>
      </c>
      <c r="J59">
        <f t="shared" si="3"/>
        <v>-1.6334587346659533</v>
      </c>
      <c r="K59">
        <f t="shared" si="4"/>
        <v>-0.81348096224942523</v>
      </c>
      <c r="O59">
        <v>7</v>
      </c>
      <c r="P59">
        <v>13.636694883376586</v>
      </c>
      <c r="Q59">
        <v>-1.8366948833765857</v>
      </c>
      <c r="R59">
        <v>-0.36157766506205957</v>
      </c>
    </row>
    <row r="60" spans="1:18">
      <c r="A60">
        <v>16.600000000000001</v>
      </c>
      <c r="B60">
        <v>13.2</v>
      </c>
      <c r="D60">
        <f t="shared" si="0"/>
        <v>-13.953999999999994</v>
      </c>
      <c r="F60">
        <f t="shared" si="2"/>
        <v>-0.64072009442019595</v>
      </c>
      <c r="H60">
        <f t="shared" si="1"/>
        <v>-0.82250000000000334</v>
      </c>
      <c r="J60">
        <f t="shared" si="3"/>
        <v>-0.15764386145646836</v>
      </c>
      <c r="K60">
        <f t="shared" si="4"/>
        <v>0.1010055897971527</v>
      </c>
      <c r="O60">
        <v>8</v>
      </c>
      <c r="P60">
        <v>12.985847011556535</v>
      </c>
      <c r="Q60">
        <v>0.21415298844346431</v>
      </c>
      <c r="R60">
        <v>4.2158846430223128E-2</v>
      </c>
    </row>
    <row r="61" spans="1:18">
      <c r="A61">
        <v>37.700000000000003</v>
      </c>
      <c r="B61">
        <v>23.8</v>
      </c>
      <c r="D61">
        <f t="shared" si="0"/>
        <v>7.1460000000000079</v>
      </c>
      <c r="F61">
        <f t="shared" si="2"/>
        <v>0.32811995089054946</v>
      </c>
      <c r="H61">
        <f t="shared" si="1"/>
        <v>9.7774999999999981</v>
      </c>
      <c r="J61">
        <f t="shared" si="3"/>
        <v>1.8739973925721736</v>
      </c>
      <c r="K61">
        <f t="shared" si="4"/>
        <v>0.61489593241979934</v>
      </c>
      <c r="O61">
        <v>9</v>
      </c>
      <c r="P61">
        <v>12.406100167750438</v>
      </c>
      <c r="Q61">
        <v>-7.6061001677504381</v>
      </c>
      <c r="R61">
        <v>-1.4973613547762348</v>
      </c>
    </row>
    <row r="62" spans="1:18">
      <c r="A62">
        <v>9.3000000000000007</v>
      </c>
      <c r="B62">
        <v>18.399999999999999</v>
      </c>
      <c r="D62">
        <f t="shared" si="0"/>
        <v>-21.253999999999994</v>
      </c>
      <c r="F62">
        <f t="shared" si="2"/>
        <v>-0.97591120014381871</v>
      </c>
      <c r="H62">
        <f t="shared" si="1"/>
        <v>4.3774999999999959</v>
      </c>
      <c r="J62">
        <f t="shared" si="3"/>
        <v>0.83901033863305385</v>
      </c>
      <c r="K62">
        <f t="shared" si="4"/>
        <v>-0.8187995865084553</v>
      </c>
      <c r="O62">
        <v>10</v>
      </c>
      <c r="P62">
        <v>13.510900756890358</v>
      </c>
      <c r="Q62">
        <v>-2.9109007568903582</v>
      </c>
      <c r="R62">
        <v>-0.57304929002080496</v>
      </c>
    </row>
    <row r="63" spans="1:18">
      <c r="A63">
        <v>21.4</v>
      </c>
      <c r="B63">
        <v>8.1</v>
      </c>
      <c r="D63">
        <f t="shared" si="0"/>
        <v>-9.1539999999999964</v>
      </c>
      <c r="F63">
        <f t="shared" si="2"/>
        <v>-0.42032046325945777</v>
      </c>
      <c r="H63">
        <f t="shared" si="1"/>
        <v>-5.922500000000003</v>
      </c>
      <c r="J63">
        <f t="shared" si="3"/>
        <v>-1.1351316346211922</v>
      </c>
      <c r="K63">
        <f t="shared" si="4"/>
        <v>0.47711905452444503</v>
      </c>
      <c r="O63">
        <v>11</v>
      </c>
      <c r="P63">
        <v>13.674980052307179</v>
      </c>
      <c r="Q63">
        <v>-5.0749800523071791</v>
      </c>
      <c r="R63">
        <v>-0.99907690393098381</v>
      </c>
    </row>
    <row r="64" spans="1:18">
      <c r="A64">
        <v>54.7</v>
      </c>
      <c r="B64">
        <v>24.2</v>
      </c>
      <c r="D64">
        <f t="shared" si="0"/>
        <v>24.146000000000008</v>
      </c>
      <c r="F64">
        <f t="shared" si="2"/>
        <v>1.1087019779181642</v>
      </c>
      <c r="H64">
        <f t="shared" si="1"/>
        <v>10.177499999999997</v>
      </c>
      <c r="J64">
        <f t="shared" si="3"/>
        <v>1.9506631002713672</v>
      </c>
      <c r="K64">
        <f t="shared" si="4"/>
        <v>2.1627040375228432</v>
      </c>
      <c r="O64">
        <v>12</v>
      </c>
      <c r="P64">
        <v>12.570179463167257</v>
      </c>
      <c r="Q64">
        <v>4.8298205368327416</v>
      </c>
      <c r="R64">
        <v>0.95081401281320099</v>
      </c>
    </row>
    <row r="65" spans="1:18">
      <c r="A65">
        <v>27.3</v>
      </c>
      <c r="B65">
        <v>15.7</v>
      </c>
      <c r="D65">
        <f t="shared" si="0"/>
        <v>-3.2539999999999942</v>
      </c>
      <c r="F65">
        <f t="shared" si="2"/>
        <v>-0.14941258329105023</v>
      </c>
      <c r="H65">
        <f t="shared" si="1"/>
        <v>1.6774999999999967</v>
      </c>
      <c r="J65">
        <f t="shared" si="3"/>
        <v>0.32151681166349433</v>
      </c>
      <c r="K65">
        <f t="shared" si="4"/>
        <v>-4.8038657402144753E-2</v>
      </c>
      <c r="O65">
        <v>13</v>
      </c>
      <c r="P65">
        <v>15.955682258600977</v>
      </c>
      <c r="Q65">
        <v>-6.7556822586009773</v>
      </c>
      <c r="R65">
        <v>-1.329945348611985</v>
      </c>
    </row>
    <row r="66" spans="1:18">
      <c r="A66">
        <v>8.4</v>
      </c>
      <c r="B66">
        <v>14</v>
      </c>
      <c r="D66">
        <f t="shared" si="0"/>
        <v>-22.153999999999996</v>
      </c>
      <c r="F66">
        <f t="shared" si="2"/>
        <v>-1.0172361309864573</v>
      </c>
      <c r="H66">
        <f t="shared" si="1"/>
        <v>-2.2500000000002629E-2</v>
      </c>
      <c r="J66">
        <f t="shared" si="3"/>
        <v>-4.3124460580801676E-3</v>
      </c>
      <c r="K66">
        <f t="shared" si="4"/>
        <v>4.3867759432092684E-3</v>
      </c>
      <c r="O66">
        <v>14</v>
      </c>
      <c r="P66">
        <v>12.745197378278531</v>
      </c>
      <c r="Q66">
        <v>-3.045197378278532</v>
      </c>
      <c r="R66">
        <v>-0.59948735506184703</v>
      </c>
    </row>
    <row r="67" spans="1:18">
      <c r="A67">
        <v>28.9</v>
      </c>
      <c r="B67">
        <v>18</v>
      </c>
      <c r="D67">
        <f t="shared" ref="D67:D130" si="5">A67-$C$3</f>
        <v>-1.6539999999999964</v>
      </c>
      <c r="F67">
        <f t="shared" si="2"/>
        <v>-7.594603957080423E-2</v>
      </c>
      <c r="H67">
        <f t="shared" ref="H67:H130" si="6">B67-$G$3</f>
        <v>3.9774999999999974</v>
      </c>
      <c r="J67">
        <f t="shared" si="3"/>
        <v>0.76234463093386007</v>
      </c>
      <c r="K67">
        <f t="shared" si="4"/>
        <v>-5.7897055507493085E-2</v>
      </c>
      <c r="O67">
        <v>15</v>
      </c>
      <c r="P67">
        <v>14.867289599002737</v>
      </c>
      <c r="Q67">
        <v>4.1327104009972633</v>
      </c>
      <c r="R67">
        <v>0.81357866823430147</v>
      </c>
    </row>
    <row r="68" spans="1:18">
      <c r="A68">
        <v>0.9</v>
      </c>
      <c r="B68">
        <v>9.3000000000000007</v>
      </c>
      <c r="D68">
        <f t="shared" si="5"/>
        <v>-29.653999999999996</v>
      </c>
      <c r="F68">
        <f t="shared" ref="F68:F131" si="7">D68/$E$3</f>
        <v>-1.3616105546751107</v>
      </c>
      <c r="H68">
        <f t="shared" si="6"/>
        <v>-4.7225000000000019</v>
      </c>
      <c r="J68">
        <f t="shared" ref="J68:J131" si="8">H68/$I$3</f>
        <v>-0.9051345115236098</v>
      </c>
      <c r="K68">
        <f t="shared" ref="K68:K131" si="9">F68*J68</f>
        <v>1.2324407042912477</v>
      </c>
      <c r="O68">
        <v>16</v>
      </c>
      <c r="P68">
        <v>15.244671978461422</v>
      </c>
      <c r="Q68">
        <v>7.1553280215385762</v>
      </c>
      <c r="R68">
        <v>1.4086208995283502</v>
      </c>
    </row>
    <row r="69" spans="1:18">
      <c r="A69">
        <v>2.2000000000000002</v>
      </c>
      <c r="B69">
        <v>9.5</v>
      </c>
      <c r="D69">
        <f t="shared" si="5"/>
        <v>-28.353999999999996</v>
      </c>
      <c r="F69">
        <f t="shared" si="7"/>
        <v>-1.3019189879024109</v>
      </c>
      <c r="H69">
        <f t="shared" si="6"/>
        <v>-4.5225000000000026</v>
      </c>
      <c r="J69">
        <f t="shared" si="8"/>
        <v>-0.86680165767401296</v>
      </c>
      <c r="K69">
        <f t="shared" si="9"/>
        <v>1.128505536871083</v>
      </c>
      <c r="O69">
        <v>17</v>
      </c>
      <c r="P69">
        <v>18.586420295117325</v>
      </c>
      <c r="Q69">
        <v>-6.0864202951173247</v>
      </c>
      <c r="R69">
        <v>-1.198192284855204</v>
      </c>
    </row>
    <row r="70" spans="1:18">
      <c r="A70">
        <v>10.199999999999999</v>
      </c>
      <c r="B70">
        <v>13.4</v>
      </c>
      <c r="D70">
        <f t="shared" si="5"/>
        <v>-20.353999999999996</v>
      </c>
      <c r="F70">
        <f t="shared" si="7"/>
        <v>-0.93458626930118038</v>
      </c>
      <c r="H70">
        <f t="shared" si="6"/>
        <v>-0.62250000000000227</v>
      </c>
      <c r="J70">
        <f t="shared" si="8"/>
        <v>-0.11931100760687113</v>
      </c>
      <c r="K70">
        <f t="shared" si="9"/>
        <v>0.11150642948587045</v>
      </c>
      <c r="O70">
        <v>18</v>
      </c>
      <c r="P70">
        <v>15.403281964031017</v>
      </c>
      <c r="Q70">
        <v>8.996718035968982</v>
      </c>
      <c r="R70">
        <v>1.7711228631981784</v>
      </c>
    </row>
    <row r="71" spans="1:18">
      <c r="A71">
        <v>11</v>
      </c>
      <c r="B71">
        <v>18.899999999999999</v>
      </c>
      <c r="D71">
        <f t="shared" si="5"/>
        <v>-19.553999999999995</v>
      </c>
      <c r="F71">
        <f t="shared" si="7"/>
        <v>-0.89785299744105729</v>
      </c>
      <c r="H71">
        <f t="shared" si="6"/>
        <v>4.8774999999999959</v>
      </c>
      <c r="J71">
        <f t="shared" si="8"/>
        <v>0.93484247325704639</v>
      </c>
      <c r="K71">
        <f t="shared" si="9"/>
        <v>-0.8393511167490505</v>
      </c>
      <c r="O71">
        <v>19</v>
      </c>
      <c r="P71">
        <v>13.352290771320765</v>
      </c>
      <c r="Q71">
        <v>-2.0522907713207648</v>
      </c>
      <c r="R71">
        <v>-0.40402056533111547</v>
      </c>
    </row>
    <row r="72" spans="1:18">
      <c r="A72">
        <v>27.2</v>
      </c>
      <c r="B72">
        <v>22.3</v>
      </c>
      <c r="D72">
        <f t="shared" si="5"/>
        <v>-3.3539999999999957</v>
      </c>
      <c r="F72">
        <f t="shared" si="7"/>
        <v>-0.15400424227356566</v>
      </c>
      <c r="H72">
        <f t="shared" si="6"/>
        <v>8.2774999999999981</v>
      </c>
      <c r="J72">
        <f t="shared" si="8"/>
        <v>1.586500988700196</v>
      </c>
      <c r="K72">
        <f t="shared" si="9"/>
        <v>-0.24432788263103641</v>
      </c>
      <c r="O72">
        <v>20</v>
      </c>
      <c r="P72">
        <v>13.396045250098584</v>
      </c>
      <c r="Q72">
        <v>1.2039547499014152</v>
      </c>
      <c r="R72">
        <v>0.23701440628474454</v>
      </c>
    </row>
    <row r="73" spans="1:18">
      <c r="A73">
        <v>38.700000000000003</v>
      </c>
      <c r="B73">
        <v>18.3</v>
      </c>
      <c r="D73">
        <f t="shared" si="5"/>
        <v>8.1460000000000079</v>
      </c>
      <c r="F73">
        <f t="shared" si="7"/>
        <v>0.37403654071570325</v>
      </c>
      <c r="H73">
        <f t="shared" si="6"/>
        <v>4.2774999999999981</v>
      </c>
      <c r="J73">
        <f t="shared" si="8"/>
        <v>0.81984391170825577</v>
      </c>
      <c r="K73">
        <f t="shared" si="9"/>
        <v>0.30665158066218645</v>
      </c>
      <c r="O73">
        <v>21</v>
      </c>
      <c r="P73">
        <v>15.27201852769756</v>
      </c>
      <c r="Q73">
        <v>2.7279814723024405</v>
      </c>
      <c r="R73">
        <v>0.53703921103886187</v>
      </c>
    </row>
    <row r="74" spans="1:18">
      <c r="A74">
        <v>31.7</v>
      </c>
      <c r="B74">
        <v>12.4</v>
      </c>
      <c r="D74">
        <f t="shared" si="5"/>
        <v>1.1460000000000043</v>
      </c>
      <c r="F74">
        <f t="shared" si="7"/>
        <v>5.2620411939626459E-2</v>
      </c>
      <c r="H74">
        <f t="shared" si="6"/>
        <v>-1.6225000000000023</v>
      </c>
      <c r="J74">
        <f t="shared" si="8"/>
        <v>-0.31097527685485621</v>
      </c>
      <c r="K74">
        <f t="shared" si="9"/>
        <v>-1.6363647171141919E-2</v>
      </c>
      <c r="O74">
        <v>22</v>
      </c>
      <c r="P74">
        <v>13.636694883376586</v>
      </c>
      <c r="Q74">
        <v>-1.1366948833765864</v>
      </c>
      <c r="R74">
        <v>-0.22377341252440694</v>
      </c>
    </row>
    <row r="75" spans="1:18">
      <c r="A75">
        <v>19.3</v>
      </c>
      <c r="B75">
        <v>8.8000000000000007</v>
      </c>
      <c r="D75">
        <f t="shared" si="5"/>
        <v>-11.253999999999994</v>
      </c>
      <c r="F75">
        <f t="shared" si="7"/>
        <v>-0.51674530189228063</v>
      </c>
      <c r="H75">
        <f t="shared" si="6"/>
        <v>-5.2225000000000019</v>
      </c>
      <c r="J75">
        <f t="shared" si="8"/>
        <v>-1.0009666461476023</v>
      </c>
      <c r="K75">
        <f t="shared" si="9"/>
        <v>0.51724481174764636</v>
      </c>
      <c r="O75">
        <v>23</v>
      </c>
      <c r="P75">
        <v>15.064184753502921</v>
      </c>
      <c r="Q75">
        <v>-9.4641847535029218</v>
      </c>
      <c r="R75">
        <v>-1.8631498654781709</v>
      </c>
    </row>
    <row r="76" spans="1:18">
      <c r="A76">
        <v>31.3</v>
      </c>
      <c r="B76">
        <v>11</v>
      </c>
      <c r="D76">
        <f t="shared" si="5"/>
        <v>0.74600000000000577</v>
      </c>
      <c r="F76">
        <f t="shared" si="7"/>
        <v>3.4253776009565001E-2</v>
      </c>
      <c r="H76">
        <f t="shared" si="6"/>
        <v>-3.0225000000000026</v>
      </c>
      <c r="J76">
        <f t="shared" si="8"/>
        <v>-0.57930525380203535</v>
      </c>
      <c r="K76">
        <f t="shared" si="9"/>
        <v>-1.9843392404899123E-2</v>
      </c>
      <c r="O76">
        <v>24</v>
      </c>
      <c r="P76">
        <v>13.784366249251725</v>
      </c>
      <c r="Q76">
        <v>1.7156337507482746</v>
      </c>
      <c r="R76">
        <v>0.33774518092890804</v>
      </c>
    </row>
    <row r="77" spans="1:18">
      <c r="A77">
        <v>13.1</v>
      </c>
      <c r="B77">
        <v>17</v>
      </c>
      <c r="D77">
        <f t="shared" si="5"/>
        <v>-17.453999999999994</v>
      </c>
      <c r="F77">
        <f t="shared" si="7"/>
        <v>-0.80142815880823426</v>
      </c>
      <c r="H77">
        <f t="shared" si="6"/>
        <v>2.9774999999999974</v>
      </c>
      <c r="J77">
        <f t="shared" si="8"/>
        <v>0.57068036168587499</v>
      </c>
      <c r="K77">
        <f t="shared" si="9"/>
        <v>-0.457359311533928</v>
      </c>
      <c r="O77">
        <v>25</v>
      </c>
      <c r="P77">
        <v>13.352290771320765</v>
      </c>
      <c r="Q77">
        <v>-3.6522907713207662</v>
      </c>
      <c r="R77">
        <v>-0.71900171398860779</v>
      </c>
    </row>
    <row r="78" spans="1:18">
      <c r="A78">
        <v>89.4</v>
      </c>
      <c r="B78">
        <v>8.6999999999999993</v>
      </c>
      <c r="D78">
        <f t="shared" si="5"/>
        <v>58.846000000000011</v>
      </c>
      <c r="F78">
        <f t="shared" si="7"/>
        <v>2.7020076448510011</v>
      </c>
      <c r="H78">
        <f t="shared" si="6"/>
        <v>-5.3225000000000033</v>
      </c>
      <c r="J78">
        <f t="shared" si="8"/>
        <v>-1.0201330730724012</v>
      </c>
      <c r="K78">
        <f t="shared" si="9"/>
        <v>-2.7564073622069731</v>
      </c>
      <c r="O78">
        <v>26</v>
      </c>
      <c r="P78">
        <v>13.417922489487493</v>
      </c>
      <c r="Q78">
        <v>-1.4179224894874931</v>
      </c>
      <c r="R78">
        <v>-0.27913678402878828</v>
      </c>
    </row>
    <row r="79" spans="1:18">
      <c r="A79">
        <v>20.7</v>
      </c>
      <c r="B79">
        <v>6.9</v>
      </c>
      <c r="D79">
        <f t="shared" si="5"/>
        <v>-9.8539999999999957</v>
      </c>
      <c r="F79">
        <f t="shared" si="7"/>
        <v>-0.45246207613706541</v>
      </c>
      <c r="H79">
        <f t="shared" si="6"/>
        <v>-7.1225000000000023</v>
      </c>
      <c r="J79">
        <f t="shared" si="8"/>
        <v>-1.3651287577187741</v>
      </c>
      <c r="K79">
        <f t="shared" si="9"/>
        <v>0.61766899191184943</v>
      </c>
      <c r="O79">
        <v>27</v>
      </c>
      <c r="P79">
        <v>13.040540110028807</v>
      </c>
      <c r="Q79">
        <v>1.9594598899711926</v>
      </c>
      <c r="R79">
        <v>0.38574557930713071</v>
      </c>
    </row>
    <row r="80" spans="1:18">
      <c r="A80">
        <v>14.2</v>
      </c>
      <c r="B80">
        <v>14.2</v>
      </c>
      <c r="D80">
        <f t="shared" si="5"/>
        <v>-16.353999999999996</v>
      </c>
      <c r="F80">
        <f t="shared" si="7"/>
        <v>-0.75091991000056513</v>
      </c>
      <c r="H80">
        <f t="shared" si="6"/>
        <v>0.17749999999999666</v>
      </c>
      <c r="J80">
        <f t="shared" si="8"/>
        <v>3.4020407791516709E-2</v>
      </c>
      <c r="K80">
        <f t="shared" si="9"/>
        <v>-2.5546601556988253E-2</v>
      </c>
      <c r="O80">
        <v>28</v>
      </c>
      <c r="P80">
        <v>13.603879024293223</v>
      </c>
      <c r="Q80">
        <v>2.2961209757067778</v>
      </c>
      <c r="R80">
        <v>0.45202176399042637</v>
      </c>
    </row>
    <row r="81" spans="1:18">
      <c r="A81">
        <v>9.4</v>
      </c>
      <c r="B81">
        <v>5.3</v>
      </c>
      <c r="D81">
        <f t="shared" si="5"/>
        <v>-21.153999999999996</v>
      </c>
      <c r="F81">
        <f t="shared" si="7"/>
        <v>-0.97131954116130337</v>
      </c>
      <c r="H81">
        <f t="shared" si="6"/>
        <v>-8.7225000000000037</v>
      </c>
      <c r="J81">
        <f t="shared" si="8"/>
        <v>-1.6717915885155503</v>
      </c>
      <c r="K81">
        <f t="shared" si="9"/>
        <v>1.6238438386742509</v>
      </c>
      <c r="O81">
        <v>29</v>
      </c>
      <c r="P81">
        <v>13.603879024293223</v>
      </c>
      <c r="Q81">
        <v>5.296120975706776</v>
      </c>
      <c r="R81">
        <v>1.0426114177232235</v>
      </c>
    </row>
    <row r="82" spans="1:18">
      <c r="A82">
        <v>23.1</v>
      </c>
      <c r="B82">
        <v>11</v>
      </c>
      <c r="D82">
        <f t="shared" si="5"/>
        <v>-7.4539999999999935</v>
      </c>
      <c r="F82">
        <f t="shared" si="7"/>
        <v>-0.34226226055669617</v>
      </c>
      <c r="H82">
        <f t="shared" si="6"/>
        <v>-3.0225000000000026</v>
      </c>
      <c r="J82">
        <f t="shared" si="8"/>
        <v>-0.57930525380203535</v>
      </c>
      <c r="K82">
        <f t="shared" si="9"/>
        <v>0.19827432571865522</v>
      </c>
      <c r="O82">
        <v>30</v>
      </c>
      <c r="P82">
        <v>14.582885486946916</v>
      </c>
      <c r="Q82">
        <v>-4.0828854869469158</v>
      </c>
      <c r="R82">
        <v>-0.8037699753222145</v>
      </c>
    </row>
    <row r="83" spans="1:18">
      <c r="A83">
        <v>22.3</v>
      </c>
      <c r="B83">
        <v>11.8</v>
      </c>
      <c r="D83">
        <f t="shared" si="5"/>
        <v>-8.2539999999999942</v>
      </c>
      <c r="F83">
        <f t="shared" si="7"/>
        <v>-0.37899553241681921</v>
      </c>
      <c r="H83">
        <f t="shared" si="6"/>
        <v>-2.2225000000000019</v>
      </c>
      <c r="J83">
        <f t="shared" si="8"/>
        <v>-0.42597383840364716</v>
      </c>
      <c r="K83">
        <f t="shared" si="9"/>
        <v>0.16144218168142638</v>
      </c>
      <c r="O83">
        <v>31</v>
      </c>
      <c r="P83">
        <v>14.714148923280373</v>
      </c>
      <c r="Q83">
        <v>6.6858510767196258</v>
      </c>
      <c r="R83">
        <v>1.3161981574362984</v>
      </c>
    </row>
    <row r="84" spans="1:18">
      <c r="A84">
        <v>36.9</v>
      </c>
      <c r="B84">
        <v>12.3</v>
      </c>
      <c r="D84">
        <f t="shared" si="5"/>
        <v>6.3460000000000036</v>
      </c>
      <c r="F84">
        <f t="shared" si="7"/>
        <v>0.2913866790304262</v>
      </c>
      <c r="H84">
        <f t="shared" si="6"/>
        <v>-1.7225000000000019</v>
      </c>
      <c r="J84">
        <f t="shared" si="8"/>
        <v>-0.33014170377965463</v>
      </c>
      <c r="K84">
        <f t="shared" si="9"/>
        <v>-9.6198894673800273E-2</v>
      </c>
      <c r="O84">
        <v>32</v>
      </c>
      <c r="P84">
        <v>14.462560670307916</v>
      </c>
      <c r="Q84">
        <v>-2.5625606703079153</v>
      </c>
      <c r="R84">
        <v>-0.50447393964881238</v>
      </c>
    </row>
    <row r="85" spans="1:18">
      <c r="A85">
        <v>32.5</v>
      </c>
      <c r="B85">
        <v>11.3</v>
      </c>
      <c r="D85">
        <f t="shared" si="5"/>
        <v>1.9460000000000051</v>
      </c>
      <c r="F85">
        <f t="shared" si="7"/>
        <v>8.9353683799749534E-2</v>
      </c>
      <c r="H85">
        <f t="shared" si="6"/>
        <v>-2.7225000000000019</v>
      </c>
      <c r="J85">
        <f t="shared" si="8"/>
        <v>-0.52180597302763976</v>
      </c>
      <c r="K85">
        <f t="shared" si="9"/>
        <v>-4.6625285918732357E-2</v>
      </c>
      <c r="O85">
        <v>33</v>
      </c>
      <c r="P85">
        <v>13.992200023446363</v>
      </c>
      <c r="Q85">
        <v>-4.3922000234463638</v>
      </c>
      <c r="R85">
        <v>-0.86466263032412438</v>
      </c>
    </row>
    <row r="86" spans="1:18">
      <c r="A86">
        <v>35.6</v>
      </c>
      <c r="B86">
        <v>13.6</v>
      </c>
      <c r="D86">
        <f t="shared" si="5"/>
        <v>5.0460000000000065</v>
      </c>
      <c r="F86">
        <f t="shared" si="7"/>
        <v>0.2316951122577264</v>
      </c>
      <c r="H86">
        <f t="shared" si="6"/>
        <v>-0.42250000000000298</v>
      </c>
      <c r="J86">
        <f t="shared" si="8"/>
        <v>-8.0978153757274268E-2</v>
      </c>
      <c r="K86">
        <f t="shared" si="9"/>
        <v>-1.8762242425215091E-2</v>
      </c>
      <c r="O86">
        <v>34</v>
      </c>
      <c r="P86">
        <v>12.367814998819846</v>
      </c>
      <c r="Q86">
        <v>5.032185001180153</v>
      </c>
      <c r="R86">
        <v>0.99065213245545458</v>
      </c>
    </row>
    <row r="87" spans="1:18">
      <c r="A87">
        <v>33.799999999999997</v>
      </c>
      <c r="B87">
        <v>21.7</v>
      </c>
      <c r="D87">
        <f t="shared" si="5"/>
        <v>3.2460000000000022</v>
      </c>
      <c r="F87">
        <f t="shared" si="7"/>
        <v>0.14904525057244936</v>
      </c>
      <c r="H87">
        <f t="shared" si="6"/>
        <v>7.6774999999999967</v>
      </c>
      <c r="J87">
        <f t="shared" si="8"/>
        <v>1.4715024271514048</v>
      </c>
      <c r="K87">
        <f t="shared" si="9"/>
        <v>0.21932044797274852</v>
      </c>
      <c r="O87">
        <v>35</v>
      </c>
      <c r="P87">
        <v>12.756135997972986</v>
      </c>
      <c r="Q87">
        <v>-3.2561359979729865</v>
      </c>
      <c r="R87">
        <v>-0.64101341051658778</v>
      </c>
    </row>
    <row r="88" spans="1:18">
      <c r="A88">
        <v>65.7</v>
      </c>
      <c r="B88">
        <v>15.2</v>
      </c>
      <c r="D88">
        <f t="shared" si="5"/>
        <v>35.146000000000008</v>
      </c>
      <c r="F88">
        <f t="shared" si="7"/>
        <v>1.6137844659948559</v>
      </c>
      <c r="H88">
        <f t="shared" si="6"/>
        <v>1.1774999999999967</v>
      </c>
      <c r="J88">
        <f t="shared" si="8"/>
        <v>0.22568467703950176</v>
      </c>
      <c r="K88">
        <f t="shared" si="9"/>
        <v>0.36420642601941389</v>
      </c>
      <c r="O88">
        <v>36</v>
      </c>
      <c r="P88">
        <v>12.816298406292487</v>
      </c>
      <c r="Q88">
        <v>-1.6298406292486689E-2</v>
      </c>
      <c r="R88">
        <v>-3.2085567095587208E-3</v>
      </c>
    </row>
    <row r="89" spans="1:18">
      <c r="A89">
        <v>16</v>
      </c>
      <c r="B89">
        <v>12</v>
      </c>
      <c r="D89">
        <f t="shared" si="5"/>
        <v>-14.553999999999995</v>
      </c>
      <c r="F89">
        <f t="shared" si="7"/>
        <v>-0.66827004831528825</v>
      </c>
      <c r="H89">
        <f t="shared" si="6"/>
        <v>-2.0225000000000026</v>
      </c>
      <c r="J89">
        <f t="shared" si="8"/>
        <v>-0.38764098455405027</v>
      </c>
      <c r="K89">
        <f t="shared" si="9"/>
        <v>0.25904885947692108</v>
      </c>
      <c r="O89">
        <v>37</v>
      </c>
      <c r="P89">
        <v>12.624872561639531</v>
      </c>
      <c r="Q89">
        <v>12.775127438360467</v>
      </c>
      <c r="R89">
        <v>2.5149526967378897</v>
      </c>
    </row>
    <row r="90" spans="1:18">
      <c r="A90">
        <v>63.2</v>
      </c>
      <c r="B90">
        <v>16</v>
      </c>
      <c r="D90">
        <f t="shared" si="5"/>
        <v>32.646000000000008</v>
      </c>
      <c r="F90">
        <f t="shared" si="7"/>
        <v>1.4989929914319715</v>
      </c>
      <c r="H90">
        <f t="shared" si="6"/>
        <v>1.9774999999999974</v>
      </c>
      <c r="J90">
        <f t="shared" si="8"/>
        <v>0.37901609243788997</v>
      </c>
      <c r="K90">
        <f t="shared" si="9"/>
        <v>0.56814246620432929</v>
      </c>
      <c r="O90">
        <v>38</v>
      </c>
      <c r="P90">
        <v>14.850881669461057</v>
      </c>
      <c r="Q90">
        <v>-0.1508816694610573</v>
      </c>
      <c r="R90">
        <v>-2.9703050973877414E-2</v>
      </c>
    </row>
    <row r="91" spans="1:18">
      <c r="A91">
        <v>73.400000000000006</v>
      </c>
      <c r="B91">
        <v>12.9</v>
      </c>
      <c r="D91">
        <f t="shared" si="5"/>
        <v>42.846000000000011</v>
      </c>
      <c r="F91">
        <f t="shared" si="7"/>
        <v>1.9673422076485405</v>
      </c>
      <c r="H91">
        <f t="shared" si="6"/>
        <v>-1.1225000000000023</v>
      </c>
      <c r="J91">
        <f t="shared" si="8"/>
        <v>-0.21514314223086367</v>
      </c>
      <c r="K91">
        <f t="shared" si="9"/>
        <v>-0.42326018439691127</v>
      </c>
      <c r="O91">
        <v>39</v>
      </c>
      <c r="P91">
        <v>14.271134825654958</v>
      </c>
      <c r="Q91">
        <v>-4.1711348256549581</v>
      </c>
      <c r="R91">
        <v>-0.82114302411879148</v>
      </c>
    </row>
    <row r="92" spans="1:18">
      <c r="A92">
        <v>51.4</v>
      </c>
      <c r="B92">
        <v>16.7</v>
      </c>
      <c r="D92">
        <f t="shared" si="5"/>
        <v>20.846000000000004</v>
      </c>
      <c r="F92">
        <f t="shared" si="7"/>
        <v>0.95717723149515643</v>
      </c>
      <c r="H92">
        <f t="shared" si="6"/>
        <v>2.6774999999999967</v>
      </c>
      <c r="J92">
        <f t="shared" si="8"/>
        <v>0.5131810809114794</v>
      </c>
      <c r="K92">
        <f t="shared" si="9"/>
        <v>0.49120524628254175</v>
      </c>
      <c r="O92">
        <v>40</v>
      </c>
      <c r="P92">
        <v>14.10158622039091</v>
      </c>
      <c r="Q92">
        <v>7.3984137796090899</v>
      </c>
      <c r="R92">
        <v>1.45647554409043</v>
      </c>
    </row>
    <row r="93" spans="1:18">
      <c r="A93">
        <v>9.3000000000000007</v>
      </c>
      <c r="B93">
        <v>11.2</v>
      </c>
      <c r="D93">
        <f t="shared" si="5"/>
        <v>-21.253999999999994</v>
      </c>
      <c r="F93">
        <f t="shared" si="7"/>
        <v>-0.97591120014381871</v>
      </c>
      <c r="H93">
        <f t="shared" si="6"/>
        <v>-2.8225000000000033</v>
      </c>
      <c r="J93">
        <f t="shared" si="8"/>
        <v>-0.54097239995243851</v>
      </c>
      <c r="K93">
        <f t="shared" si="9"/>
        <v>0.52794102408226617</v>
      </c>
      <c r="O93">
        <v>41</v>
      </c>
      <c r="P93">
        <v>14.079708981002002</v>
      </c>
      <c r="Q93">
        <v>2.5202910189979999</v>
      </c>
      <c r="R93">
        <v>0.49615260007196937</v>
      </c>
    </row>
    <row r="94" spans="1:18">
      <c r="A94">
        <v>33</v>
      </c>
      <c r="B94">
        <v>7.3</v>
      </c>
      <c r="D94">
        <f t="shared" si="5"/>
        <v>2.4460000000000051</v>
      </c>
      <c r="F94">
        <f t="shared" si="7"/>
        <v>0.11231197871232644</v>
      </c>
      <c r="H94">
        <f t="shared" si="6"/>
        <v>-6.7225000000000028</v>
      </c>
      <c r="J94">
        <f t="shared" si="8"/>
        <v>-1.2884630500195802</v>
      </c>
      <c r="K94">
        <f t="shared" si="9"/>
        <v>-0.14470983464541828</v>
      </c>
      <c r="O94">
        <v>42</v>
      </c>
      <c r="P94">
        <v>14.468029980155142</v>
      </c>
      <c r="Q94">
        <v>2.631970019844859</v>
      </c>
      <c r="R94">
        <v>0.51813808755175983</v>
      </c>
    </row>
    <row r="95" spans="1:18">
      <c r="A95">
        <v>59</v>
      </c>
      <c r="B95">
        <v>19.399999999999999</v>
      </c>
      <c r="D95">
        <f t="shared" si="5"/>
        <v>28.446000000000005</v>
      </c>
      <c r="F95">
        <f t="shared" si="7"/>
        <v>1.3061433141663255</v>
      </c>
      <c r="H95">
        <f t="shared" si="6"/>
        <v>5.3774999999999959</v>
      </c>
      <c r="J95">
        <f t="shared" si="8"/>
        <v>1.0306746078810389</v>
      </c>
      <c r="K95">
        <f t="shared" si="9"/>
        <v>1.3462087481648182</v>
      </c>
      <c r="O95">
        <v>43</v>
      </c>
      <c r="P95">
        <v>12.449854646528255</v>
      </c>
      <c r="Q95">
        <v>8.2501453534717442</v>
      </c>
      <c r="R95">
        <v>1.6241501625173753</v>
      </c>
    </row>
    <row r="96" spans="1:18">
      <c r="A96">
        <v>72.3</v>
      </c>
      <c r="B96">
        <v>22.2</v>
      </c>
      <c r="D96">
        <f t="shared" si="5"/>
        <v>41.746000000000002</v>
      </c>
      <c r="F96">
        <f t="shared" si="7"/>
        <v>1.9168339588408709</v>
      </c>
      <c r="H96">
        <f t="shared" si="6"/>
        <v>8.1774999999999967</v>
      </c>
      <c r="J96">
        <f t="shared" si="8"/>
        <v>1.5673345617753973</v>
      </c>
      <c r="K96">
        <f t="shared" si="9"/>
        <v>3.0043201128760564</v>
      </c>
      <c r="O96">
        <v>44</v>
      </c>
      <c r="P96">
        <v>13.795304868946179</v>
      </c>
      <c r="Q96">
        <v>-0.89530486894617844</v>
      </c>
      <c r="R96">
        <v>-0.1762525975120704</v>
      </c>
    </row>
    <row r="97" spans="1:18">
      <c r="A97">
        <v>10.9</v>
      </c>
      <c r="B97">
        <v>11.5</v>
      </c>
      <c r="D97">
        <f t="shared" si="5"/>
        <v>-19.653999999999996</v>
      </c>
      <c r="F97">
        <f t="shared" si="7"/>
        <v>-0.90244465642357274</v>
      </c>
      <c r="H97">
        <f t="shared" si="6"/>
        <v>-2.5225000000000026</v>
      </c>
      <c r="J97">
        <f t="shared" si="8"/>
        <v>-0.48347311917804281</v>
      </c>
      <c r="K97">
        <f t="shared" si="9"/>
        <v>0.43630773292666186</v>
      </c>
      <c r="O97">
        <v>45</v>
      </c>
      <c r="P97">
        <v>14.7196182331276</v>
      </c>
      <c r="Q97">
        <v>-6.2196182331275995</v>
      </c>
      <c r="R97">
        <v>-1.2244140595510076</v>
      </c>
    </row>
    <row r="98" spans="1:18">
      <c r="A98">
        <v>52.9</v>
      </c>
      <c r="B98">
        <v>16.899999999999999</v>
      </c>
      <c r="D98">
        <f t="shared" si="5"/>
        <v>22.346000000000004</v>
      </c>
      <c r="F98">
        <f t="shared" si="7"/>
        <v>1.0260521162328871</v>
      </c>
      <c r="H98">
        <f t="shared" si="6"/>
        <v>2.8774999999999959</v>
      </c>
      <c r="J98">
        <f t="shared" si="8"/>
        <v>0.55151393476107624</v>
      </c>
      <c r="K98">
        <f t="shared" si="9"/>
        <v>0.5658820398935287</v>
      </c>
      <c r="O98">
        <v>46</v>
      </c>
      <c r="P98">
        <v>14.074239671154775</v>
      </c>
      <c r="Q98">
        <v>0.82576032884522554</v>
      </c>
      <c r="R98">
        <v>0.16256183555966092</v>
      </c>
    </row>
    <row r="99" spans="1:18">
      <c r="A99">
        <v>5.9</v>
      </c>
      <c r="B99">
        <v>11.7</v>
      </c>
      <c r="D99">
        <f t="shared" si="5"/>
        <v>-24.653999999999996</v>
      </c>
      <c r="F99">
        <f t="shared" si="7"/>
        <v>-1.1320276055493417</v>
      </c>
      <c r="H99">
        <f t="shared" si="6"/>
        <v>-2.3225000000000033</v>
      </c>
      <c r="J99">
        <f t="shared" si="8"/>
        <v>-0.44514026532844597</v>
      </c>
      <c r="K99">
        <f t="shared" si="9"/>
        <v>0.50391106869335933</v>
      </c>
      <c r="O99">
        <v>47</v>
      </c>
      <c r="P99">
        <v>14.303950684738322</v>
      </c>
      <c r="Q99">
        <v>-3.7039506847383219</v>
      </c>
      <c r="R99">
        <v>-0.72917165078098789</v>
      </c>
    </row>
    <row r="100" spans="1:18">
      <c r="A100">
        <v>22</v>
      </c>
      <c r="B100">
        <v>15.5</v>
      </c>
      <c r="D100">
        <f t="shared" si="5"/>
        <v>-8.5539999999999949</v>
      </c>
      <c r="F100">
        <f t="shared" si="7"/>
        <v>-0.39277050936436542</v>
      </c>
      <c r="H100">
        <f t="shared" si="6"/>
        <v>1.4774999999999974</v>
      </c>
      <c r="J100">
        <f t="shared" si="8"/>
        <v>0.28318395781389744</v>
      </c>
      <c r="K100">
        <f t="shared" si="9"/>
        <v>-0.11122630735438147</v>
      </c>
      <c r="O100">
        <v>48</v>
      </c>
      <c r="P100">
        <v>13.363229391015221</v>
      </c>
      <c r="Q100">
        <v>9.8367706089847786</v>
      </c>
      <c r="R100">
        <v>1.9364983159364266</v>
      </c>
    </row>
    <row r="101" spans="1:18">
      <c r="A101">
        <v>51.2</v>
      </c>
      <c r="B101">
        <v>25.4</v>
      </c>
      <c r="D101">
        <f t="shared" si="5"/>
        <v>20.646000000000008</v>
      </c>
      <c r="F101">
        <f t="shared" si="7"/>
        <v>0.94799391353012585</v>
      </c>
      <c r="H101">
        <f t="shared" si="6"/>
        <v>11.377499999999996</v>
      </c>
      <c r="J101">
        <f t="shared" si="8"/>
        <v>2.1806602233689492</v>
      </c>
      <c r="K101">
        <f t="shared" si="9"/>
        <v>2.0672526192310086</v>
      </c>
      <c r="O101">
        <v>49</v>
      </c>
      <c r="P101">
        <v>15.080592683044603</v>
      </c>
      <c r="Q101">
        <v>-0.28059268304460261</v>
      </c>
      <c r="R101">
        <v>-5.5238378506422818E-2</v>
      </c>
    </row>
    <row r="102" spans="1:18">
      <c r="A102">
        <v>45.9</v>
      </c>
      <c r="B102">
        <v>17.2</v>
      </c>
      <c r="D102">
        <f t="shared" si="5"/>
        <v>15.346000000000004</v>
      </c>
      <c r="F102">
        <f t="shared" si="7"/>
        <v>0.70463598745681044</v>
      </c>
      <c r="H102">
        <f t="shared" si="6"/>
        <v>3.1774999999999967</v>
      </c>
      <c r="J102">
        <f t="shared" si="8"/>
        <v>0.60901321553547194</v>
      </c>
      <c r="K102">
        <f t="shared" si="9"/>
        <v>0.42913262850308459</v>
      </c>
      <c r="O102">
        <v>50</v>
      </c>
      <c r="P102">
        <v>14.364113093057822</v>
      </c>
      <c r="Q102">
        <v>-4.6641130930578232</v>
      </c>
      <c r="R102">
        <v>-0.91819231219987563</v>
      </c>
    </row>
    <row r="103" spans="1:18">
      <c r="A103">
        <v>49.8</v>
      </c>
      <c r="B103">
        <v>11.7</v>
      </c>
      <c r="D103">
        <f t="shared" si="5"/>
        <v>19.246000000000002</v>
      </c>
      <c r="F103">
        <f t="shared" si="7"/>
        <v>0.88371068777491024</v>
      </c>
      <c r="H103">
        <f t="shared" si="6"/>
        <v>-2.3225000000000033</v>
      </c>
      <c r="J103">
        <f t="shared" si="8"/>
        <v>-0.44514026532844597</v>
      </c>
      <c r="K103">
        <f t="shared" si="9"/>
        <v>-0.39337521002970705</v>
      </c>
      <c r="O103">
        <v>51</v>
      </c>
      <c r="P103">
        <v>14.243788276418821</v>
      </c>
      <c r="Q103">
        <v>-2.8437882764188203</v>
      </c>
      <c r="R103">
        <v>-0.55983731115319335</v>
      </c>
    </row>
    <row r="104" spans="1:18">
      <c r="A104">
        <v>100.9</v>
      </c>
      <c r="B104">
        <v>23.8</v>
      </c>
      <c r="D104">
        <f t="shared" si="5"/>
        <v>70.346000000000004</v>
      </c>
      <c r="F104">
        <f t="shared" si="7"/>
        <v>3.2300484278402699</v>
      </c>
      <c r="H104">
        <f t="shared" si="6"/>
        <v>9.7774999999999981</v>
      </c>
      <c r="J104">
        <f t="shared" si="8"/>
        <v>1.8739973925721736</v>
      </c>
      <c r="K104">
        <f t="shared" si="9"/>
        <v>6.0531023316545145</v>
      </c>
      <c r="O104">
        <v>52</v>
      </c>
      <c r="P104">
        <v>12.548302223778348</v>
      </c>
      <c r="Q104">
        <v>-1.8483022237783491</v>
      </c>
      <c r="R104">
        <v>-0.36386272344493825</v>
      </c>
    </row>
    <row r="105" spans="1:18">
      <c r="A105">
        <v>21.4</v>
      </c>
      <c r="B105">
        <v>14.8</v>
      </c>
      <c r="D105">
        <f t="shared" si="5"/>
        <v>-9.1539999999999964</v>
      </c>
      <c r="F105">
        <f t="shared" si="7"/>
        <v>-0.42032046325945777</v>
      </c>
      <c r="H105">
        <f t="shared" si="6"/>
        <v>0.77749999999999808</v>
      </c>
      <c r="J105">
        <f t="shared" si="8"/>
        <v>0.14901896934030803</v>
      </c>
      <c r="K105">
        <f t="shared" si="9"/>
        <v>-6.2635722227565208E-2</v>
      </c>
      <c r="O105">
        <v>53</v>
      </c>
      <c r="P105">
        <v>14.517253768780188</v>
      </c>
      <c r="Q105">
        <v>8.0827462312198133</v>
      </c>
      <c r="R105">
        <v>1.5911954326353945</v>
      </c>
    </row>
    <row r="106" spans="1:18">
      <c r="A106">
        <v>17.899999999999999</v>
      </c>
      <c r="B106">
        <v>14.7</v>
      </c>
      <c r="D106">
        <f t="shared" si="5"/>
        <v>-12.653999999999996</v>
      </c>
      <c r="F106">
        <f t="shared" si="7"/>
        <v>-0.58102852764749613</v>
      </c>
      <c r="H106">
        <f t="shared" si="6"/>
        <v>0.67749999999999666</v>
      </c>
      <c r="J106">
        <f t="shared" si="8"/>
        <v>0.12985254241550925</v>
      </c>
      <c r="K106">
        <f t="shared" si="9"/>
        <v>-7.544803153096738E-2</v>
      </c>
      <c r="O106">
        <v>54</v>
      </c>
      <c r="P106">
        <v>15.561891949600609</v>
      </c>
      <c r="Q106">
        <v>5.6381080503993903</v>
      </c>
      <c r="R106">
        <v>1.109936093731158</v>
      </c>
    </row>
    <row r="107" spans="1:18">
      <c r="A107">
        <v>5.3</v>
      </c>
      <c r="B107">
        <v>20.7</v>
      </c>
      <c r="D107">
        <f t="shared" si="5"/>
        <v>-25.253999999999994</v>
      </c>
      <c r="F107">
        <f t="shared" si="7"/>
        <v>-1.159577559444434</v>
      </c>
      <c r="H107">
        <f t="shared" si="6"/>
        <v>6.6774999999999967</v>
      </c>
      <c r="J107">
        <f t="shared" si="8"/>
        <v>1.2798381579034197</v>
      </c>
      <c r="K107">
        <f t="shared" si="9"/>
        <v>-1.4840716076255076</v>
      </c>
      <c r="O107">
        <v>55</v>
      </c>
      <c r="P107">
        <v>13.22102733498731</v>
      </c>
      <c r="Q107">
        <v>6.9789726650126891</v>
      </c>
      <c r="R107">
        <v>1.3739030165468344</v>
      </c>
    </row>
    <row r="108" spans="1:18">
      <c r="A108">
        <v>59</v>
      </c>
      <c r="B108">
        <v>19.2</v>
      </c>
      <c r="D108">
        <f t="shared" si="5"/>
        <v>28.446000000000005</v>
      </c>
      <c r="F108">
        <f t="shared" si="7"/>
        <v>1.3061433141663255</v>
      </c>
      <c r="H108">
        <f t="shared" si="6"/>
        <v>5.1774999999999967</v>
      </c>
      <c r="J108">
        <f t="shared" si="8"/>
        <v>0.99234175403144198</v>
      </c>
      <c r="K108">
        <f t="shared" si="9"/>
        <v>1.2961405473962522</v>
      </c>
      <c r="O108">
        <v>56</v>
      </c>
      <c r="P108">
        <v>15.632992977614563</v>
      </c>
      <c r="Q108">
        <v>8.067007022385436</v>
      </c>
      <c r="R108">
        <v>1.5880969613368869</v>
      </c>
    </row>
    <row r="109" spans="1:18">
      <c r="A109">
        <v>29.7</v>
      </c>
      <c r="B109">
        <v>7.2</v>
      </c>
      <c r="D109">
        <f t="shared" si="5"/>
        <v>-0.85399999999999565</v>
      </c>
      <c r="F109">
        <f t="shared" si="7"/>
        <v>-3.9212767710681148E-2</v>
      </c>
      <c r="H109">
        <f t="shared" si="6"/>
        <v>-6.8225000000000025</v>
      </c>
      <c r="J109">
        <f t="shared" si="8"/>
        <v>-1.3076294769443786</v>
      </c>
      <c r="K109">
        <f t="shared" si="9"/>
        <v>5.1275770931059408E-2</v>
      </c>
      <c r="O109">
        <v>57</v>
      </c>
      <c r="P109">
        <v>14.61570134603028</v>
      </c>
      <c r="Q109">
        <v>-9.1157013460302796</v>
      </c>
      <c r="R109">
        <v>-1.7945463004945397</v>
      </c>
    </row>
    <row r="110" spans="1:18">
      <c r="A110">
        <v>23.2</v>
      </c>
      <c r="B110">
        <v>8.6999999999999993</v>
      </c>
      <c r="D110">
        <f t="shared" si="5"/>
        <v>-7.3539999999999957</v>
      </c>
      <c r="F110">
        <f t="shared" si="7"/>
        <v>-0.33767060157418088</v>
      </c>
      <c r="H110">
        <f t="shared" si="6"/>
        <v>-5.3225000000000033</v>
      </c>
      <c r="J110">
        <f t="shared" si="8"/>
        <v>-1.0201330730724012</v>
      </c>
      <c r="K110">
        <f t="shared" si="9"/>
        <v>0.34446894847007553</v>
      </c>
      <c r="O110">
        <v>58</v>
      </c>
      <c r="P110">
        <v>13.259312503917901</v>
      </c>
      <c r="Q110">
        <v>-5.9312503917901438E-2</v>
      </c>
      <c r="R110">
        <v>-1.1676450383632868E-2</v>
      </c>
    </row>
    <row r="111" spans="1:18">
      <c r="A111">
        <v>25.6</v>
      </c>
      <c r="B111">
        <v>5.3</v>
      </c>
      <c r="D111">
        <f t="shared" si="5"/>
        <v>-4.9539999999999935</v>
      </c>
      <c r="F111">
        <f t="shared" si="7"/>
        <v>-0.22747078599381165</v>
      </c>
      <c r="H111">
        <f t="shared" si="6"/>
        <v>-8.7225000000000037</v>
      </c>
      <c r="J111">
        <f t="shared" si="8"/>
        <v>-1.6717915885155503</v>
      </c>
      <c r="K111">
        <f t="shared" si="9"/>
        <v>0.38028374665747516</v>
      </c>
      <c r="O111">
        <v>59</v>
      </c>
      <c r="P111">
        <v>14.413336881682868</v>
      </c>
      <c r="Q111">
        <v>9.3866631183171325</v>
      </c>
      <c r="R111">
        <v>1.847888706917779</v>
      </c>
    </row>
    <row r="112" spans="1:18">
      <c r="A112">
        <v>5.5</v>
      </c>
      <c r="B112">
        <v>19.8</v>
      </c>
      <c r="D112">
        <f t="shared" si="5"/>
        <v>-25.053999999999995</v>
      </c>
      <c r="F112">
        <f t="shared" si="7"/>
        <v>-1.1503942414794033</v>
      </c>
      <c r="H112">
        <f t="shared" si="6"/>
        <v>5.7774999999999981</v>
      </c>
      <c r="J112">
        <f t="shared" si="8"/>
        <v>1.1073403155802333</v>
      </c>
      <c r="K112">
        <f t="shared" si="9"/>
        <v>-1.2738779224014856</v>
      </c>
      <c r="O112">
        <v>60</v>
      </c>
      <c r="P112">
        <v>12.860052885070306</v>
      </c>
      <c r="Q112">
        <v>5.5399471149296922</v>
      </c>
      <c r="R112">
        <v>1.0906118161014458</v>
      </c>
    </row>
    <row r="113" spans="1:18">
      <c r="A113">
        <v>56.5</v>
      </c>
      <c r="B113">
        <v>13.4</v>
      </c>
      <c r="D113">
        <f t="shared" si="5"/>
        <v>25.946000000000005</v>
      </c>
      <c r="F113">
        <f t="shared" si="7"/>
        <v>1.1913518396034408</v>
      </c>
      <c r="H113">
        <f t="shared" si="6"/>
        <v>-0.62250000000000227</v>
      </c>
      <c r="J113">
        <f t="shared" si="8"/>
        <v>-0.11931100760687113</v>
      </c>
      <c r="K113">
        <f t="shared" si="9"/>
        <v>-0.14214138839738605</v>
      </c>
      <c r="O113">
        <v>61</v>
      </c>
      <c r="P113">
        <v>13.521839376584813</v>
      </c>
      <c r="Q113">
        <v>-5.4218393765848134</v>
      </c>
      <c r="R113">
        <v>-1.0673607466706905</v>
      </c>
    </row>
    <row r="114" spans="1:18">
      <c r="A114">
        <v>23.2</v>
      </c>
      <c r="B114">
        <v>21.8</v>
      </c>
      <c r="D114">
        <f t="shared" si="5"/>
        <v>-7.3539999999999957</v>
      </c>
      <c r="F114">
        <f t="shared" si="7"/>
        <v>-0.33767060157418088</v>
      </c>
      <c r="H114">
        <f t="shared" si="6"/>
        <v>7.7774999999999981</v>
      </c>
      <c r="J114">
        <f t="shared" si="8"/>
        <v>1.4906688540762034</v>
      </c>
      <c r="K114">
        <f t="shared" si="9"/>
        <v>-0.50335504870380643</v>
      </c>
      <c r="O114">
        <v>62</v>
      </c>
      <c r="P114">
        <v>15.343119555711516</v>
      </c>
      <c r="Q114">
        <v>8.8568804442884836</v>
      </c>
      <c r="R114">
        <v>1.7435939849150406</v>
      </c>
    </row>
    <row r="115" spans="1:18">
      <c r="A115">
        <v>2.4</v>
      </c>
      <c r="B115">
        <v>14.1</v>
      </c>
      <c r="D115">
        <f t="shared" si="5"/>
        <v>-28.153999999999996</v>
      </c>
      <c r="F115">
        <f t="shared" si="7"/>
        <v>-1.29273566993738</v>
      </c>
      <c r="H115">
        <f t="shared" si="6"/>
        <v>7.7499999999997016E-2</v>
      </c>
      <c r="J115">
        <f t="shared" si="8"/>
        <v>1.4853980866718271E-2</v>
      </c>
      <c r="K115">
        <f t="shared" si="9"/>
        <v>-1.9202270906974069E-2</v>
      </c>
      <c r="O115">
        <v>63</v>
      </c>
      <c r="P115">
        <v>13.844528657571226</v>
      </c>
      <c r="Q115">
        <v>1.855471342428773</v>
      </c>
      <c r="R115">
        <v>0.36527405921204603</v>
      </c>
    </row>
    <row r="116" spans="1:18">
      <c r="A116">
        <v>10.7</v>
      </c>
      <c r="B116">
        <v>15.9</v>
      </c>
      <c r="D116">
        <f t="shared" si="5"/>
        <v>-19.853999999999996</v>
      </c>
      <c r="F116">
        <f t="shared" si="7"/>
        <v>-0.91162797438860343</v>
      </c>
      <c r="H116">
        <f t="shared" si="6"/>
        <v>1.8774999999999977</v>
      </c>
      <c r="J116">
        <f t="shared" si="8"/>
        <v>0.3598496655130915</v>
      </c>
      <c r="K116">
        <f t="shared" si="9"/>
        <v>-0.3280490216561161</v>
      </c>
      <c r="O116">
        <v>64</v>
      </c>
      <c r="P116">
        <v>12.810829096445259</v>
      </c>
      <c r="Q116">
        <v>1.1891709035547411</v>
      </c>
      <c r="R116">
        <v>0.2341040107198375</v>
      </c>
    </row>
    <row r="117" spans="1:18">
      <c r="A117">
        <v>34.5</v>
      </c>
      <c r="B117">
        <v>14.6</v>
      </c>
      <c r="D117">
        <f t="shared" si="5"/>
        <v>3.9460000000000051</v>
      </c>
      <c r="F117">
        <f t="shared" si="7"/>
        <v>0.18118686345005713</v>
      </c>
      <c r="H117">
        <f t="shared" si="6"/>
        <v>0.57749999999999702</v>
      </c>
      <c r="J117">
        <f t="shared" si="8"/>
        <v>0.11068611549071081</v>
      </c>
      <c r="K117">
        <f t="shared" si="9"/>
        <v>2.0054870093232674E-2</v>
      </c>
      <c r="O117">
        <v>65</v>
      </c>
      <c r="P117">
        <v>13.932037615126863</v>
      </c>
      <c r="Q117">
        <v>4.0679623848731374</v>
      </c>
      <c r="R117">
        <v>0.80083216542675717</v>
      </c>
    </row>
    <row r="118" spans="1:18">
      <c r="A118">
        <v>52.7</v>
      </c>
      <c r="B118">
        <v>12.6</v>
      </c>
      <c r="D118">
        <f t="shared" si="5"/>
        <v>22.146000000000008</v>
      </c>
      <c r="F118">
        <f t="shared" si="7"/>
        <v>1.0168687982678566</v>
      </c>
      <c r="H118">
        <f t="shared" si="6"/>
        <v>-1.422500000000003</v>
      </c>
      <c r="J118">
        <f t="shared" si="8"/>
        <v>-0.27264242300525932</v>
      </c>
      <c r="K118">
        <f t="shared" si="9"/>
        <v>-0.27724157303819463</v>
      </c>
      <c r="O118">
        <v>66</v>
      </c>
      <c r="P118">
        <v>12.400630857903209</v>
      </c>
      <c r="Q118">
        <v>-3.1006308579032087</v>
      </c>
      <c r="R118">
        <v>-0.61040016824076093</v>
      </c>
    </row>
    <row r="119" spans="1:18">
      <c r="A119">
        <v>25.6</v>
      </c>
      <c r="B119">
        <v>12.2</v>
      </c>
      <c r="D119">
        <f t="shared" si="5"/>
        <v>-4.9539999999999935</v>
      </c>
      <c r="F119">
        <f t="shared" si="7"/>
        <v>-0.22747078599381165</v>
      </c>
      <c r="H119">
        <f t="shared" si="6"/>
        <v>-1.8225000000000033</v>
      </c>
      <c r="J119">
        <f t="shared" si="8"/>
        <v>-0.34930813070445343</v>
      </c>
      <c r="K119">
        <f t="shared" si="9"/>
        <v>7.945739504537111E-2</v>
      </c>
      <c r="O119">
        <v>67</v>
      </c>
      <c r="P119">
        <v>12.471731885917166</v>
      </c>
      <c r="Q119">
        <v>-2.9717318859171655</v>
      </c>
      <c r="R119">
        <v>-0.58502470183017741</v>
      </c>
    </row>
    <row r="120" spans="1:18">
      <c r="A120">
        <v>14.8</v>
      </c>
      <c r="B120">
        <v>9.4</v>
      </c>
      <c r="D120">
        <f t="shared" si="5"/>
        <v>-15.753999999999994</v>
      </c>
      <c r="F120">
        <f t="shared" si="7"/>
        <v>-0.72336995610547283</v>
      </c>
      <c r="H120">
        <f t="shared" si="6"/>
        <v>-4.6225000000000023</v>
      </c>
      <c r="J120">
        <f t="shared" si="8"/>
        <v>-0.88596808459881138</v>
      </c>
      <c r="K120">
        <f t="shared" si="9"/>
        <v>0.64088269446709201</v>
      </c>
      <c r="O120">
        <v>68</v>
      </c>
      <c r="P120">
        <v>12.909276673695352</v>
      </c>
      <c r="Q120">
        <v>0.49072332630464821</v>
      </c>
      <c r="R120">
        <v>9.6605373120289592E-2</v>
      </c>
    </row>
    <row r="121" spans="1:18">
      <c r="A121">
        <v>79.2</v>
      </c>
      <c r="B121">
        <v>15.9</v>
      </c>
      <c r="D121">
        <f t="shared" si="5"/>
        <v>48.646000000000008</v>
      </c>
      <c r="F121">
        <f t="shared" si="7"/>
        <v>2.2336584286344325</v>
      </c>
      <c r="H121">
        <f t="shared" si="6"/>
        <v>1.8774999999999977</v>
      </c>
      <c r="J121">
        <f t="shared" si="8"/>
        <v>0.3598496655130915</v>
      </c>
      <c r="K121">
        <f t="shared" si="9"/>
        <v>0.80378123841459814</v>
      </c>
      <c r="O121">
        <v>69</v>
      </c>
      <c r="P121">
        <v>12.953031152473171</v>
      </c>
      <c r="Q121">
        <v>5.9469688475268274</v>
      </c>
      <c r="R121">
        <v>1.1707394241402009</v>
      </c>
    </row>
    <row r="122" spans="1:18">
      <c r="A122">
        <v>22.3</v>
      </c>
      <c r="B122">
        <v>6.6</v>
      </c>
      <c r="D122">
        <f t="shared" si="5"/>
        <v>-8.2539999999999942</v>
      </c>
      <c r="F122">
        <f t="shared" si="7"/>
        <v>-0.37899553241681921</v>
      </c>
      <c r="H122">
        <f t="shared" si="6"/>
        <v>-7.422500000000003</v>
      </c>
      <c r="J122">
        <f t="shared" si="8"/>
        <v>-1.4226280384931698</v>
      </c>
      <c r="K122">
        <f t="shared" si="9"/>
        <v>0.53916967087981404</v>
      </c>
      <c r="O122">
        <v>70</v>
      </c>
      <c r="P122">
        <v>13.839059347723998</v>
      </c>
      <c r="Q122">
        <v>8.4609406522760029</v>
      </c>
      <c r="R122">
        <v>1.6656480033604781</v>
      </c>
    </row>
    <row r="123" spans="1:18">
      <c r="A123">
        <v>46.2</v>
      </c>
      <c r="B123">
        <v>15.5</v>
      </c>
      <c r="D123">
        <f t="shared" si="5"/>
        <v>15.646000000000008</v>
      </c>
      <c r="F123">
        <f t="shared" si="7"/>
        <v>0.71841096440435681</v>
      </c>
      <c r="H123">
        <f t="shared" si="6"/>
        <v>1.4774999999999974</v>
      </c>
      <c r="J123">
        <f t="shared" si="8"/>
        <v>0.28318395781389744</v>
      </c>
      <c r="K123">
        <f t="shared" si="9"/>
        <v>0.20344246023692475</v>
      </c>
      <c r="O123">
        <v>71</v>
      </c>
      <c r="P123">
        <v>14.468029980155142</v>
      </c>
      <c r="Q123">
        <v>3.8319700198448583</v>
      </c>
      <c r="R123">
        <v>0.75437394904487876</v>
      </c>
    </row>
    <row r="124" spans="1:18">
      <c r="A124">
        <v>50.4</v>
      </c>
      <c r="B124">
        <v>7</v>
      </c>
      <c r="D124">
        <f t="shared" si="5"/>
        <v>19.846000000000004</v>
      </c>
      <c r="F124">
        <f t="shared" si="7"/>
        <v>0.91126064167000254</v>
      </c>
      <c r="H124">
        <f t="shared" si="6"/>
        <v>-7.0225000000000026</v>
      </c>
      <c r="J124">
        <f t="shared" si="8"/>
        <v>-1.3459623307939756</v>
      </c>
      <c r="K124">
        <f t="shared" si="9"/>
        <v>-1.2265224972229705</v>
      </c>
      <c r="O124">
        <v>72</v>
      </c>
      <c r="P124">
        <v>14.085178290849228</v>
      </c>
      <c r="Q124">
        <v>-1.6851782908492279</v>
      </c>
      <c r="R124">
        <v>-0.33174962109022432</v>
      </c>
    </row>
    <row r="125" spans="1:18">
      <c r="A125">
        <v>15.6</v>
      </c>
      <c r="B125">
        <v>11.6</v>
      </c>
      <c r="D125">
        <f t="shared" si="5"/>
        <v>-14.953999999999995</v>
      </c>
      <c r="F125">
        <f t="shared" si="7"/>
        <v>-0.68663668424534974</v>
      </c>
      <c r="H125">
        <f t="shared" si="6"/>
        <v>-2.422500000000003</v>
      </c>
      <c r="J125">
        <f t="shared" si="8"/>
        <v>-0.46430669225324439</v>
      </c>
      <c r="K125">
        <f t="shared" si="9"/>
        <v>0.31881000764169376</v>
      </c>
      <c r="O125">
        <v>73</v>
      </c>
      <c r="P125">
        <v>13.40698386979304</v>
      </c>
      <c r="Q125">
        <v>-4.606983869793039</v>
      </c>
      <c r="R125">
        <v>-0.90694566947121813</v>
      </c>
    </row>
    <row r="126" spans="1:18">
      <c r="A126">
        <v>12.4</v>
      </c>
      <c r="B126">
        <v>15.2</v>
      </c>
      <c r="D126">
        <f t="shared" si="5"/>
        <v>-18.153999999999996</v>
      </c>
      <c r="F126">
        <f t="shared" si="7"/>
        <v>-0.83356977168584201</v>
      </c>
      <c r="H126">
        <f t="shared" si="6"/>
        <v>1.1774999999999967</v>
      </c>
      <c r="J126">
        <f t="shared" si="8"/>
        <v>0.22568467703950176</v>
      </c>
      <c r="K126">
        <f t="shared" si="9"/>
        <v>-0.18812392471281048</v>
      </c>
      <c r="O126">
        <v>74</v>
      </c>
      <c r="P126">
        <v>14.06330105146032</v>
      </c>
      <c r="Q126">
        <v>-3.0633010514603196</v>
      </c>
      <c r="R126">
        <v>-0.6030513024204216</v>
      </c>
    </row>
    <row r="127" spans="1:18">
      <c r="A127">
        <v>74.2</v>
      </c>
      <c r="B127">
        <v>19.7</v>
      </c>
      <c r="D127">
        <f t="shared" si="5"/>
        <v>43.646000000000008</v>
      </c>
      <c r="F127">
        <f t="shared" si="7"/>
        <v>2.0040754795086633</v>
      </c>
      <c r="H127">
        <f t="shared" si="6"/>
        <v>5.6774999999999967</v>
      </c>
      <c r="J127">
        <f t="shared" si="8"/>
        <v>1.0881738886554346</v>
      </c>
      <c r="K127">
        <f t="shared" si="9"/>
        <v>2.1807826076959471</v>
      </c>
      <c r="O127">
        <v>75</v>
      </c>
      <c r="P127">
        <v>13.067886659264945</v>
      </c>
      <c r="Q127">
        <v>3.9321133407350555</v>
      </c>
      <c r="R127">
        <v>0.77408848544761</v>
      </c>
    </row>
    <row r="128" spans="1:18">
      <c r="A128">
        <v>25.9</v>
      </c>
      <c r="B128">
        <v>10.6</v>
      </c>
      <c r="D128">
        <f t="shared" si="5"/>
        <v>-4.6539999999999964</v>
      </c>
      <c r="F128">
        <f t="shared" si="7"/>
        <v>-0.21369580904626564</v>
      </c>
      <c r="H128">
        <f t="shared" si="6"/>
        <v>-3.422500000000003</v>
      </c>
      <c r="J128">
        <f t="shared" si="8"/>
        <v>-0.65597096150122947</v>
      </c>
      <c r="K128">
        <f t="shared" si="9"/>
        <v>0.140178245328862</v>
      </c>
      <c r="O128">
        <v>76</v>
      </c>
      <c r="P128">
        <v>17.240970072699401</v>
      </c>
      <c r="Q128">
        <v>-8.5409700726994018</v>
      </c>
      <c r="R128">
        <v>-1.6814028525925755</v>
      </c>
    </row>
    <row r="129" spans="1:18">
      <c r="A129">
        <v>50.6</v>
      </c>
      <c r="B129">
        <v>6.6</v>
      </c>
      <c r="D129">
        <f t="shared" si="5"/>
        <v>20.046000000000006</v>
      </c>
      <c r="F129">
        <f t="shared" si="7"/>
        <v>0.92044395963503345</v>
      </c>
      <c r="H129">
        <f t="shared" si="6"/>
        <v>-7.422500000000003</v>
      </c>
      <c r="J129">
        <f t="shared" si="8"/>
        <v>-1.4226280384931698</v>
      </c>
      <c r="K129">
        <f t="shared" si="9"/>
        <v>-1.3094493848384741</v>
      </c>
      <c r="O129">
        <v>77</v>
      </c>
      <c r="P129">
        <v>13.483554207654223</v>
      </c>
      <c r="Q129">
        <v>-6.5835542076542222</v>
      </c>
      <c r="R129">
        <v>-1.2960596666098698</v>
      </c>
    </row>
    <row r="130" spans="1:18">
      <c r="A130">
        <v>9.1999999999999993</v>
      </c>
      <c r="B130">
        <v>8.8000000000000007</v>
      </c>
      <c r="D130">
        <f t="shared" si="5"/>
        <v>-21.353999999999996</v>
      </c>
      <c r="F130">
        <f t="shared" si="7"/>
        <v>-0.98050285912633417</v>
      </c>
      <c r="H130">
        <f t="shared" si="6"/>
        <v>-5.2225000000000019</v>
      </c>
      <c r="J130">
        <f t="shared" si="8"/>
        <v>-1.0009666461476023</v>
      </c>
      <c r="K130">
        <f t="shared" si="9"/>
        <v>0.98145065843782175</v>
      </c>
      <c r="O130">
        <v>78</v>
      </c>
      <c r="P130">
        <v>13.128049067584445</v>
      </c>
      <c r="Q130">
        <v>1.0719509324155538</v>
      </c>
      <c r="R130">
        <v>0.21102770999795045</v>
      </c>
    </row>
    <row r="131" spans="1:18">
      <c r="A131">
        <v>3.2</v>
      </c>
      <c r="B131">
        <v>24.7</v>
      </c>
      <c r="D131">
        <f t="shared" ref="D131:D194" si="10">A131-$C$3</f>
        <v>-27.353999999999996</v>
      </c>
      <c r="F131">
        <f t="shared" si="7"/>
        <v>-1.256002398077257</v>
      </c>
      <c r="H131">
        <f t="shared" ref="H131:H194" si="11">B131-$G$3</f>
        <v>10.677499999999997</v>
      </c>
      <c r="J131">
        <f t="shared" si="8"/>
        <v>2.0464952348953598</v>
      </c>
      <c r="K131">
        <f t="shared" si="9"/>
        <v>-2.5704029226822511</v>
      </c>
      <c r="O131">
        <v>79</v>
      </c>
      <c r="P131">
        <v>12.865522194917533</v>
      </c>
      <c r="Q131">
        <v>-7.5655221949175333</v>
      </c>
      <c r="R131">
        <v>-1.4893730444680469</v>
      </c>
    </row>
    <row r="132" spans="1:18">
      <c r="A132">
        <v>43.1</v>
      </c>
      <c r="B132">
        <v>9.6999999999999993</v>
      </c>
      <c r="D132">
        <f t="shared" si="10"/>
        <v>12.546000000000006</v>
      </c>
      <c r="F132">
        <f t="shared" ref="F132:F195" si="12">D132/$E$3</f>
        <v>0.57606953594637988</v>
      </c>
      <c r="H132">
        <f t="shared" si="11"/>
        <v>-4.3225000000000033</v>
      </c>
      <c r="J132">
        <f t="shared" ref="J132:J195" si="13">H132/$I$3</f>
        <v>-0.82846880382441612</v>
      </c>
      <c r="K132">
        <f t="shared" ref="K132:K195" si="14">F132*J132</f>
        <v>-0.47725563936518384</v>
      </c>
      <c r="O132">
        <v>80</v>
      </c>
      <c r="P132">
        <v>13.614817643987678</v>
      </c>
      <c r="Q132">
        <v>-2.6148176439876778</v>
      </c>
      <c r="R132">
        <v>-0.51476141564569733</v>
      </c>
    </row>
    <row r="133" spans="1:18">
      <c r="A133">
        <v>8.6999999999999993</v>
      </c>
      <c r="B133">
        <v>1.6</v>
      </c>
      <c r="D133">
        <f t="shared" si="10"/>
        <v>-21.853999999999996</v>
      </c>
      <c r="F133">
        <f t="shared" si="12"/>
        <v>-1.0034611540389111</v>
      </c>
      <c r="H133">
        <f t="shared" si="11"/>
        <v>-12.422500000000003</v>
      </c>
      <c r="J133">
        <f t="shared" si="13"/>
        <v>-2.3809493847330949</v>
      </c>
      <c r="K133">
        <f t="shared" si="14"/>
        <v>2.3891902173125068</v>
      </c>
      <c r="O133">
        <v>81</v>
      </c>
      <c r="P133">
        <v>13.571063165209859</v>
      </c>
      <c r="Q133">
        <v>-1.7710631652098581</v>
      </c>
      <c r="R133">
        <v>-0.34865719382673416</v>
      </c>
    </row>
    <row r="134" spans="1:18">
      <c r="A134">
        <v>43</v>
      </c>
      <c r="B134">
        <v>12.7</v>
      </c>
      <c r="D134">
        <f t="shared" si="10"/>
        <v>12.446000000000005</v>
      </c>
      <c r="F134">
        <f t="shared" si="12"/>
        <v>0.57147787696386454</v>
      </c>
      <c r="H134">
        <f t="shared" si="11"/>
        <v>-1.3225000000000033</v>
      </c>
      <c r="J134">
        <f t="shared" si="13"/>
        <v>-0.2534759960804609</v>
      </c>
      <c r="K134">
        <f t="shared" si="14"/>
        <v>-0.14485592410136264</v>
      </c>
      <c r="O134">
        <v>82</v>
      </c>
      <c r="P134">
        <v>14.369582402905049</v>
      </c>
      <c r="Q134">
        <v>-2.0695824029050485</v>
      </c>
      <c r="R134">
        <v>-0.40742465156772789</v>
      </c>
    </row>
    <row r="135" spans="1:18">
      <c r="A135">
        <v>2.1</v>
      </c>
      <c r="B135">
        <v>5.7</v>
      </c>
      <c r="D135">
        <f t="shared" si="10"/>
        <v>-28.453999999999994</v>
      </c>
      <c r="F135">
        <f t="shared" si="12"/>
        <v>-1.3065106468849261</v>
      </c>
      <c r="H135">
        <f t="shared" si="11"/>
        <v>-8.3225000000000016</v>
      </c>
      <c r="J135">
        <f t="shared" si="13"/>
        <v>-1.595125880816356</v>
      </c>
      <c r="K135">
        <f t="shared" si="14"/>
        <v>2.0840489464082648</v>
      </c>
      <c r="O135">
        <v>83</v>
      </c>
      <c r="P135">
        <v>14.128932769627047</v>
      </c>
      <c r="Q135">
        <v>-2.8289327696270465</v>
      </c>
      <c r="R135">
        <v>-0.55691280828246714</v>
      </c>
    </row>
    <row r="136" spans="1:18">
      <c r="A136">
        <v>45.1</v>
      </c>
      <c r="B136">
        <v>19.600000000000001</v>
      </c>
      <c r="D136">
        <f t="shared" si="10"/>
        <v>14.546000000000006</v>
      </c>
      <c r="F136">
        <f t="shared" si="12"/>
        <v>0.66790271559668757</v>
      </c>
      <c r="H136">
        <f t="shared" si="11"/>
        <v>5.5774999999999988</v>
      </c>
      <c r="J136">
        <f t="shared" si="13"/>
        <v>1.0690074617306364</v>
      </c>
      <c r="K136">
        <f t="shared" si="14"/>
        <v>0.71399298668301414</v>
      </c>
      <c r="O136">
        <v>84</v>
      </c>
      <c r="P136">
        <v>14.298481374891095</v>
      </c>
      <c r="Q136">
        <v>-0.69848137489109519</v>
      </c>
      <c r="R136">
        <v>-0.13750529111191342</v>
      </c>
    </row>
    <row r="137" spans="1:18">
      <c r="A137">
        <v>65.599999999999994</v>
      </c>
      <c r="B137">
        <v>10.8</v>
      </c>
      <c r="D137">
        <f t="shared" si="10"/>
        <v>35.045999999999999</v>
      </c>
      <c r="F137">
        <f t="shared" si="12"/>
        <v>1.6091928070123402</v>
      </c>
      <c r="H137">
        <f t="shared" si="11"/>
        <v>-3.2225000000000019</v>
      </c>
      <c r="J137">
        <f t="shared" si="13"/>
        <v>-0.61763810765163218</v>
      </c>
      <c r="K137">
        <f t="shared" si="14"/>
        <v>-0.99389880016971999</v>
      </c>
      <c r="O137">
        <v>85</v>
      </c>
      <c r="P137">
        <v>14.200033797641002</v>
      </c>
      <c r="Q137">
        <v>7.4999662023589977</v>
      </c>
      <c r="R137">
        <v>1.4764674808196283</v>
      </c>
    </row>
    <row r="138" spans="1:18">
      <c r="A138">
        <v>8.5</v>
      </c>
      <c r="B138">
        <v>11.6</v>
      </c>
      <c r="D138">
        <f t="shared" si="10"/>
        <v>-22.053999999999995</v>
      </c>
      <c r="F138">
        <f t="shared" si="12"/>
        <v>-1.0126444720039418</v>
      </c>
      <c r="H138">
        <f t="shared" si="11"/>
        <v>-2.422500000000003</v>
      </c>
      <c r="J138">
        <f t="shared" si="13"/>
        <v>-0.46430669225324439</v>
      </c>
      <c r="K138">
        <f t="shared" si="14"/>
        <v>0.47017760522468338</v>
      </c>
      <c r="O138">
        <v>86</v>
      </c>
      <c r="P138">
        <v>15.944743638906523</v>
      </c>
      <c r="Q138">
        <v>-0.74474363890652384</v>
      </c>
      <c r="R138">
        <v>-0.14661262927383584</v>
      </c>
    </row>
    <row r="139" spans="1:18">
      <c r="A139">
        <v>9.3000000000000007</v>
      </c>
      <c r="B139">
        <v>9.5</v>
      </c>
      <c r="D139">
        <f t="shared" si="10"/>
        <v>-21.253999999999994</v>
      </c>
      <c r="F139">
        <f t="shared" si="12"/>
        <v>-0.97591120014381871</v>
      </c>
      <c r="H139">
        <f t="shared" si="11"/>
        <v>-4.5225000000000026</v>
      </c>
      <c r="J139">
        <f t="shared" si="13"/>
        <v>-0.86680165767401296</v>
      </c>
      <c r="K139">
        <f t="shared" si="14"/>
        <v>0.84592144602729746</v>
      </c>
      <c r="O139">
        <v>87</v>
      </c>
      <c r="P139">
        <v>13.226496644834537</v>
      </c>
      <c r="Q139">
        <v>-1.2264966448345369</v>
      </c>
      <c r="R139">
        <v>-0.24145207625908904</v>
      </c>
    </row>
    <row r="140" spans="1:18">
      <c r="A140">
        <v>59.7</v>
      </c>
      <c r="B140">
        <v>20.8</v>
      </c>
      <c r="D140">
        <f t="shared" si="10"/>
        <v>29.146000000000008</v>
      </c>
      <c r="F140">
        <f t="shared" si="12"/>
        <v>1.3382849270439332</v>
      </c>
      <c r="H140">
        <f t="shared" si="11"/>
        <v>6.7774999999999981</v>
      </c>
      <c r="J140">
        <f t="shared" si="13"/>
        <v>1.2990045848282183</v>
      </c>
      <c r="K140">
        <f t="shared" si="14"/>
        <v>1.738438256036567</v>
      </c>
      <c r="O140">
        <v>88</v>
      </c>
      <c r="P140">
        <v>15.808010892725839</v>
      </c>
      <c r="Q140">
        <v>0.19198910727416063</v>
      </c>
      <c r="R140">
        <v>3.779559346183848E-2</v>
      </c>
    </row>
    <row r="141" spans="1:18">
      <c r="A141">
        <v>20.5</v>
      </c>
      <c r="B141">
        <v>9.6</v>
      </c>
      <c r="D141">
        <f t="shared" si="10"/>
        <v>-10.053999999999995</v>
      </c>
      <c r="F141">
        <f t="shared" si="12"/>
        <v>-0.4616453941020961</v>
      </c>
      <c r="H141">
        <f t="shared" si="11"/>
        <v>-4.422500000000003</v>
      </c>
      <c r="J141">
        <f t="shared" si="13"/>
        <v>-0.84763523074921454</v>
      </c>
      <c r="K141">
        <f t="shared" si="14"/>
        <v>0.39130690015404229</v>
      </c>
      <c r="O141">
        <v>89</v>
      </c>
      <c r="P141">
        <v>16.365880497143028</v>
      </c>
      <c r="Q141">
        <v>-3.4658804971430275</v>
      </c>
      <c r="R141">
        <v>-0.68230438756231893</v>
      </c>
    </row>
    <row r="142" spans="1:18">
      <c r="A142">
        <v>1.7</v>
      </c>
      <c r="B142">
        <v>20.7</v>
      </c>
      <c r="D142">
        <f t="shared" si="10"/>
        <v>-28.853999999999996</v>
      </c>
      <c r="F142">
        <f t="shared" si="12"/>
        <v>-1.3248772828149877</v>
      </c>
      <c r="H142">
        <f t="shared" si="11"/>
        <v>6.6774999999999967</v>
      </c>
      <c r="J142">
        <f t="shared" si="13"/>
        <v>1.2798381579034197</v>
      </c>
      <c r="K142">
        <f t="shared" si="14"/>
        <v>-1.6956285010860219</v>
      </c>
      <c r="O142">
        <v>90</v>
      </c>
      <c r="P142">
        <v>15.162632330753013</v>
      </c>
      <c r="Q142">
        <v>1.5373676692469864</v>
      </c>
      <c r="R142">
        <v>0.30265114648019192</v>
      </c>
    </row>
    <row r="143" spans="1:18">
      <c r="A143">
        <v>12.9</v>
      </c>
      <c r="B143">
        <v>10.9</v>
      </c>
      <c r="D143">
        <f t="shared" si="10"/>
        <v>-17.653999999999996</v>
      </c>
      <c r="F143">
        <f t="shared" si="12"/>
        <v>-0.81061147677326506</v>
      </c>
      <c r="H143">
        <f t="shared" si="11"/>
        <v>-3.1225000000000023</v>
      </c>
      <c r="J143">
        <f t="shared" si="13"/>
        <v>-0.59847168072683377</v>
      </c>
      <c r="K143">
        <f t="shared" si="14"/>
        <v>0.4851280129209567</v>
      </c>
      <c r="O143">
        <v>91</v>
      </c>
      <c r="P143">
        <v>12.860052885070306</v>
      </c>
      <c r="Q143">
        <v>-1.6600528850703071</v>
      </c>
      <c r="R143">
        <v>-0.32680335285726808</v>
      </c>
    </row>
    <row r="144" spans="1:18">
      <c r="A144">
        <v>75.599999999999994</v>
      </c>
      <c r="B144">
        <v>19.2</v>
      </c>
      <c r="D144">
        <f t="shared" si="10"/>
        <v>45.045999999999999</v>
      </c>
      <c r="F144">
        <f t="shared" si="12"/>
        <v>2.0683587052638783</v>
      </c>
      <c r="H144">
        <f t="shared" si="11"/>
        <v>5.1774999999999967</v>
      </c>
      <c r="J144">
        <f t="shared" si="13"/>
        <v>0.99234175403144198</v>
      </c>
      <c r="K144">
        <f t="shared" si="14"/>
        <v>2.0525187055477594</v>
      </c>
      <c r="O144">
        <v>92</v>
      </c>
      <c r="P144">
        <v>14.156279318863184</v>
      </c>
      <c r="Q144">
        <v>-6.8562793188631845</v>
      </c>
      <c r="R144">
        <v>-1.3497492096075829</v>
      </c>
    </row>
    <row r="145" spans="1:18">
      <c r="A145">
        <v>37.9</v>
      </c>
      <c r="B145">
        <v>20.100000000000001</v>
      </c>
      <c r="D145">
        <f t="shared" si="10"/>
        <v>7.3460000000000036</v>
      </c>
      <c r="F145">
        <f t="shared" si="12"/>
        <v>0.33730326885558004</v>
      </c>
      <c r="H145">
        <f t="shared" si="11"/>
        <v>6.0774999999999988</v>
      </c>
      <c r="J145">
        <f t="shared" si="13"/>
        <v>1.164839596354629</v>
      </c>
      <c r="K145">
        <f t="shared" si="14"/>
        <v>0.39290420354283073</v>
      </c>
      <c r="O145">
        <v>93</v>
      </c>
      <c r="P145">
        <v>15.578299879142291</v>
      </c>
      <c r="Q145">
        <v>3.8217001208577077</v>
      </c>
      <c r="R145">
        <v>0.752352183682648</v>
      </c>
    </row>
    <row r="146" spans="1:18">
      <c r="A146">
        <v>34.4</v>
      </c>
      <c r="B146">
        <v>10.4</v>
      </c>
      <c r="D146">
        <f t="shared" si="10"/>
        <v>3.8460000000000036</v>
      </c>
      <c r="F146">
        <f t="shared" si="12"/>
        <v>0.17659520446754171</v>
      </c>
      <c r="H146">
        <f t="shared" si="11"/>
        <v>-3.6225000000000023</v>
      </c>
      <c r="J146">
        <f t="shared" si="13"/>
        <v>-0.6943038153508263</v>
      </c>
      <c r="K146">
        <f t="shared" si="14"/>
        <v>-0.12261072423447349</v>
      </c>
      <c r="O146">
        <v>94</v>
      </c>
      <c r="P146">
        <v>16.305718088823525</v>
      </c>
      <c r="Q146">
        <v>5.8942819111764742</v>
      </c>
      <c r="R146">
        <v>1.160367304308402</v>
      </c>
    </row>
    <row r="147" spans="1:18">
      <c r="A147">
        <v>38.9</v>
      </c>
      <c r="B147">
        <v>11.4</v>
      </c>
      <c r="D147">
        <f t="shared" si="10"/>
        <v>8.3460000000000036</v>
      </c>
      <c r="F147">
        <f t="shared" si="12"/>
        <v>0.38321985868073383</v>
      </c>
      <c r="H147">
        <f t="shared" si="11"/>
        <v>-2.6225000000000023</v>
      </c>
      <c r="J147">
        <f t="shared" si="13"/>
        <v>-0.50263954610284123</v>
      </c>
      <c r="K147">
        <f t="shared" si="14"/>
        <v>-0.19262145582487902</v>
      </c>
      <c r="O147">
        <v>95</v>
      </c>
      <c r="P147">
        <v>12.947561842625943</v>
      </c>
      <c r="Q147">
        <v>-1.4475618426259427</v>
      </c>
      <c r="R147">
        <v>-0.28497168246442195</v>
      </c>
    </row>
    <row r="148" spans="1:18">
      <c r="A148">
        <v>9</v>
      </c>
      <c r="B148">
        <v>10.3</v>
      </c>
      <c r="D148">
        <f t="shared" si="10"/>
        <v>-21.553999999999995</v>
      </c>
      <c r="F148">
        <f t="shared" si="12"/>
        <v>-0.98968617709136486</v>
      </c>
      <c r="H148">
        <f t="shared" si="11"/>
        <v>-3.7225000000000019</v>
      </c>
      <c r="J148">
        <f t="shared" si="13"/>
        <v>-0.71347024227562472</v>
      </c>
      <c r="K148">
        <f t="shared" si="14"/>
        <v>0.7061116365462129</v>
      </c>
      <c r="O148">
        <v>96</v>
      </c>
      <c r="P148">
        <v>15.244671978461422</v>
      </c>
      <c r="Q148">
        <v>1.6553280215385762</v>
      </c>
      <c r="R148">
        <v>0.32587320101822148</v>
      </c>
    </row>
    <row r="149" spans="1:18">
      <c r="A149">
        <v>8.6999999999999993</v>
      </c>
      <c r="B149">
        <v>13.2</v>
      </c>
      <c r="D149">
        <f t="shared" si="10"/>
        <v>-21.853999999999996</v>
      </c>
      <c r="F149">
        <f t="shared" si="12"/>
        <v>-1.0034611540389111</v>
      </c>
      <c r="H149">
        <f t="shared" si="11"/>
        <v>-0.82250000000000334</v>
      </c>
      <c r="J149">
        <f t="shared" si="13"/>
        <v>-0.15764386145646836</v>
      </c>
      <c r="K149">
        <f t="shared" si="14"/>
        <v>0.15818949114425795</v>
      </c>
      <c r="O149">
        <v>97</v>
      </c>
      <c r="P149">
        <v>12.674096350264577</v>
      </c>
      <c r="Q149">
        <v>-0.97409635026457764</v>
      </c>
      <c r="R149">
        <v>-0.19176374206837959</v>
      </c>
    </row>
    <row r="150" spans="1:18">
      <c r="A150">
        <v>44.3</v>
      </c>
      <c r="B150">
        <v>25.4</v>
      </c>
      <c r="D150">
        <f t="shared" si="10"/>
        <v>13.746000000000002</v>
      </c>
      <c r="F150">
        <f t="shared" si="12"/>
        <v>0.63116944373656425</v>
      </c>
      <c r="H150">
        <f t="shared" si="11"/>
        <v>11.377499999999996</v>
      </c>
      <c r="J150">
        <f t="shared" si="13"/>
        <v>2.1806602233689492</v>
      </c>
      <c r="K150">
        <f t="shared" si="14"/>
        <v>1.3763661001622316</v>
      </c>
      <c r="O150">
        <v>98</v>
      </c>
      <c r="P150">
        <v>13.554655235668177</v>
      </c>
      <c r="Q150">
        <v>1.9453447643318231</v>
      </c>
      <c r="R150">
        <v>0.38296683025254735</v>
      </c>
    </row>
    <row r="151" spans="1:18">
      <c r="A151">
        <v>11.9</v>
      </c>
      <c r="B151">
        <v>10.9</v>
      </c>
      <c r="D151">
        <f t="shared" si="10"/>
        <v>-18.653999999999996</v>
      </c>
      <c r="F151">
        <f t="shared" si="12"/>
        <v>-0.85652806659841896</v>
      </c>
      <c r="H151">
        <f t="shared" si="11"/>
        <v>-3.1225000000000023</v>
      </c>
      <c r="J151">
        <f t="shared" si="13"/>
        <v>-0.59847168072683377</v>
      </c>
      <c r="K151">
        <f t="shared" si="14"/>
        <v>0.51260779160686121</v>
      </c>
      <c r="O151">
        <v>99</v>
      </c>
      <c r="P151">
        <v>15.151693711058559</v>
      </c>
      <c r="Q151">
        <v>10.248306288941439</v>
      </c>
      <c r="R151">
        <v>2.0175145541778585</v>
      </c>
    </row>
    <row r="152" spans="1:18">
      <c r="A152">
        <v>20.6</v>
      </c>
      <c r="B152">
        <v>10.1</v>
      </c>
      <c r="D152">
        <f t="shared" si="10"/>
        <v>-9.9539999999999935</v>
      </c>
      <c r="F152">
        <f t="shared" si="12"/>
        <v>-0.4570537351195807</v>
      </c>
      <c r="H152">
        <f t="shared" si="11"/>
        <v>-3.922500000000003</v>
      </c>
      <c r="J152">
        <f t="shared" si="13"/>
        <v>-0.751803096125222</v>
      </c>
      <c r="K152">
        <f t="shared" si="14"/>
        <v>0.34361441315849789</v>
      </c>
      <c r="O152">
        <v>100</v>
      </c>
      <c r="P152">
        <v>14.86182028915551</v>
      </c>
      <c r="Q152">
        <v>2.3381797108444893</v>
      </c>
      <c r="R152">
        <v>0.46030158193089987</v>
      </c>
    </row>
    <row r="153" spans="1:18">
      <c r="A153">
        <v>37</v>
      </c>
      <c r="B153">
        <v>16.100000000000001</v>
      </c>
      <c r="D153">
        <f t="shared" si="10"/>
        <v>6.4460000000000051</v>
      </c>
      <c r="F153">
        <f t="shared" si="12"/>
        <v>0.29597833801294166</v>
      </c>
      <c r="H153">
        <f t="shared" si="11"/>
        <v>2.0774999999999988</v>
      </c>
      <c r="J153">
        <f t="shared" si="13"/>
        <v>0.39818251936268872</v>
      </c>
      <c r="K153">
        <f t="shared" si="14"/>
        <v>0.11785340030677458</v>
      </c>
      <c r="O153">
        <v>101</v>
      </c>
      <c r="P153">
        <v>15.075123373197375</v>
      </c>
      <c r="Q153">
        <v>-3.3751233731973755</v>
      </c>
      <c r="R153">
        <v>-0.66443764809403649</v>
      </c>
    </row>
    <row r="154" spans="1:18">
      <c r="A154">
        <v>48.7</v>
      </c>
      <c r="B154">
        <v>11.6</v>
      </c>
      <c r="D154">
        <f t="shared" si="10"/>
        <v>18.146000000000008</v>
      </c>
      <c r="F154">
        <f t="shared" si="12"/>
        <v>0.83320243896724133</v>
      </c>
      <c r="H154">
        <f t="shared" si="11"/>
        <v>-2.422500000000003</v>
      </c>
      <c r="J154">
        <f t="shared" si="13"/>
        <v>-0.46430669225324439</v>
      </c>
      <c r="K154">
        <f t="shared" si="14"/>
        <v>-0.38686146841421554</v>
      </c>
      <c r="O154">
        <v>102</v>
      </c>
      <c r="P154">
        <v>17.869940705130546</v>
      </c>
      <c r="Q154">
        <v>5.930059294869455</v>
      </c>
      <c r="R154">
        <v>1.1674105551906362</v>
      </c>
    </row>
    <row r="155" spans="1:18">
      <c r="A155">
        <v>14.2</v>
      </c>
      <c r="B155">
        <v>16.600000000000001</v>
      </c>
      <c r="D155">
        <f t="shared" si="10"/>
        <v>-16.353999999999996</v>
      </c>
      <c r="F155">
        <f t="shared" si="12"/>
        <v>-0.75091991000056513</v>
      </c>
      <c r="H155">
        <f t="shared" si="11"/>
        <v>2.5774999999999988</v>
      </c>
      <c r="J155">
        <f t="shared" si="13"/>
        <v>0.49401465398668126</v>
      </c>
      <c r="K155">
        <f t="shared" si="14"/>
        <v>-0.37096543951063904</v>
      </c>
      <c r="O155">
        <v>103</v>
      </c>
      <c r="P155">
        <v>13.521839376584813</v>
      </c>
      <c r="Q155">
        <v>1.2781606234151877</v>
      </c>
      <c r="R155">
        <v>0.25162281333255743</v>
      </c>
    </row>
    <row r="156" spans="1:18">
      <c r="A156">
        <v>37.700000000000003</v>
      </c>
      <c r="B156">
        <v>19</v>
      </c>
      <c r="D156">
        <f t="shared" si="10"/>
        <v>7.1460000000000079</v>
      </c>
      <c r="F156">
        <f t="shared" si="12"/>
        <v>0.32811995089054946</v>
      </c>
      <c r="H156">
        <f t="shared" si="11"/>
        <v>4.9774999999999974</v>
      </c>
      <c r="J156">
        <f t="shared" si="13"/>
        <v>0.95400890018184514</v>
      </c>
      <c r="K156">
        <f t="shared" si="14"/>
        <v>0.31302935347681415</v>
      </c>
      <c r="O156">
        <v>104</v>
      </c>
      <c r="P156">
        <v>13.330413531931857</v>
      </c>
      <c r="Q156">
        <v>1.3695864680681424</v>
      </c>
      <c r="R156">
        <v>0.26962119931116313</v>
      </c>
    </row>
    <row r="157" spans="1:18">
      <c r="A157">
        <v>9.5</v>
      </c>
      <c r="B157">
        <v>15.6</v>
      </c>
      <c r="D157">
        <f t="shared" si="10"/>
        <v>-21.053999999999995</v>
      </c>
      <c r="F157">
        <f t="shared" si="12"/>
        <v>-0.96672788217878802</v>
      </c>
      <c r="H157">
        <f t="shared" si="11"/>
        <v>1.577499999999997</v>
      </c>
      <c r="J157">
        <f t="shared" si="13"/>
        <v>0.30235038473869585</v>
      </c>
      <c r="K157">
        <f t="shared" si="14"/>
        <v>-0.29229054711438118</v>
      </c>
      <c r="O157">
        <v>105</v>
      </c>
      <c r="P157">
        <v>12.641280491181213</v>
      </c>
      <c r="Q157">
        <v>8.0587195088187862</v>
      </c>
      <c r="R157">
        <v>1.5864654547476758</v>
      </c>
    </row>
    <row r="158" spans="1:18">
      <c r="A158">
        <v>5.7</v>
      </c>
      <c r="B158">
        <v>3.2</v>
      </c>
      <c r="D158">
        <f t="shared" si="10"/>
        <v>-24.853999999999996</v>
      </c>
      <c r="F158">
        <f t="shared" si="12"/>
        <v>-1.1412109235143724</v>
      </c>
      <c r="H158">
        <f t="shared" si="11"/>
        <v>-10.822500000000002</v>
      </c>
      <c r="J158">
        <f t="shared" si="13"/>
        <v>-2.0742865539363184</v>
      </c>
      <c r="K158">
        <f t="shared" si="14"/>
        <v>2.3671984738511109</v>
      </c>
      <c r="O158">
        <v>106</v>
      </c>
      <c r="P158">
        <v>15.578299879142291</v>
      </c>
      <c r="Q158">
        <v>3.6217001208577084</v>
      </c>
      <c r="R158">
        <v>0.71297954010046161</v>
      </c>
    </row>
    <row r="159" spans="1:18">
      <c r="A159">
        <v>50.5</v>
      </c>
      <c r="B159">
        <v>15.3</v>
      </c>
      <c r="D159">
        <f t="shared" si="10"/>
        <v>19.946000000000005</v>
      </c>
      <c r="F159">
        <f t="shared" si="12"/>
        <v>0.91585230065251799</v>
      </c>
      <c r="H159">
        <f t="shared" si="11"/>
        <v>1.2774999999999981</v>
      </c>
      <c r="J159">
        <f t="shared" si="13"/>
        <v>0.24485110396430054</v>
      </c>
      <c r="K159">
        <f t="shared" si="14"/>
        <v>0.22424744688301351</v>
      </c>
      <c r="O159">
        <v>107</v>
      </c>
      <c r="P159">
        <v>13.975792093904682</v>
      </c>
      <c r="Q159">
        <v>-6.7757920939046814</v>
      </c>
      <c r="R159">
        <v>-1.3339042355015309</v>
      </c>
    </row>
    <row r="160" spans="1:18">
      <c r="A160">
        <v>24.3</v>
      </c>
      <c r="B160">
        <v>10.1</v>
      </c>
      <c r="D160">
        <f t="shared" si="10"/>
        <v>-6.2539999999999942</v>
      </c>
      <c r="F160">
        <f t="shared" si="12"/>
        <v>-0.28716235276651164</v>
      </c>
      <c r="H160">
        <f t="shared" si="11"/>
        <v>-3.922500000000003</v>
      </c>
      <c r="J160">
        <f t="shared" si="13"/>
        <v>-0.751803096125222</v>
      </c>
      <c r="K160">
        <f t="shared" si="14"/>
        <v>0.21588954590046666</v>
      </c>
      <c r="O160">
        <v>108</v>
      </c>
      <c r="P160">
        <v>13.620286953834905</v>
      </c>
      <c r="Q160">
        <v>-4.9202869538349052</v>
      </c>
      <c r="R160">
        <v>-0.96862352277711927</v>
      </c>
    </row>
    <row r="161" spans="1:18">
      <c r="A161">
        <v>45.2</v>
      </c>
      <c r="B161">
        <v>7.3</v>
      </c>
      <c r="D161">
        <f t="shared" si="10"/>
        <v>14.646000000000008</v>
      </c>
      <c r="F161">
        <f t="shared" si="12"/>
        <v>0.67249437457920302</v>
      </c>
      <c r="H161">
        <f t="shared" si="11"/>
        <v>-6.7225000000000028</v>
      </c>
      <c r="J161">
        <f t="shared" si="13"/>
        <v>-1.2884630500195802</v>
      </c>
      <c r="K161">
        <f t="shared" si="14"/>
        <v>-0.86648415299132997</v>
      </c>
      <c r="O161">
        <v>109</v>
      </c>
      <c r="P161">
        <v>13.751550390168362</v>
      </c>
      <c r="Q161">
        <v>-8.4515503901683608</v>
      </c>
      <c r="R161">
        <v>-1.6637994061449406</v>
      </c>
    </row>
    <row r="162" spans="1:18">
      <c r="A162">
        <v>34.6</v>
      </c>
      <c r="B162">
        <v>12.9</v>
      </c>
      <c r="D162">
        <f t="shared" si="10"/>
        <v>4.0460000000000065</v>
      </c>
      <c r="F162">
        <f t="shared" si="12"/>
        <v>0.18577852243257259</v>
      </c>
      <c r="H162">
        <f t="shared" si="11"/>
        <v>-1.1225000000000023</v>
      </c>
      <c r="J162">
        <f t="shared" si="13"/>
        <v>-0.21514314223086367</v>
      </c>
      <c r="K162">
        <f t="shared" si="14"/>
        <v>-3.996897507515066E-2</v>
      </c>
      <c r="O162">
        <v>110</v>
      </c>
      <c r="P162">
        <v>12.652219110875667</v>
      </c>
      <c r="Q162">
        <v>7.1477808891243342</v>
      </c>
      <c r="R162">
        <v>1.4071351467552826</v>
      </c>
    </row>
    <row r="163" spans="1:18">
      <c r="A163">
        <v>30.7</v>
      </c>
      <c r="B163">
        <v>14.4</v>
      </c>
      <c r="D163">
        <f t="shared" si="10"/>
        <v>0.14600000000000435</v>
      </c>
      <c r="F163">
        <f t="shared" si="12"/>
        <v>6.7038221144726552E-3</v>
      </c>
      <c r="H163">
        <f t="shared" si="11"/>
        <v>0.37749999999999773</v>
      </c>
      <c r="J163">
        <f t="shared" si="13"/>
        <v>7.2353261641113928E-2</v>
      </c>
      <c r="K163">
        <f t="shared" si="14"/>
        <v>4.8504339544392565E-4</v>
      </c>
      <c r="O163">
        <v>111</v>
      </c>
      <c r="P163">
        <v>15.441567132961607</v>
      </c>
      <c r="Q163">
        <v>-2.0415671329616067</v>
      </c>
      <c r="R163">
        <v>-0.40190947537601851</v>
      </c>
    </row>
    <row r="164" spans="1:18">
      <c r="A164">
        <v>49.3</v>
      </c>
      <c r="B164">
        <v>13.3</v>
      </c>
      <c r="D164">
        <f t="shared" si="10"/>
        <v>18.746000000000002</v>
      </c>
      <c r="F164">
        <f t="shared" si="12"/>
        <v>0.86075239286233329</v>
      </c>
      <c r="H164">
        <f t="shared" si="11"/>
        <v>-0.72250000000000192</v>
      </c>
      <c r="J164">
        <f t="shared" si="13"/>
        <v>-0.13847743453166958</v>
      </c>
      <c r="K164">
        <f t="shared" si="14"/>
        <v>-0.11919478313057169</v>
      </c>
      <c r="O164">
        <v>112</v>
      </c>
      <c r="P164">
        <v>13.620286953834905</v>
      </c>
      <c r="Q164">
        <v>8.1797130461650962</v>
      </c>
      <c r="R164">
        <v>1.6102846318560968</v>
      </c>
    </row>
    <row r="165" spans="1:18">
      <c r="A165">
        <v>25.6</v>
      </c>
      <c r="B165">
        <v>14.9</v>
      </c>
      <c r="D165">
        <f t="shared" si="10"/>
        <v>-4.9539999999999935</v>
      </c>
      <c r="F165">
        <f t="shared" si="12"/>
        <v>-0.22747078599381165</v>
      </c>
      <c r="H165">
        <f t="shared" si="11"/>
        <v>0.87749999999999773</v>
      </c>
      <c r="J165">
        <f t="shared" si="13"/>
        <v>0.16818539626510645</v>
      </c>
      <c r="K165">
        <f t="shared" si="14"/>
        <v>-3.8257264281104437E-2</v>
      </c>
      <c r="O165">
        <v>113</v>
      </c>
      <c r="P165">
        <v>12.482670505611619</v>
      </c>
      <c r="Q165">
        <v>1.6173294943883807</v>
      </c>
      <c r="R165">
        <v>0.3183926886875581</v>
      </c>
    </row>
    <row r="166" spans="1:18">
      <c r="A166">
        <v>7.4</v>
      </c>
      <c r="B166">
        <v>18</v>
      </c>
      <c r="D166">
        <f t="shared" si="10"/>
        <v>-23.153999999999996</v>
      </c>
      <c r="F166">
        <f t="shared" si="12"/>
        <v>-1.0631527208116109</v>
      </c>
      <c r="H166">
        <f t="shared" si="11"/>
        <v>3.9774999999999974</v>
      </c>
      <c r="J166">
        <f t="shared" si="13"/>
        <v>0.76234463093386007</v>
      </c>
      <c r="K166">
        <f t="shared" si="14"/>
        <v>-0.81048876857345675</v>
      </c>
      <c r="O166">
        <v>114</v>
      </c>
      <c r="P166">
        <v>12.936623222931487</v>
      </c>
      <c r="Q166">
        <v>2.9633767770685129</v>
      </c>
      <c r="R166">
        <v>0.58337988821623554</v>
      </c>
    </row>
    <row r="167" spans="1:18">
      <c r="A167">
        <v>5.4</v>
      </c>
      <c r="B167">
        <v>11.9</v>
      </c>
      <c r="D167">
        <f t="shared" si="10"/>
        <v>-25.153999999999996</v>
      </c>
      <c r="F167">
        <f t="shared" si="12"/>
        <v>-1.1549859004619187</v>
      </c>
      <c r="H167">
        <f t="shared" si="11"/>
        <v>-2.1225000000000023</v>
      </c>
      <c r="J167">
        <f t="shared" si="13"/>
        <v>-0.40680741147884875</v>
      </c>
      <c r="K167">
        <f t="shared" si="14"/>
        <v>0.46985682446148042</v>
      </c>
      <c r="O167">
        <v>115</v>
      </c>
      <c r="P167">
        <v>14.238318966571594</v>
      </c>
      <c r="Q167">
        <v>0.36168103342840574</v>
      </c>
      <c r="R167">
        <v>7.1201692098067509E-2</v>
      </c>
    </row>
    <row r="168" spans="1:18">
      <c r="A168">
        <v>84.8</v>
      </c>
      <c r="B168">
        <v>11.9</v>
      </c>
      <c r="D168">
        <f t="shared" si="10"/>
        <v>54.246000000000002</v>
      </c>
      <c r="F168">
        <f t="shared" si="12"/>
        <v>2.4907913316552932</v>
      </c>
      <c r="H168">
        <f t="shared" si="11"/>
        <v>-2.1225000000000023</v>
      </c>
      <c r="J168">
        <f t="shared" si="13"/>
        <v>-0.40680741147884875</v>
      </c>
      <c r="K168">
        <f t="shared" si="14"/>
        <v>-1.0132723741646446</v>
      </c>
      <c r="O168">
        <v>116</v>
      </c>
      <c r="P168">
        <v>15.233733358766969</v>
      </c>
      <c r="Q168">
        <v>-2.6337333587669693</v>
      </c>
      <c r="R168">
        <v>-0.5184852241262341</v>
      </c>
    </row>
    <row r="169" spans="1:18">
      <c r="A169">
        <v>21.6</v>
      </c>
      <c r="B169">
        <v>8</v>
      </c>
      <c r="D169">
        <f t="shared" si="10"/>
        <v>-8.9539999999999935</v>
      </c>
      <c r="F169">
        <f t="shared" si="12"/>
        <v>-0.41113714529442685</v>
      </c>
      <c r="H169">
        <f t="shared" si="11"/>
        <v>-6.0225000000000026</v>
      </c>
      <c r="J169">
        <f t="shared" si="13"/>
        <v>-1.1542980615459906</v>
      </c>
      <c r="K169">
        <f t="shared" si="14"/>
        <v>0.47457480984290917</v>
      </c>
      <c r="O169">
        <v>117</v>
      </c>
      <c r="P169">
        <v>13.751550390168362</v>
      </c>
      <c r="Q169">
        <v>-1.5515503901683623</v>
      </c>
      <c r="R169">
        <v>-0.30544320255950663</v>
      </c>
    </row>
    <row r="170" spans="1:18">
      <c r="A170">
        <v>19.399999999999999</v>
      </c>
      <c r="B170">
        <v>12.2</v>
      </c>
      <c r="D170">
        <f t="shared" si="10"/>
        <v>-11.153999999999996</v>
      </c>
      <c r="F170">
        <f t="shared" si="12"/>
        <v>-0.51215364290976539</v>
      </c>
      <c r="H170">
        <f t="shared" si="11"/>
        <v>-1.8225000000000033</v>
      </c>
      <c r="J170">
        <f t="shared" si="13"/>
        <v>-0.34930813070445343</v>
      </c>
      <c r="K170">
        <f t="shared" si="14"/>
        <v>0.17889943163828631</v>
      </c>
      <c r="O170">
        <v>118</v>
      </c>
      <c r="P170">
        <v>13.160864926667809</v>
      </c>
      <c r="Q170">
        <v>-3.7608649266678089</v>
      </c>
      <c r="R170">
        <v>-0.74037597159218804</v>
      </c>
    </row>
    <row r="171" spans="1:18">
      <c r="A171">
        <v>57.6</v>
      </c>
      <c r="B171">
        <v>17.100000000000001</v>
      </c>
      <c r="D171">
        <f t="shared" si="10"/>
        <v>27.046000000000006</v>
      </c>
      <c r="F171">
        <f t="shared" si="12"/>
        <v>1.2418600884111102</v>
      </c>
      <c r="H171">
        <f t="shared" si="11"/>
        <v>3.0774999999999988</v>
      </c>
      <c r="J171">
        <f t="shared" si="13"/>
        <v>0.58984678861067386</v>
      </c>
      <c r="K171">
        <f t="shared" si="14"/>
        <v>0.73250718505306089</v>
      </c>
      <c r="O171">
        <v>119</v>
      </c>
      <c r="P171">
        <v>16.683100468282213</v>
      </c>
      <c r="Q171">
        <v>-0.78310046828221225</v>
      </c>
      <c r="R171">
        <v>-0.15416367813359444</v>
      </c>
    </row>
    <row r="172" spans="1:18">
      <c r="A172">
        <v>6.4</v>
      </c>
      <c r="B172">
        <v>15</v>
      </c>
      <c r="D172">
        <f t="shared" si="10"/>
        <v>-24.153999999999996</v>
      </c>
      <c r="F172">
        <f t="shared" si="12"/>
        <v>-1.1090693106367648</v>
      </c>
      <c r="H172">
        <f t="shared" si="11"/>
        <v>0.97749999999999737</v>
      </c>
      <c r="J172">
        <f t="shared" si="13"/>
        <v>0.1873518231899049</v>
      </c>
      <c r="K172">
        <f t="shared" si="14"/>
        <v>-0.20778615739176887</v>
      </c>
      <c r="O172">
        <v>120</v>
      </c>
      <c r="P172">
        <v>13.571063165209859</v>
      </c>
      <c r="Q172">
        <v>-6.9710631652098591</v>
      </c>
      <c r="R172">
        <v>-1.3723459269635834</v>
      </c>
    </row>
    <row r="173" spans="1:18">
      <c r="A173">
        <v>18.399999999999999</v>
      </c>
      <c r="B173">
        <v>8.4</v>
      </c>
      <c r="D173">
        <f t="shared" si="10"/>
        <v>-12.153999999999996</v>
      </c>
      <c r="F173">
        <f t="shared" si="12"/>
        <v>-0.55807023273491918</v>
      </c>
      <c r="H173">
        <f t="shared" si="11"/>
        <v>-5.6225000000000023</v>
      </c>
      <c r="J173">
        <f t="shared" si="13"/>
        <v>-1.0776323538467965</v>
      </c>
      <c r="K173">
        <f t="shared" si="14"/>
        <v>0.60139453851396052</v>
      </c>
      <c r="O173">
        <v>121</v>
      </c>
      <c r="P173">
        <v>14.878228218697192</v>
      </c>
      <c r="Q173">
        <v>0.62177178130280808</v>
      </c>
      <c r="R173">
        <v>0.12240399367348338</v>
      </c>
    </row>
    <row r="174" spans="1:18">
      <c r="A174">
        <v>47.4</v>
      </c>
      <c r="B174">
        <v>14.5</v>
      </c>
      <c r="D174">
        <f t="shared" si="10"/>
        <v>16.846000000000004</v>
      </c>
      <c r="F174">
        <f t="shared" si="12"/>
        <v>0.77351087219454118</v>
      </c>
      <c r="H174">
        <f t="shared" si="11"/>
        <v>0.47749999999999737</v>
      </c>
      <c r="J174">
        <f t="shared" si="13"/>
        <v>9.151968856591236E-2</v>
      </c>
      <c r="K174">
        <f t="shared" si="14"/>
        <v>7.0791474125591641E-2</v>
      </c>
      <c r="O174">
        <v>122</v>
      </c>
      <c r="P174">
        <v>15.10793923228074</v>
      </c>
      <c r="Q174">
        <v>-8.1079392322807404</v>
      </c>
      <c r="R174">
        <v>-1.5961550078930822</v>
      </c>
    </row>
    <row r="175" spans="1:18">
      <c r="A175">
        <v>17</v>
      </c>
      <c r="B175">
        <v>7.6</v>
      </c>
      <c r="D175">
        <f t="shared" si="10"/>
        <v>-13.553999999999995</v>
      </c>
      <c r="F175">
        <f t="shared" si="12"/>
        <v>-0.62235345849013446</v>
      </c>
      <c r="H175">
        <f t="shared" si="11"/>
        <v>-6.422500000000003</v>
      </c>
      <c r="J175">
        <f t="shared" si="13"/>
        <v>-1.2309637692451847</v>
      </c>
      <c r="K175">
        <f t="shared" si="14"/>
        <v>0.76609455906579249</v>
      </c>
      <c r="O175">
        <v>123</v>
      </c>
      <c r="P175">
        <v>13.204619405445628</v>
      </c>
      <c r="Q175">
        <v>-1.6046194054456286</v>
      </c>
      <c r="R175">
        <v>-0.31589053967835373</v>
      </c>
    </row>
    <row r="176" spans="1:18">
      <c r="A176">
        <v>12.8</v>
      </c>
      <c r="B176">
        <v>11.7</v>
      </c>
      <c r="D176">
        <f t="shared" si="10"/>
        <v>-17.753999999999994</v>
      </c>
      <c r="F176">
        <f t="shared" si="12"/>
        <v>-0.81520313575578041</v>
      </c>
      <c r="H176">
        <f t="shared" si="11"/>
        <v>-2.3225000000000033</v>
      </c>
      <c r="J176">
        <f t="shared" si="13"/>
        <v>-0.44514026532844597</v>
      </c>
      <c r="K176">
        <f t="shared" si="14"/>
        <v>0.36287974014690927</v>
      </c>
      <c r="O176">
        <v>124</v>
      </c>
      <c r="P176">
        <v>13.029601490334354</v>
      </c>
      <c r="Q176">
        <v>2.1703985096656453</v>
      </c>
      <c r="R176">
        <v>0.42727163476187108</v>
      </c>
    </row>
    <row r="177" spans="1:18">
      <c r="A177">
        <v>13.1</v>
      </c>
      <c r="B177">
        <v>11.5</v>
      </c>
      <c r="D177">
        <f t="shared" si="10"/>
        <v>-17.453999999999994</v>
      </c>
      <c r="F177">
        <f t="shared" si="12"/>
        <v>-0.80142815880823426</v>
      </c>
      <c r="H177">
        <f t="shared" si="11"/>
        <v>-2.5225000000000026</v>
      </c>
      <c r="J177">
        <f t="shared" si="13"/>
        <v>-0.48347311917804281</v>
      </c>
      <c r="K177">
        <f t="shared" si="14"/>
        <v>0.38746897173613287</v>
      </c>
      <c r="O177">
        <v>125</v>
      </c>
      <c r="P177">
        <v>16.409634975920845</v>
      </c>
      <c r="Q177">
        <v>3.2903650240791542</v>
      </c>
      <c r="R177">
        <v>0.64775184674180519</v>
      </c>
    </row>
    <row r="178" spans="1:18">
      <c r="A178">
        <v>41.8</v>
      </c>
      <c r="B178">
        <v>27</v>
      </c>
      <c r="D178">
        <f t="shared" si="10"/>
        <v>11.246000000000002</v>
      </c>
      <c r="F178">
        <f t="shared" si="12"/>
        <v>0.51637796917367984</v>
      </c>
      <c r="H178">
        <f t="shared" si="11"/>
        <v>12.977499999999997</v>
      </c>
      <c r="J178">
        <f t="shared" si="13"/>
        <v>2.4873230541657256</v>
      </c>
      <c r="K178">
        <f t="shared" si="14"/>
        <v>1.2843988273889722</v>
      </c>
      <c r="O178">
        <v>126</v>
      </c>
      <c r="P178">
        <v>13.767958319710043</v>
      </c>
      <c r="Q178">
        <v>-3.1679583197100438</v>
      </c>
      <c r="R178">
        <v>-0.62365446902582999</v>
      </c>
    </row>
    <row r="179" spans="1:18">
      <c r="A179">
        <v>20.3</v>
      </c>
      <c r="B179">
        <v>20.2</v>
      </c>
      <c r="D179">
        <f t="shared" si="10"/>
        <v>-10.253999999999994</v>
      </c>
      <c r="F179">
        <f t="shared" si="12"/>
        <v>-0.47082871206712684</v>
      </c>
      <c r="H179">
        <f t="shared" si="11"/>
        <v>6.1774999999999967</v>
      </c>
      <c r="J179">
        <f t="shared" si="13"/>
        <v>1.1840060232794272</v>
      </c>
      <c r="K179">
        <f t="shared" si="14"/>
        <v>-0.55746403102037334</v>
      </c>
      <c r="O179">
        <v>127</v>
      </c>
      <c r="P179">
        <v>15.118877851975196</v>
      </c>
      <c r="Q179">
        <v>-8.518877851975196</v>
      </c>
      <c r="R179">
        <v>-1.6770537069300095</v>
      </c>
    </row>
    <row r="180" spans="1:18">
      <c r="A180">
        <v>35.200000000000003</v>
      </c>
      <c r="B180">
        <v>11.7</v>
      </c>
      <c r="D180">
        <f t="shared" si="10"/>
        <v>4.6460000000000079</v>
      </c>
      <c r="F180">
        <f t="shared" si="12"/>
        <v>0.21332847632766494</v>
      </c>
      <c r="H180">
        <f t="shared" si="11"/>
        <v>-2.3225000000000033</v>
      </c>
      <c r="J180">
        <f t="shared" si="13"/>
        <v>-0.44514026532844597</v>
      </c>
      <c r="K180">
        <f t="shared" si="14"/>
        <v>-9.4961094554609882E-2</v>
      </c>
      <c r="O180">
        <v>128</v>
      </c>
      <c r="P180">
        <v>12.854583575223078</v>
      </c>
      <c r="Q180">
        <v>-4.0545835752230772</v>
      </c>
      <c r="R180">
        <v>-0.79819836990722848</v>
      </c>
    </row>
    <row r="181" spans="1:18">
      <c r="A181">
        <v>23.7</v>
      </c>
      <c r="B181">
        <v>11.8</v>
      </c>
      <c r="D181">
        <f t="shared" si="10"/>
        <v>-6.8539999999999957</v>
      </c>
      <c r="F181">
        <f t="shared" si="12"/>
        <v>-0.31471230666160399</v>
      </c>
      <c r="H181">
        <f t="shared" si="11"/>
        <v>-2.2225000000000019</v>
      </c>
      <c r="J181">
        <f t="shared" si="13"/>
        <v>-0.42597383840364716</v>
      </c>
      <c r="K181">
        <f t="shared" si="14"/>
        <v>0.13405920926150916</v>
      </c>
      <c r="O181">
        <v>129</v>
      </c>
      <c r="P181">
        <v>12.526424984389438</v>
      </c>
      <c r="Q181">
        <v>12.173575015610561</v>
      </c>
      <c r="R181">
        <v>2.3965291510532256</v>
      </c>
    </row>
    <row r="182" spans="1:18">
      <c r="A182">
        <v>17.600000000000001</v>
      </c>
      <c r="B182">
        <v>12.6</v>
      </c>
      <c r="D182">
        <f t="shared" si="10"/>
        <v>-12.953999999999994</v>
      </c>
      <c r="F182">
        <f t="shared" si="12"/>
        <v>-0.59480350459504205</v>
      </c>
      <c r="H182">
        <f t="shared" si="11"/>
        <v>-1.422500000000003</v>
      </c>
      <c r="J182">
        <f t="shared" si="13"/>
        <v>-0.27264242300525932</v>
      </c>
      <c r="K182">
        <f t="shared" si="14"/>
        <v>0.16216866870481217</v>
      </c>
      <c r="O182">
        <v>130</v>
      </c>
      <c r="P182">
        <v>14.708679613433144</v>
      </c>
      <c r="Q182">
        <v>-5.0086796134331451</v>
      </c>
      <c r="R182">
        <v>-0.9860247861853344</v>
      </c>
    </row>
    <row r="183" spans="1:18">
      <c r="A183">
        <v>8.3000000000000007</v>
      </c>
      <c r="B183">
        <v>10.5</v>
      </c>
      <c r="D183">
        <f t="shared" si="10"/>
        <v>-22.253999999999994</v>
      </c>
      <c r="F183">
        <f t="shared" si="12"/>
        <v>-1.0218277899689725</v>
      </c>
      <c r="H183">
        <f t="shared" si="11"/>
        <v>-3.5225000000000026</v>
      </c>
      <c r="J183">
        <f t="shared" si="13"/>
        <v>-0.67513738842602788</v>
      </c>
      <c r="K183">
        <f t="shared" si="14"/>
        <v>0.68987414554079185</v>
      </c>
      <c r="O183">
        <v>131</v>
      </c>
      <c r="P183">
        <v>12.827237025986943</v>
      </c>
      <c r="Q183">
        <v>-11.227237025986943</v>
      </c>
      <c r="R183">
        <v>-2.2102300091845573</v>
      </c>
    </row>
    <row r="184" spans="1:18">
      <c r="A184">
        <v>27.4</v>
      </c>
      <c r="B184">
        <v>12.2</v>
      </c>
      <c r="D184">
        <f t="shared" si="10"/>
        <v>-3.1539999999999964</v>
      </c>
      <c r="F184">
        <f t="shared" si="12"/>
        <v>-0.14482092430853494</v>
      </c>
      <c r="H184">
        <f t="shared" si="11"/>
        <v>-1.8225000000000033</v>
      </c>
      <c r="J184">
        <f t="shared" si="13"/>
        <v>-0.34930813070445343</v>
      </c>
      <c r="K184">
        <f t="shared" si="14"/>
        <v>5.058712635710548E-2</v>
      </c>
      <c r="O184">
        <v>132</v>
      </c>
      <c r="P184">
        <v>14.703210303585918</v>
      </c>
      <c r="Q184">
        <v>-2.0032103035859183</v>
      </c>
      <c r="R184">
        <v>-0.39435842651625991</v>
      </c>
    </row>
    <row r="185" spans="1:18">
      <c r="A185">
        <v>29.7</v>
      </c>
      <c r="B185">
        <v>8.6999999999999993</v>
      </c>
      <c r="D185">
        <f t="shared" si="10"/>
        <v>-0.85399999999999565</v>
      </c>
      <c r="F185">
        <f t="shared" si="12"/>
        <v>-3.9212767710681148E-2</v>
      </c>
      <c r="H185">
        <f t="shared" si="11"/>
        <v>-5.3225000000000033</v>
      </c>
      <c r="J185">
        <f t="shared" si="13"/>
        <v>-1.0201330730724012</v>
      </c>
      <c r="K185">
        <f t="shared" si="14"/>
        <v>4.0002241228371385E-2</v>
      </c>
      <c r="O185">
        <v>133</v>
      </c>
      <c r="P185">
        <v>12.466262576069937</v>
      </c>
      <c r="Q185">
        <v>-6.7662625760699369</v>
      </c>
      <c r="R185">
        <v>-1.3320282239554435</v>
      </c>
    </row>
    <row r="186" spans="1:18">
      <c r="A186">
        <v>71.8</v>
      </c>
      <c r="B186">
        <v>26.2</v>
      </c>
      <c r="D186">
        <f t="shared" si="10"/>
        <v>41.246000000000002</v>
      </c>
      <c r="F186">
        <f t="shared" si="12"/>
        <v>1.8938756639282939</v>
      </c>
      <c r="H186">
        <f t="shared" si="11"/>
        <v>12.177499999999997</v>
      </c>
      <c r="J186">
        <f t="shared" si="13"/>
        <v>2.3339916387673374</v>
      </c>
      <c r="K186">
        <f t="shared" si="14"/>
        <v>4.4202899644735778</v>
      </c>
      <c r="O186">
        <v>134</v>
      </c>
      <c r="P186">
        <v>14.818065810377691</v>
      </c>
      <c r="Q186">
        <v>4.7819341896223104</v>
      </c>
      <c r="R186">
        <v>0.94138695240735537</v>
      </c>
    </row>
    <row r="187" spans="1:18">
      <c r="A187">
        <v>30</v>
      </c>
      <c r="B187">
        <v>17.600000000000001</v>
      </c>
      <c r="D187">
        <f t="shared" si="10"/>
        <v>-0.55399999999999494</v>
      </c>
      <c r="F187">
        <f t="shared" si="12"/>
        <v>-2.5437790763134977E-2</v>
      </c>
      <c r="H187">
        <f t="shared" si="11"/>
        <v>3.5774999999999988</v>
      </c>
      <c r="J187">
        <f t="shared" si="13"/>
        <v>0.68567892323466628</v>
      </c>
      <c r="K187">
        <f t="shared" si="14"/>
        <v>-1.744215697993513E-2</v>
      </c>
      <c r="O187">
        <v>135</v>
      </c>
      <c r="P187">
        <v>15.939274329059295</v>
      </c>
      <c r="Q187">
        <v>-5.1392743290592939</v>
      </c>
      <c r="R187">
        <v>-1.0117340821456613</v>
      </c>
    </row>
    <row r="188" spans="1:18">
      <c r="A188">
        <v>19.600000000000001</v>
      </c>
      <c r="B188">
        <v>22.6</v>
      </c>
      <c r="D188">
        <f t="shared" si="10"/>
        <v>-10.953999999999994</v>
      </c>
      <c r="F188">
        <f t="shared" si="12"/>
        <v>-0.50297032494473448</v>
      </c>
      <c r="H188">
        <f t="shared" si="11"/>
        <v>8.5774999999999988</v>
      </c>
      <c r="J188">
        <f t="shared" si="13"/>
        <v>1.6440002694745917</v>
      </c>
      <c r="K188">
        <f t="shared" si="14"/>
        <v>-0.82688334974686639</v>
      </c>
      <c r="O188">
        <v>136</v>
      </c>
      <c r="P188">
        <v>12.816298406292487</v>
      </c>
      <c r="Q188">
        <v>-1.2162984062924878</v>
      </c>
      <c r="R188">
        <v>-0.23944441820267795</v>
      </c>
    </row>
    <row r="189" spans="1:18">
      <c r="A189">
        <v>26.6</v>
      </c>
      <c r="B189">
        <v>10.3</v>
      </c>
      <c r="D189">
        <f t="shared" si="10"/>
        <v>-3.9539999999999935</v>
      </c>
      <c r="F189">
        <f t="shared" si="12"/>
        <v>-0.18155419616865784</v>
      </c>
      <c r="H189">
        <f t="shared" si="11"/>
        <v>-3.7225000000000019</v>
      </c>
      <c r="J189">
        <f t="shared" si="13"/>
        <v>-0.71347024227562472</v>
      </c>
      <c r="K189">
        <f t="shared" si="14"/>
        <v>0.12953351632660862</v>
      </c>
      <c r="O189">
        <v>137</v>
      </c>
      <c r="P189">
        <v>12.860052885070306</v>
      </c>
      <c r="Q189">
        <v>-3.3600528850703064</v>
      </c>
      <c r="R189">
        <v>-0.66147082330585316</v>
      </c>
    </row>
    <row r="190" spans="1:18">
      <c r="A190">
        <v>18.2</v>
      </c>
      <c r="B190">
        <v>17.3</v>
      </c>
      <c r="D190">
        <f t="shared" si="10"/>
        <v>-12.353999999999996</v>
      </c>
      <c r="F190">
        <f t="shared" si="12"/>
        <v>-0.56725355069994987</v>
      </c>
      <c r="H190">
        <f t="shared" si="11"/>
        <v>3.2774999999999981</v>
      </c>
      <c r="J190">
        <f t="shared" si="13"/>
        <v>0.62817964246027069</v>
      </c>
      <c r="K190">
        <f t="shared" si="14"/>
        <v>-0.35633713266301353</v>
      </c>
      <c r="O190">
        <v>138</v>
      </c>
      <c r="P190">
        <v>15.616585048072881</v>
      </c>
      <c r="Q190">
        <v>5.1834149519271193</v>
      </c>
      <c r="R190">
        <v>1.0204237472040143</v>
      </c>
    </row>
    <row r="191" spans="1:18">
      <c r="A191">
        <v>3.7</v>
      </c>
      <c r="B191">
        <v>15.9</v>
      </c>
      <c r="D191">
        <f t="shared" si="10"/>
        <v>-26.853999999999996</v>
      </c>
      <c r="F191">
        <f t="shared" si="12"/>
        <v>-1.2330441031646802</v>
      </c>
      <c r="H191">
        <f t="shared" si="11"/>
        <v>1.8774999999999977</v>
      </c>
      <c r="J191">
        <f t="shared" si="13"/>
        <v>0.3598496655130915</v>
      </c>
      <c r="K191">
        <f t="shared" si="14"/>
        <v>-0.44371050808670004</v>
      </c>
      <c r="O191">
        <v>139</v>
      </c>
      <c r="P191">
        <v>13.472615587959767</v>
      </c>
      <c r="Q191">
        <v>-3.8726155879597677</v>
      </c>
      <c r="R191">
        <v>-0.7623755663777978</v>
      </c>
    </row>
    <row r="192" spans="1:18">
      <c r="A192">
        <v>23.4</v>
      </c>
      <c r="B192">
        <v>6.7</v>
      </c>
      <c r="D192">
        <f t="shared" si="10"/>
        <v>-7.1539999999999964</v>
      </c>
      <c r="F192">
        <f t="shared" si="12"/>
        <v>-0.32848728360915014</v>
      </c>
      <c r="H192">
        <f t="shared" si="11"/>
        <v>-7.3225000000000025</v>
      </c>
      <c r="J192">
        <f t="shared" si="13"/>
        <v>-1.4034616115683711</v>
      </c>
      <c r="K192">
        <f t="shared" si="14"/>
        <v>0.46101929243381445</v>
      </c>
      <c r="O192">
        <v>140</v>
      </c>
      <c r="P192">
        <v>12.444385336681028</v>
      </c>
      <c r="Q192">
        <v>8.2556146633189709</v>
      </c>
      <c r="R192">
        <v>1.6252268684536522</v>
      </c>
    </row>
    <row r="193" spans="1:18">
      <c r="A193">
        <v>5.8</v>
      </c>
      <c r="B193">
        <v>10.8</v>
      </c>
      <c r="D193">
        <f t="shared" si="10"/>
        <v>-24.753999999999994</v>
      </c>
      <c r="F193">
        <f t="shared" si="12"/>
        <v>-1.1366192645318571</v>
      </c>
      <c r="H193">
        <f t="shared" si="11"/>
        <v>-3.2225000000000019</v>
      </c>
      <c r="J193">
        <f t="shared" si="13"/>
        <v>-0.61763810765163218</v>
      </c>
      <c r="K193">
        <f t="shared" si="14"/>
        <v>0.70201937166584616</v>
      </c>
      <c r="O193">
        <v>141</v>
      </c>
      <c r="P193">
        <v>13.056948039570489</v>
      </c>
      <c r="Q193">
        <v>-2.156948039570489</v>
      </c>
      <c r="R193">
        <v>-0.42462373193652386</v>
      </c>
    </row>
    <row r="194" spans="1:18">
      <c r="A194">
        <v>6</v>
      </c>
      <c r="B194">
        <v>9.9</v>
      </c>
      <c r="D194">
        <f t="shared" si="10"/>
        <v>-24.553999999999995</v>
      </c>
      <c r="F194">
        <f t="shared" si="12"/>
        <v>-1.1274359465668262</v>
      </c>
      <c r="H194">
        <f t="shared" si="11"/>
        <v>-4.1225000000000023</v>
      </c>
      <c r="J194">
        <f t="shared" si="13"/>
        <v>-0.79013594997481884</v>
      </c>
      <c r="K194">
        <f t="shared" si="14"/>
        <v>0.89082767267633833</v>
      </c>
      <c r="O194">
        <v>142</v>
      </c>
      <c r="P194">
        <v>16.48620531378203</v>
      </c>
      <c r="Q194">
        <v>2.7137946862179696</v>
      </c>
      <c r="R194">
        <v>0.53424635467845882</v>
      </c>
    </row>
    <row r="195" spans="1:18">
      <c r="A195">
        <v>31.6</v>
      </c>
      <c r="B195">
        <v>5.9</v>
      </c>
      <c r="D195">
        <f t="shared" ref="D195:D252" si="15">A195-$C$3</f>
        <v>1.0460000000000065</v>
      </c>
      <c r="F195">
        <f t="shared" si="12"/>
        <v>4.8028752957111176E-2</v>
      </c>
      <c r="H195">
        <f t="shared" ref="H195:H252" si="16">B195-$G$3</f>
        <v>-8.1225000000000023</v>
      </c>
      <c r="J195">
        <f t="shared" si="13"/>
        <v>-1.5567930269667591</v>
      </c>
      <c r="K195">
        <f t="shared" si="14"/>
        <v>-7.4770827697539788E-2</v>
      </c>
      <c r="O195">
        <v>143</v>
      </c>
      <c r="P195">
        <v>14.424275501377323</v>
      </c>
      <c r="Q195">
        <v>5.675724498622678</v>
      </c>
      <c r="R195">
        <v>1.1173413887747745</v>
      </c>
    </row>
    <row r="196" spans="1:18">
      <c r="A196">
        <v>3.6</v>
      </c>
      <c r="B196">
        <v>19.600000000000001</v>
      </c>
      <c r="D196">
        <f t="shared" si="15"/>
        <v>-26.953999999999994</v>
      </c>
      <c r="F196">
        <f t="shared" ref="F196:F252" si="17">D196/$E$3</f>
        <v>-1.2376357621471954</v>
      </c>
      <c r="H196">
        <f t="shared" si="16"/>
        <v>5.5774999999999988</v>
      </c>
      <c r="J196">
        <f t="shared" ref="J196:J252" si="18">H196/$I$3</f>
        <v>1.0690074617306364</v>
      </c>
      <c r="K196">
        <f t="shared" ref="K196:K252" si="19">F196*J196</f>
        <v>-1.323041864640035</v>
      </c>
      <c r="O196">
        <v>144</v>
      </c>
      <c r="P196">
        <v>14.232849656724367</v>
      </c>
      <c r="Q196">
        <v>-3.8328496567243668</v>
      </c>
      <c r="R196">
        <v>-0.75454711719157186</v>
      </c>
    </row>
    <row r="197" spans="1:18">
      <c r="A197">
        <v>6</v>
      </c>
      <c r="B197">
        <v>17.3</v>
      </c>
      <c r="D197">
        <f t="shared" si="15"/>
        <v>-24.553999999999995</v>
      </c>
      <c r="F197">
        <f t="shared" si="17"/>
        <v>-1.1274359465668262</v>
      </c>
      <c r="H197">
        <f t="shared" si="16"/>
        <v>3.2774999999999981</v>
      </c>
      <c r="J197">
        <f t="shared" si="18"/>
        <v>0.62817964246027069</v>
      </c>
      <c r="K197">
        <f t="shared" si="19"/>
        <v>-0.70823230981120577</v>
      </c>
      <c r="O197">
        <v>145</v>
      </c>
      <c r="P197">
        <v>14.478968599849598</v>
      </c>
      <c r="Q197">
        <v>-3.0789685998495973</v>
      </c>
      <c r="R197">
        <v>-0.60613566641311001</v>
      </c>
    </row>
    <row r="198" spans="1:18">
      <c r="A198">
        <v>13.8</v>
      </c>
      <c r="B198">
        <v>7.6</v>
      </c>
      <c r="D198">
        <f t="shared" si="15"/>
        <v>-16.753999999999994</v>
      </c>
      <c r="F198">
        <f t="shared" si="17"/>
        <v>-0.76928654593062662</v>
      </c>
      <c r="H198">
        <f t="shared" si="16"/>
        <v>-6.422500000000003</v>
      </c>
      <c r="J198">
        <f t="shared" si="18"/>
        <v>-1.2309637692451847</v>
      </c>
      <c r="K198">
        <f t="shared" si="19"/>
        <v>0.94696386620837303</v>
      </c>
      <c r="O198">
        <v>146</v>
      </c>
      <c r="P198">
        <v>12.843644955528625</v>
      </c>
      <c r="Q198">
        <v>-2.5436449555286238</v>
      </c>
      <c r="R198">
        <v>-0.50075013116827571</v>
      </c>
    </row>
    <row r="199" spans="1:18">
      <c r="A199">
        <v>8.1</v>
      </c>
      <c r="B199">
        <v>9.6999999999999993</v>
      </c>
      <c r="D199">
        <f t="shared" si="15"/>
        <v>-22.453999999999994</v>
      </c>
      <c r="F199">
        <f t="shared" si="17"/>
        <v>-1.0310111079340032</v>
      </c>
      <c r="H199">
        <f t="shared" si="16"/>
        <v>-4.3225000000000033</v>
      </c>
      <c r="J199">
        <f t="shared" si="18"/>
        <v>-0.82846880382441612</v>
      </c>
      <c r="K199">
        <f t="shared" si="19"/>
        <v>0.85416053931976965</v>
      </c>
      <c r="O199">
        <v>147</v>
      </c>
      <c r="P199">
        <v>12.827237025986943</v>
      </c>
      <c r="Q199">
        <v>0.37276297401305669</v>
      </c>
      <c r="R199">
        <v>7.3383318582259646E-2</v>
      </c>
    </row>
    <row r="200" spans="1:18">
      <c r="A200">
        <v>6.4</v>
      </c>
      <c r="B200">
        <v>12.8</v>
      </c>
      <c r="D200">
        <f t="shared" si="15"/>
        <v>-24.153999999999996</v>
      </c>
      <c r="F200">
        <f t="shared" si="17"/>
        <v>-1.1090693106367648</v>
      </c>
      <c r="H200">
        <f t="shared" si="16"/>
        <v>-1.2225000000000019</v>
      </c>
      <c r="J200">
        <f t="shared" si="18"/>
        <v>-0.23430956915566212</v>
      </c>
      <c r="K200">
        <f t="shared" si="19"/>
        <v>0.25986555233906755</v>
      </c>
      <c r="O200">
        <v>148</v>
      </c>
      <c r="P200">
        <v>14.774311331599872</v>
      </c>
      <c r="Q200">
        <v>10.625688668400127</v>
      </c>
      <c r="R200">
        <v>2.0918072637809804</v>
      </c>
    </row>
    <row r="201" spans="1:18">
      <c r="A201">
        <v>66.2</v>
      </c>
      <c r="B201">
        <v>25.5</v>
      </c>
      <c r="D201">
        <f t="shared" si="15"/>
        <v>35.646000000000008</v>
      </c>
      <c r="F201">
        <f t="shared" si="17"/>
        <v>1.636742760907433</v>
      </c>
      <c r="H201">
        <f t="shared" si="16"/>
        <v>11.477499999999997</v>
      </c>
      <c r="J201">
        <f t="shared" si="18"/>
        <v>2.199826650293748</v>
      </c>
      <c r="K201">
        <f t="shared" si="19"/>
        <v>3.6005503451195393</v>
      </c>
      <c r="O201">
        <v>149</v>
      </c>
      <c r="P201">
        <v>13.002254941098217</v>
      </c>
      <c r="Q201">
        <v>-2.1022549410982165</v>
      </c>
      <c r="R201">
        <v>-0.4138566725737528</v>
      </c>
    </row>
    <row r="202" spans="1:18">
      <c r="A202">
        <v>8.6999999999999993</v>
      </c>
      <c r="B202">
        <v>13.4</v>
      </c>
      <c r="D202">
        <f t="shared" si="15"/>
        <v>-21.853999999999996</v>
      </c>
      <c r="F202">
        <f t="shared" si="17"/>
        <v>-1.0034611540389111</v>
      </c>
      <c r="H202">
        <f t="shared" si="16"/>
        <v>-0.62250000000000227</v>
      </c>
      <c r="J202">
        <f t="shared" si="18"/>
        <v>-0.11931100760687113</v>
      </c>
      <c r="K202">
        <f t="shared" si="19"/>
        <v>0.11972396138273621</v>
      </c>
      <c r="O202">
        <v>150</v>
      </c>
      <c r="P202">
        <v>13.478084897806994</v>
      </c>
      <c r="Q202">
        <v>-3.3780848978069944</v>
      </c>
      <c r="R202">
        <v>-0.66502066335860854</v>
      </c>
    </row>
    <row r="203" spans="1:18">
      <c r="D203">
        <f t="shared" si="15"/>
        <v>-30.553999999999995</v>
      </c>
      <c r="F203">
        <f t="shared" si="17"/>
        <v>-1.4029354855177492</v>
      </c>
      <c r="H203">
        <f t="shared" si="16"/>
        <v>-14.022500000000003</v>
      </c>
      <c r="J203">
        <f t="shared" si="18"/>
        <v>-2.687612215529871</v>
      </c>
      <c r="K203">
        <f t="shared" si="19"/>
        <v>3.7705465484778329</v>
      </c>
      <c r="O203">
        <v>151</v>
      </c>
      <c r="P203">
        <v>14.375051712752278</v>
      </c>
      <c r="Q203">
        <v>1.7249482872477238</v>
      </c>
      <c r="R203">
        <v>0.33957887055753844</v>
      </c>
    </row>
    <row r="204" spans="1:18">
      <c r="D204">
        <f t="shared" si="15"/>
        <v>-30.553999999999995</v>
      </c>
      <c r="F204">
        <f t="shared" si="17"/>
        <v>-1.4029354855177492</v>
      </c>
      <c r="H204">
        <f t="shared" si="16"/>
        <v>-14.022500000000003</v>
      </c>
      <c r="J204">
        <f t="shared" si="18"/>
        <v>-2.687612215529871</v>
      </c>
      <c r="K204">
        <f t="shared" si="19"/>
        <v>3.7705465484778329</v>
      </c>
      <c r="O204">
        <v>152</v>
      </c>
      <c r="P204">
        <v>15.014960964877876</v>
      </c>
      <c r="Q204">
        <v>-3.414960964877876</v>
      </c>
      <c r="R204">
        <v>-0.67228020458608162</v>
      </c>
    </row>
    <row r="205" spans="1:18">
      <c r="D205">
        <f t="shared" si="15"/>
        <v>-30.553999999999995</v>
      </c>
      <c r="F205">
        <f t="shared" si="17"/>
        <v>-1.4029354855177492</v>
      </c>
      <c r="H205">
        <f t="shared" si="16"/>
        <v>-14.022500000000003</v>
      </c>
      <c r="J205">
        <f t="shared" si="18"/>
        <v>-2.687612215529871</v>
      </c>
      <c r="K205">
        <f t="shared" si="19"/>
        <v>3.7705465484778329</v>
      </c>
      <c r="O205">
        <v>153</v>
      </c>
      <c r="P205">
        <v>13.128049067584445</v>
      </c>
      <c r="Q205">
        <v>3.471950932415556</v>
      </c>
      <c r="R205">
        <v>0.68349943298418891</v>
      </c>
    </row>
    <row r="206" spans="1:18">
      <c r="D206">
        <f t="shared" si="15"/>
        <v>-30.553999999999995</v>
      </c>
      <c r="F206">
        <f t="shared" si="17"/>
        <v>-1.4029354855177492</v>
      </c>
      <c r="H206">
        <f t="shared" si="16"/>
        <v>-14.022500000000003</v>
      </c>
      <c r="J206">
        <f t="shared" si="18"/>
        <v>-2.687612215529871</v>
      </c>
      <c r="K206">
        <f t="shared" si="19"/>
        <v>3.7705465484778329</v>
      </c>
      <c r="O206">
        <v>154</v>
      </c>
      <c r="P206">
        <v>14.413336881682868</v>
      </c>
      <c r="Q206">
        <v>4.5866631183171318</v>
      </c>
      <c r="R206">
        <v>0.9029452609453027</v>
      </c>
    </row>
    <row r="207" spans="1:18">
      <c r="D207">
        <f t="shared" si="15"/>
        <v>-30.553999999999995</v>
      </c>
      <c r="F207">
        <f t="shared" si="17"/>
        <v>-1.4029354855177492</v>
      </c>
      <c r="H207">
        <f t="shared" si="16"/>
        <v>-14.022500000000003</v>
      </c>
      <c r="J207">
        <f t="shared" si="18"/>
        <v>-2.687612215529871</v>
      </c>
      <c r="K207">
        <f t="shared" si="19"/>
        <v>3.7705465484778329</v>
      </c>
      <c r="O207">
        <v>155</v>
      </c>
      <c r="P207">
        <v>12.87099150476476</v>
      </c>
      <c r="Q207">
        <v>2.7290084952352398</v>
      </c>
      <c r="R207">
        <v>0.53724139407828098</v>
      </c>
    </row>
    <row r="208" spans="1:18">
      <c r="D208">
        <f t="shared" si="15"/>
        <v>-30.553999999999995</v>
      </c>
      <c r="F208">
        <f t="shared" si="17"/>
        <v>-1.4029354855177492</v>
      </c>
      <c r="H208">
        <f t="shared" si="16"/>
        <v>-14.022500000000003</v>
      </c>
      <c r="J208">
        <f t="shared" si="18"/>
        <v>-2.687612215529871</v>
      </c>
      <c r="K208">
        <f t="shared" si="19"/>
        <v>3.7705465484778329</v>
      </c>
      <c r="O208">
        <v>156</v>
      </c>
      <c r="P208">
        <v>12.663157730570122</v>
      </c>
      <c r="Q208">
        <v>-9.4631577305701207</v>
      </c>
      <c r="R208">
        <v>-1.8629476824387512</v>
      </c>
    </row>
    <row r="209" spans="4:18">
      <c r="D209">
        <f t="shared" si="15"/>
        <v>-30.553999999999995</v>
      </c>
      <c r="F209">
        <f t="shared" si="17"/>
        <v>-1.4029354855177492</v>
      </c>
      <c r="H209">
        <f t="shared" si="16"/>
        <v>-14.022500000000003</v>
      </c>
      <c r="J209">
        <f t="shared" si="18"/>
        <v>-2.687612215529871</v>
      </c>
      <c r="K209">
        <f t="shared" si="19"/>
        <v>3.7705465484778329</v>
      </c>
      <c r="O209">
        <v>157</v>
      </c>
      <c r="P209">
        <v>15.113408542127967</v>
      </c>
      <c r="Q209">
        <v>0.18659145787203357</v>
      </c>
      <c r="R209">
        <v>3.6732994831380726E-2</v>
      </c>
    </row>
    <row r="210" spans="4:18">
      <c r="D210">
        <f t="shared" si="15"/>
        <v>-30.553999999999995</v>
      </c>
      <c r="F210">
        <f t="shared" si="17"/>
        <v>-1.4029354855177492</v>
      </c>
      <c r="H210">
        <f t="shared" si="16"/>
        <v>-14.022500000000003</v>
      </c>
      <c r="J210">
        <f t="shared" si="18"/>
        <v>-2.687612215529871</v>
      </c>
      <c r="K210">
        <f t="shared" si="19"/>
        <v>3.7705465484778329</v>
      </c>
      <c r="O210">
        <v>158</v>
      </c>
      <c r="P210">
        <v>13.680449362154405</v>
      </c>
      <c r="Q210">
        <v>-3.5804493621544058</v>
      </c>
      <c r="R210">
        <v>-0.70485878300086213</v>
      </c>
    </row>
    <row r="211" spans="4:18">
      <c r="D211">
        <f t="shared" si="15"/>
        <v>-30.553999999999995</v>
      </c>
      <c r="F211">
        <f t="shared" si="17"/>
        <v>-1.4029354855177492</v>
      </c>
      <c r="H211">
        <f t="shared" si="16"/>
        <v>-14.022500000000003</v>
      </c>
      <c r="J211">
        <f t="shared" si="18"/>
        <v>-2.687612215529871</v>
      </c>
      <c r="K211">
        <f t="shared" si="19"/>
        <v>3.7705465484778329</v>
      </c>
      <c r="O211">
        <v>159</v>
      </c>
      <c r="P211">
        <v>14.823535120224919</v>
      </c>
      <c r="Q211">
        <v>-7.5235351202249197</v>
      </c>
      <c r="R211">
        <v>-1.4811073338333922</v>
      </c>
    </row>
    <row r="212" spans="4:18">
      <c r="D212">
        <f t="shared" si="15"/>
        <v>-30.553999999999995</v>
      </c>
      <c r="F212">
        <f t="shared" si="17"/>
        <v>-1.4029354855177492</v>
      </c>
      <c r="H212">
        <f t="shared" si="16"/>
        <v>-14.022500000000003</v>
      </c>
      <c r="J212">
        <f t="shared" si="18"/>
        <v>-2.687612215529871</v>
      </c>
      <c r="K212">
        <f t="shared" si="19"/>
        <v>3.7705465484778329</v>
      </c>
      <c r="O212">
        <v>160</v>
      </c>
      <c r="P212">
        <v>14.243788276418821</v>
      </c>
      <c r="Q212">
        <v>-1.3437882764188203</v>
      </c>
      <c r="R212">
        <v>-0.26454248428679461</v>
      </c>
    </row>
    <row r="213" spans="4:18">
      <c r="D213">
        <f t="shared" si="15"/>
        <v>-30.553999999999995</v>
      </c>
      <c r="F213">
        <f t="shared" si="17"/>
        <v>-1.4029354855177492</v>
      </c>
      <c r="H213">
        <f t="shared" si="16"/>
        <v>-14.022500000000003</v>
      </c>
      <c r="J213">
        <f t="shared" si="18"/>
        <v>-2.687612215529871</v>
      </c>
      <c r="K213">
        <f t="shared" si="19"/>
        <v>3.7705465484778329</v>
      </c>
      <c r="O213">
        <v>161</v>
      </c>
      <c r="P213">
        <v>14.030485192376956</v>
      </c>
      <c r="Q213">
        <v>0.36951480762304456</v>
      </c>
      <c r="R213">
        <v>7.2743874094411728E-2</v>
      </c>
    </row>
    <row r="214" spans="4:18">
      <c r="D214">
        <f t="shared" si="15"/>
        <v>-30.553999999999995</v>
      </c>
      <c r="F214">
        <f t="shared" si="17"/>
        <v>-1.4029354855177492</v>
      </c>
      <c r="H214">
        <f t="shared" si="16"/>
        <v>-14.022500000000003</v>
      </c>
      <c r="J214">
        <f t="shared" si="18"/>
        <v>-2.687612215529871</v>
      </c>
      <c r="K214">
        <f t="shared" si="19"/>
        <v>3.7705465484778329</v>
      </c>
      <c r="O214">
        <v>162</v>
      </c>
      <c r="P214">
        <v>15.04777682396124</v>
      </c>
      <c r="Q214">
        <v>-1.7477768239612388</v>
      </c>
      <c r="R214">
        <v>-0.34407296975515889</v>
      </c>
    </row>
    <row r="215" spans="4:18">
      <c r="D215">
        <f t="shared" si="15"/>
        <v>-30.553999999999995</v>
      </c>
      <c r="F215">
        <f t="shared" si="17"/>
        <v>-1.4029354855177492</v>
      </c>
      <c r="H215">
        <f t="shared" si="16"/>
        <v>-14.022500000000003</v>
      </c>
      <c r="J215">
        <f t="shared" si="18"/>
        <v>-2.687612215529871</v>
      </c>
      <c r="K215">
        <f t="shared" si="19"/>
        <v>3.7705465484778329</v>
      </c>
      <c r="O215">
        <v>163</v>
      </c>
      <c r="P215">
        <v>13.751550390168362</v>
      </c>
      <c r="Q215">
        <v>1.1484496098316388</v>
      </c>
      <c r="R215">
        <v>0.22608748580001131</v>
      </c>
    </row>
    <row r="216" spans="4:18">
      <c r="D216">
        <f t="shared" si="15"/>
        <v>-30.553999999999995</v>
      </c>
      <c r="F216">
        <f t="shared" si="17"/>
        <v>-1.4029354855177492</v>
      </c>
      <c r="H216">
        <f t="shared" si="16"/>
        <v>-14.022500000000003</v>
      </c>
      <c r="J216">
        <f t="shared" si="18"/>
        <v>-2.687612215529871</v>
      </c>
      <c r="K216">
        <f t="shared" si="19"/>
        <v>3.7705465484778329</v>
      </c>
      <c r="O216">
        <v>164</v>
      </c>
      <c r="P216">
        <v>12.756135997972986</v>
      </c>
      <c r="Q216">
        <v>5.2438640020270135</v>
      </c>
      <c r="R216">
        <v>1.0323239417263386</v>
      </c>
    </row>
    <row r="217" spans="4:18">
      <c r="D217">
        <f t="shared" si="15"/>
        <v>-30.553999999999995</v>
      </c>
      <c r="F217">
        <f t="shared" si="17"/>
        <v>-1.4029354855177492</v>
      </c>
      <c r="H217">
        <f t="shared" si="16"/>
        <v>-14.022500000000003</v>
      </c>
      <c r="J217">
        <f t="shared" si="18"/>
        <v>-2.687612215529871</v>
      </c>
      <c r="K217">
        <f t="shared" si="19"/>
        <v>3.7705465484778329</v>
      </c>
      <c r="O217">
        <v>165</v>
      </c>
      <c r="P217">
        <v>12.64674980102844</v>
      </c>
      <c r="Q217">
        <v>-0.74674980102843946</v>
      </c>
      <c r="R217">
        <v>-0.14700756880480717</v>
      </c>
    </row>
    <row r="218" spans="4:18">
      <c r="D218">
        <f t="shared" si="15"/>
        <v>-30.553999999999995</v>
      </c>
      <c r="F218">
        <f t="shared" si="17"/>
        <v>-1.4029354855177492</v>
      </c>
      <c r="H218">
        <f t="shared" si="16"/>
        <v>-14.022500000000003</v>
      </c>
      <c r="J218">
        <f t="shared" si="18"/>
        <v>-2.687612215529871</v>
      </c>
      <c r="K218">
        <f t="shared" si="19"/>
        <v>3.7705465484778329</v>
      </c>
      <c r="O218">
        <v>166</v>
      </c>
      <c r="P218">
        <v>16.989381819726944</v>
      </c>
      <c r="Q218">
        <v>-5.0893818197269436</v>
      </c>
      <c r="R218">
        <v>-1.0019120822088434</v>
      </c>
    </row>
    <row r="219" spans="4:18">
      <c r="D219">
        <f t="shared" si="15"/>
        <v>-30.553999999999995</v>
      </c>
      <c r="F219">
        <f t="shared" si="17"/>
        <v>-1.4029354855177492</v>
      </c>
      <c r="H219">
        <f t="shared" si="16"/>
        <v>-14.022500000000003</v>
      </c>
      <c r="J219">
        <f t="shared" si="18"/>
        <v>-2.687612215529871</v>
      </c>
      <c r="K219">
        <f t="shared" si="19"/>
        <v>3.7705465484778329</v>
      </c>
      <c r="O219">
        <v>167</v>
      </c>
      <c r="P219">
        <v>13.532777996279268</v>
      </c>
      <c r="Q219">
        <v>-5.5327779962792683</v>
      </c>
      <c r="R219">
        <v>-1.089200480334338</v>
      </c>
    </row>
    <row r="220" spans="4:18">
      <c r="D220">
        <f t="shared" si="15"/>
        <v>-30.553999999999995</v>
      </c>
      <c r="F220">
        <f t="shared" si="17"/>
        <v>-1.4029354855177492</v>
      </c>
      <c r="H220">
        <f t="shared" si="16"/>
        <v>-14.022500000000003</v>
      </c>
      <c r="J220">
        <f t="shared" si="18"/>
        <v>-2.687612215529871</v>
      </c>
      <c r="K220">
        <f t="shared" si="19"/>
        <v>3.7705465484778329</v>
      </c>
      <c r="O220">
        <v>168</v>
      </c>
      <c r="P220">
        <v>13.412453179640266</v>
      </c>
      <c r="Q220">
        <v>-1.2124531796402671</v>
      </c>
      <c r="R220">
        <v>-0.2386874345103249</v>
      </c>
    </row>
    <row r="221" spans="4:18">
      <c r="D221">
        <f t="shared" si="15"/>
        <v>-30.553999999999995</v>
      </c>
      <c r="F221">
        <f t="shared" si="17"/>
        <v>-1.4029354855177492</v>
      </c>
      <c r="H221">
        <f t="shared" si="16"/>
        <v>-14.022500000000003</v>
      </c>
      <c r="J221">
        <f t="shared" si="18"/>
        <v>-2.687612215529871</v>
      </c>
      <c r="K221">
        <f t="shared" si="19"/>
        <v>3.7705465484778329</v>
      </c>
      <c r="O221">
        <v>169</v>
      </c>
      <c r="P221">
        <v>15.501729541281108</v>
      </c>
      <c r="Q221">
        <v>1.5982704587188934</v>
      </c>
      <c r="R221">
        <v>0.31464066559538356</v>
      </c>
    </row>
    <row r="222" spans="4:18">
      <c r="D222">
        <f t="shared" si="15"/>
        <v>-30.553999999999995</v>
      </c>
      <c r="F222">
        <f t="shared" si="17"/>
        <v>-1.4029354855177492</v>
      </c>
      <c r="H222">
        <f t="shared" si="16"/>
        <v>-14.022500000000003</v>
      </c>
      <c r="J222">
        <f t="shared" si="18"/>
        <v>-2.687612215529871</v>
      </c>
      <c r="K222">
        <f t="shared" si="19"/>
        <v>3.7705465484778329</v>
      </c>
      <c r="O222">
        <v>170</v>
      </c>
      <c r="P222">
        <v>12.701442899500712</v>
      </c>
      <c r="Q222">
        <v>2.2985571004992877</v>
      </c>
      <c r="R222">
        <v>0.45250134735631248</v>
      </c>
    </row>
    <row r="223" spans="4:18">
      <c r="D223">
        <f t="shared" si="15"/>
        <v>-30.553999999999995</v>
      </c>
      <c r="F223">
        <f t="shared" si="17"/>
        <v>-1.4029354855177492</v>
      </c>
      <c r="H223">
        <f t="shared" si="16"/>
        <v>-14.022500000000003</v>
      </c>
      <c r="J223">
        <f t="shared" si="18"/>
        <v>-2.687612215529871</v>
      </c>
      <c r="K223">
        <f t="shared" si="19"/>
        <v>3.7705465484778329</v>
      </c>
      <c r="O223">
        <v>171</v>
      </c>
      <c r="P223">
        <v>13.357760081167992</v>
      </c>
      <c r="Q223">
        <v>-4.9577600811679918</v>
      </c>
      <c r="R223">
        <v>-0.97600060320909676</v>
      </c>
    </row>
    <row r="224" spans="4:18">
      <c r="D224">
        <f t="shared" si="15"/>
        <v>-30.553999999999995</v>
      </c>
      <c r="F224">
        <f t="shared" si="17"/>
        <v>-1.4029354855177492</v>
      </c>
      <c r="H224">
        <f t="shared" si="16"/>
        <v>-14.022500000000003</v>
      </c>
      <c r="J224">
        <f t="shared" si="18"/>
        <v>-2.687612215529871</v>
      </c>
      <c r="K224">
        <f t="shared" si="19"/>
        <v>3.7705465484778329</v>
      </c>
      <c r="O224">
        <v>172</v>
      </c>
      <c r="P224">
        <v>14.94385993686392</v>
      </c>
      <c r="Q224">
        <v>-0.44385993686391956</v>
      </c>
      <c r="R224">
        <v>-8.7379695472774535E-2</v>
      </c>
    </row>
    <row r="225" spans="4:18">
      <c r="D225">
        <f t="shared" si="15"/>
        <v>-30.553999999999995</v>
      </c>
      <c r="F225">
        <f t="shared" si="17"/>
        <v>-1.4029354855177492</v>
      </c>
      <c r="H225">
        <f t="shared" si="16"/>
        <v>-14.022500000000003</v>
      </c>
      <c r="J225">
        <f t="shared" si="18"/>
        <v>-2.687612215529871</v>
      </c>
      <c r="K225">
        <f t="shared" si="19"/>
        <v>3.7705465484778329</v>
      </c>
      <c r="O225">
        <v>173</v>
      </c>
      <c r="P225">
        <v>13.281189743306811</v>
      </c>
      <c r="Q225">
        <v>-5.6811897433068115</v>
      </c>
      <c r="R225">
        <v>-1.1184172944299635</v>
      </c>
    </row>
    <row r="226" spans="4:18">
      <c r="D226">
        <f t="shared" si="15"/>
        <v>-30.553999999999995</v>
      </c>
      <c r="F226">
        <f t="shared" si="17"/>
        <v>-1.4029354855177492</v>
      </c>
      <c r="H226">
        <f t="shared" si="16"/>
        <v>-14.022500000000003</v>
      </c>
      <c r="J226">
        <f t="shared" si="18"/>
        <v>-2.687612215529871</v>
      </c>
      <c r="K226">
        <f t="shared" si="19"/>
        <v>3.7705465484778329</v>
      </c>
      <c r="O226">
        <v>174</v>
      </c>
      <c r="P226">
        <v>13.051478729723263</v>
      </c>
      <c r="Q226">
        <v>-1.3514787297232633</v>
      </c>
      <c r="R226">
        <v>-0.26605645167150105</v>
      </c>
    </row>
    <row r="227" spans="4:18">
      <c r="D227">
        <f t="shared" si="15"/>
        <v>-30.553999999999995</v>
      </c>
      <c r="F227">
        <f t="shared" si="17"/>
        <v>-1.4029354855177492</v>
      </c>
      <c r="H227">
        <f t="shared" si="16"/>
        <v>-14.022500000000003</v>
      </c>
      <c r="J227">
        <f t="shared" si="18"/>
        <v>-2.687612215529871</v>
      </c>
      <c r="K227">
        <f t="shared" si="19"/>
        <v>3.7705465484778329</v>
      </c>
      <c r="O227">
        <v>175</v>
      </c>
      <c r="P227">
        <v>13.067886659264945</v>
      </c>
      <c r="Q227">
        <v>-1.5678866592649445</v>
      </c>
      <c r="R227">
        <v>-0.30865921306251876</v>
      </c>
    </row>
    <row r="228" spans="4:18">
      <c r="D228">
        <f t="shared" si="15"/>
        <v>-30.553999999999995</v>
      </c>
      <c r="F228">
        <f t="shared" si="17"/>
        <v>-1.4029354855177492</v>
      </c>
      <c r="H228">
        <f t="shared" si="16"/>
        <v>-14.022500000000003</v>
      </c>
      <c r="J228">
        <f t="shared" si="18"/>
        <v>-2.687612215529871</v>
      </c>
      <c r="K228">
        <f t="shared" si="19"/>
        <v>3.7705465484778329</v>
      </c>
      <c r="O228">
        <v>176</v>
      </c>
      <c r="P228">
        <v>14.637578585419188</v>
      </c>
      <c r="Q228">
        <v>12.362421414580812</v>
      </c>
      <c r="R228">
        <v>2.4337060608454006</v>
      </c>
    </row>
    <row r="229" spans="4:18">
      <c r="D229">
        <f t="shared" si="15"/>
        <v>-30.553999999999995</v>
      </c>
      <c r="F229">
        <f t="shared" si="17"/>
        <v>-1.4029354855177492</v>
      </c>
      <c r="H229">
        <f t="shared" si="16"/>
        <v>-14.022500000000003</v>
      </c>
      <c r="J229">
        <f t="shared" si="18"/>
        <v>-2.687612215529871</v>
      </c>
      <c r="K229">
        <f t="shared" si="19"/>
        <v>3.7705465484778329</v>
      </c>
      <c r="O229">
        <v>177</v>
      </c>
      <c r="P229">
        <v>13.461676968265312</v>
      </c>
      <c r="Q229">
        <v>6.7383230317346872</v>
      </c>
      <c r="R229">
        <v>1.3265279553506411</v>
      </c>
    </row>
    <row r="230" spans="4:18">
      <c r="D230">
        <f t="shared" si="15"/>
        <v>-30.553999999999995</v>
      </c>
      <c r="F230">
        <f t="shared" si="17"/>
        <v>-1.4029354855177492</v>
      </c>
      <c r="H230">
        <f t="shared" si="16"/>
        <v>-14.022500000000003</v>
      </c>
      <c r="J230">
        <f t="shared" si="18"/>
        <v>-2.687612215529871</v>
      </c>
      <c r="K230">
        <f t="shared" si="19"/>
        <v>3.7705465484778329</v>
      </c>
      <c r="O230">
        <v>178</v>
      </c>
      <c r="P230">
        <v>14.276604135502186</v>
      </c>
      <c r="Q230">
        <v>-2.5766041355021869</v>
      </c>
      <c r="R230">
        <v>-0.50723858139757694</v>
      </c>
    </row>
    <row r="231" spans="4:18">
      <c r="D231">
        <f t="shared" si="15"/>
        <v>-30.553999999999995</v>
      </c>
      <c r="F231">
        <f t="shared" si="17"/>
        <v>-1.4029354855177492</v>
      </c>
      <c r="H231">
        <f t="shared" si="16"/>
        <v>-14.022500000000003</v>
      </c>
      <c r="J231">
        <f t="shared" si="18"/>
        <v>-2.687612215529871</v>
      </c>
      <c r="K231">
        <f t="shared" si="19"/>
        <v>3.7705465484778329</v>
      </c>
      <c r="O231">
        <v>179</v>
      </c>
      <c r="P231">
        <v>13.647633503071042</v>
      </c>
      <c r="Q231">
        <v>-1.8476335030710409</v>
      </c>
      <c r="R231">
        <v>-0.36373107693461393</v>
      </c>
    </row>
    <row r="232" spans="4:18">
      <c r="D232">
        <f t="shared" si="15"/>
        <v>-30.553999999999995</v>
      </c>
      <c r="F232">
        <f t="shared" si="17"/>
        <v>-1.4029354855177492</v>
      </c>
      <c r="H232">
        <f t="shared" si="16"/>
        <v>-14.022500000000003</v>
      </c>
      <c r="J232">
        <f t="shared" si="18"/>
        <v>-2.687612215529871</v>
      </c>
      <c r="K232">
        <f t="shared" si="19"/>
        <v>3.7705465484778329</v>
      </c>
      <c r="O232">
        <v>180</v>
      </c>
      <c r="P232">
        <v>13.314005602390175</v>
      </c>
      <c r="Q232">
        <v>-0.7140056023901753</v>
      </c>
      <c r="R232">
        <v>-0.14056144049296371</v>
      </c>
    </row>
    <row r="233" spans="4:18">
      <c r="D233">
        <f t="shared" si="15"/>
        <v>-30.553999999999995</v>
      </c>
      <c r="F233">
        <f t="shared" si="17"/>
        <v>-1.4029354855177492</v>
      </c>
      <c r="H233">
        <f t="shared" si="16"/>
        <v>-14.022500000000003</v>
      </c>
      <c r="J233">
        <f t="shared" si="18"/>
        <v>-2.687612215529871</v>
      </c>
      <c r="K233">
        <f t="shared" si="19"/>
        <v>3.7705465484778329</v>
      </c>
      <c r="O233">
        <v>181</v>
      </c>
      <c r="P233">
        <v>12.805359786598032</v>
      </c>
      <c r="Q233">
        <v>-2.3053597865980322</v>
      </c>
      <c r="R233">
        <v>-0.45384054603214929</v>
      </c>
    </row>
    <row r="234" spans="4:18">
      <c r="D234">
        <f t="shared" si="15"/>
        <v>-30.553999999999995</v>
      </c>
      <c r="F234">
        <f t="shared" si="17"/>
        <v>-1.4029354855177492</v>
      </c>
      <c r="H234">
        <f t="shared" si="16"/>
        <v>-14.022500000000003</v>
      </c>
      <c r="J234">
        <f t="shared" si="18"/>
        <v>-2.687612215529871</v>
      </c>
      <c r="K234">
        <f t="shared" si="19"/>
        <v>3.7705465484778329</v>
      </c>
      <c r="O234">
        <v>182</v>
      </c>
      <c r="P234">
        <v>13.849997967418453</v>
      </c>
      <c r="Q234">
        <v>-1.6499979674184537</v>
      </c>
      <c r="R234">
        <v>-0.32482390941249478</v>
      </c>
    </row>
    <row r="235" spans="4:18">
      <c r="D235">
        <f t="shared" si="15"/>
        <v>-30.553999999999995</v>
      </c>
      <c r="F235">
        <f t="shared" si="17"/>
        <v>-1.4029354855177492</v>
      </c>
      <c r="H235">
        <f t="shared" si="16"/>
        <v>-14.022500000000003</v>
      </c>
      <c r="J235">
        <f t="shared" si="18"/>
        <v>-2.687612215529871</v>
      </c>
      <c r="K235">
        <f t="shared" si="19"/>
        <v>3.7705465484778329</v>
      </c>
      <c r="O235">
        <v>183</v>
      </c>
      <c r="P235">
        <v>13.975792093904682</v>
      </c>
      <c r="Q235">
        <v>-5.2757920939046823</v>
      </c>
      <c r="R235">
        <v>-1.0386094086351323</v>
      </c>
    </row>
    <row r="236" spans="4:18">
      <c r="D236">
        <f t="shared" si="15"/>
        <v>-30.553999999999995</v>
      </c>
      <c r="F236">
        <f t="shared" si="17"/>
        <v>-1.4029354855177492</v>
      </c>
      <c r="H236">
        <f t="shared" si="16"/>
        <v>-14.022500000000003</v>
      </c>
      <c r="J236">
        <f t="shared" si="18"/>
        <v>-2.687612215529871</v>
      </c>
      <c r="K236">
        <f t="shared" si="19"/>
        <v>3.7705465484778329</v>
      </c>
      <c r="O236">
        <v>184</v>
      </c>
      <c r="P236">
        <v>16.27837153958739</v>
      </c>
      <c r="Q236">
        <v>9.9216284604126095</v>
      </c>
      <c r="R236">
        <v>1.9532037056335174</v>
      </c>
    </row>
    <row r="237" spans="4:18">
      <c r="D237">
        <f t="shared" si="15"/>
        <v>-30.553999999999995</v>
      </c>
      <c r="F237">
        <f t="shared" si="17"/>
        <v>-1.4029354855177492</v>
      </c>
      <c r="H237">
        <f t="shared" si="16"/>
        <v>-14.022500000000003</v>
      </c>
      <c r="J237">
        <f t="shared" si="18"/>
        <v>-2.687612215529871</v>
      </c>
      <c r="K237">
        <f t="shared" si="19"/>
        <v>3.7705465484778329</v>
      </c>
      <c r="O237">
        <v>185</v>
      </c>
      <c r="P237">
        <v>13.992200023446363</v>
      </c>
      <c r="Q237">
        <v>3.6077999765536379</v>
      </c>
      <c r="R237">
        <v>0.71024311296333598</v>
      </c>
    </row>
    <row r="238" spans="4:18">
      <c r="D238">
        <f t="shared" si="15"/>
        <v>-30.553999999999995</v>
      </c>
      <c r="F238">
        <f t="shared" si="17"/>
        <v>-1.4029354855177492</v>
      </c>
      <c r="H238">
        <f t="shared" si="16"/>
        <v>-14.022500000000003</v>
      </c>
      <c r="J238">
        <f t="shared" si="18"/>
        <v>-2.687612215529871</v>
      </c>
      <c r="K238">
        <f t="shared" si="19"/>
        <v>3.7705465484778329</v>
      </c>
      <c r="O238">
        <v>186</v>
      </c>
      <c r="P238">
        <v>13.423391799334722</v>
      </c>
      <c r="Q238">
        <v>9.1766082006652798</v>
      </c>
      <c r="R238">
        <v>1.8065366198908193</v>
      </c>
    </row>
    <row r="239" spans="4:18">
      <c r="D239">
        <f t="shared" si="15"/>
        <v>-30.553999999999995</v>
      </c>
      <c r="F239">
        <f t="shared" si="17"/>
        <v>-1.4029354855177492</v>
      </c>
      <c r="H239">
        <f t="shared" si="16"/>
        <v>-14.022500000000003</v>
      </c>
      <c r="J239">
        <f t="shared" si="18"/>
        <v>-2.687612215529871</v>
      </c>
      <c r="K239">
        <f t="shared" si="19"/>
        <v>3.7705465484778329</v>
      </c>
      <c r="O239">
        <v>187</v>
      </c>
      <c r="P239">
        <v>13.806243488640634</v>
      </c>
      <c r="Q239">
        <v>-3.5062434886406333</v>
      </c>
      <c r="R239">
        <v>-0.69025037595304917</v>
      </c>
    </row>
    <row r="240" spans="4:18">
      <c r="D240">
        <f t="shared" si="15"/>
        <v>-30.553999999999995</v>
      </c>
      <c r="F240">
        <f t="shared" si="17"/>
        <v>-1.4029354855177492</v>
      </c>
      <c r="H240">
        <f t="shared" si="16"/>
        <v>-14.022500000000003</v>
      </c>
      <c r="J240">
        <f t="shared" si="18"/>
        <v>-2.687612215529871</v>
      </c>
      <c r="K240">
        <f t="shared" si="19"/>
        <v>3.7705465484778329</v>
      </c>
      <c r="O240">
        <v>188</v>
      </c>
      <c r="P240">
        <v>13.346821461473539</v>
      </c>
      <c r="Q240">
        <v>3.9531785385264619</v>
      </c>
      <c r="R240">
        <v>0.77823544807075662</v>
      </c>
    </row>
    <row r="241" spans="4:18">
      <c r="D241">
        <f t="shared" si="15"/>
        <v>-30.553999999999995</v>
      </c>
      <c r="F241">
        <f t="shared" si="17"/>
        <v>-1.4029354855177492</v>
      </c>
      <c r="H241">
        <f t="shared" si="16"/>
        <v>-14.022500000000003</v>
      </c>
      <c r="J241">
        <f t="shared" si="18"/>
        <v>-2.687612215529871</v>
      </c>
      <c r="K241">
        <f t="shared" si="19"/>
        <v>3.7705465484778329</v>
      </c>
      <c r="O241">
        <v>189</v>
      </c>
      <c r="P241">
        <v>12.553771533625575</v>
      </c>
      <c r="Q241">
        <v>3.3462284663744253</v>
      </c>
      <c r="R241">
        <v>0.65874930375563401</v>
      </c>
    </row>
    <row r="242" spans="4:18">
      <c r="D242">
        <f t="shared" si="15"/>
        <v>-30.553999999999995</v>
      </c>
      <c r="F242">
        <f t="shared" si="17"/>
        <v>-1.4029354855177492</v>
      </c>
      <c r="H242">
        <f t="shared" si="16"/>
        <v>-14.022500000000003</v>
      </c>
      <c r="J242">
        <f t="shared" si="18"/>
        <v>-2.687612215529871</v>
      </c>
      <c r="K242">
        <f t="shared" si="19"/>
        <v>3.7705465484778329</v>
      </c>
      <c r="O242">
        <v>190</v>
      </c>
      <c r="P242">
        <v>13.63122557352936</v>
      </c>
      <c r="Q242">
        <v>-6.9312255735293595</v>
      </c>
      <c r="R242">
        <v>-1.3645033704715384</v>
      </c>
    </row>
    <row r="243" spans="4:18">
      <c r="D243">
        <f t="shared" si="15"/>
        <v>-30.553999999999995</v>
      </c>
      <c r="F243">
        <f t="shared" si="17"/>
        <v>-1.4029354855177492</v>
      </c>
      <c r="H243">
        <f t="shared" si="16"/>
        <v>-14.022500000000003</v>
      </c>
      <c r="J243">
        <f t="shared" si="18"/>
        <v>-2.687612215529871</v>
      </c>
      <c r="K243">
        <f t="shared" si="19"/>
        <v>3.7705465484778329</v>
      </c>
      <c r="O243">
        <v>191</v>
      </c>
      <c r="P243">
        <v>12.668627040417348</v>
      </c>
      <c r="Q243">
        <v>-1.8686270404173477</v>
      </c>
      <c r="R243">
        <v>-0.36786393225194119</v>
      </c>
    </row>
    <row r="244" spans="4:18">
      <c r="D244">
        <f t="shared" si="15"/>
        <v>-30.553999999999995</v>
      </c>
      <c r="F244">
        <f t="shared" si="17"/>
        <v>-1.4029354855177492</v>
      </c>
      <c r="H244">
        <f t="shared" si="16"/>
        <v>-14.022500000000003</v>
      </c>
      <c r="J244">
        <f t="shared" si="18"/>
        <v>-2.687612215529871</v>
      </c>
      <c r="K244">
        <f t="shared" si="19"/>
        <v>3.7705465484778329</v>
      </c>
      <c r="O244">
        <v>192</v>
      </c>
      <c r="P244">
        <v>12.679565660111804</v>
      </c>
      <c r="Q244">
        <v>-2.7795656601118033</v>
      </c>
      <c r="R244">
        <v>-0.54719424024433494</v>
      </c>
    </row>
    <row r="245" spans="4:18">
      <c r="D245">
        <f t="shared" si="15"/>
        <v>-30.553999999999995</v>
      </c>
      <c r="F245">
        <f t="shared" si="17"/>
        <v>-1.4029354855177492</v>
      </c>
      <c r="H245">
        <f t="shared" si="16"/>
        <v>-14.022500000000003</v>
      </c>
      <c r="J245">
        <f t="shared" si="18"/>
        <v>-2.687612215529871</v>
      </c>
      <c r="K245">
        <f t="shared" si="19"/>
        <v>3.7705465484778329</v>
      </c>
      <c r="O245">
        <v>193</v>
      </c>
      <c r="P245">
        <v>14.079708981002002</v>
      </c>
      <c r="Q245">
        <v>-8.1797089810020012</v>
      </c>
      <c r="R245">
        <v>-1.6102838315750085</v>
      </c>
    </row>
    <row r="246" spans="4:18">
      <c r="D246">
        <f t="shared" si="15"/>
        <v>-30.553999999999995</v>
      </c>
      <c r="F246">
        <f t="shared" si="17"/>
        <v>-1.4029354855177492</v>
      </c>
      <c r="H246">
        <f t="shared" si="16"/>
        <v>-14.022500000000003</v>
      </c>
      <c r="J246">
        <f t="shared" si="18"/>
        <v>-2.687612215529871</v>
      </c>
      <c r="K246">
        <f t="shared" si="19"/>
        <v>3.7705465484778329</v>
      </c>
      <c r="O246">
        <v>194</v>
      </c>
      <c r="P246">
        <v>12.548302223778348</v>
      </c>
      <c r="Q246">
        <v>7.0516977762216531</v>
      </c>
      <c r="R246">
        <v>1.3882199159623614</v>
      </c>
    </row>
    <row r="247" spans="4:18">
      <c r="D247">
        <f t="shared" si="15"/>
        <v>-30.553999999999995</v>
      </c>
      <c r="F247">
        <f t="shared" si="17"/>
        <v>-1.4029354855177492</v>
      </c>
      <c r="H247">
        <f t="shared" si="16"/>
        <v>-14.022500000000003</v>
      </c>
      <c r="J247">
        <f t="shared" si="18"/>
        <v>-2.687612215529871</v>
      </c>
      <c r="K247">
        <f t="shared" si="19"/>
        <v>3.7705465484778329</v>
      </c>
      <c r="O247">
        <v>195</v>
      </c>
      <c r="P247">
        <v>12.679565660111804</v>
      </c>
      <c r="Q247">
        <v>4.6204343398881971</v>
      </c>
      <c r="R247">
        <v>0.90959357229656568</v>
      </c>
    </row>
    <row r="248" spans="4:18">
      <c r="D248">
        <f t="shared" si="15"/>
        <v>-30.553999999999995</v>
      </c>
      <c r="F248">
        <f t="shared" si="17"/>
        <v>-1.4029354855177492</v>
      </c>
      <c r="H248">
        <f t="shared" si="16"/>
        <v>-14.022500000000003</v>
      </c>
      <c r="J248">
        <f t="shared" si="18"/>
        <v>-2.687612215529871</v>
      </c>
      <c r="K248">
        <f t="shared" si="19"/>
        <v>3.7705465484778329</v>
      </c>
      <c r="O248">
        <v>196</v>
      </c>
      <c r="P248">
        <v>13.106171828195535</v>
      </c>
      <c r="Q248">
        <v>-5.5061718281955354</v>
      </c>
      <c r="R248">
        <v>-1.0839627044690954</v>
      </c>
    </row>
    <row r="249" spans="4:18">
      <c r="D249">
        <f t="shared" si="15"/>
        <v>-30.553999999999995</v>
      </c>
      <c r="F249">
        <f t="shared" si="17"/>
        <v>-1.4029354855177492</v>
      </c>
      <c r="H249">
        <f t="shared" si="16"/>
        <v>-14.022500000000003</v>
      </c>
      <c r="J249">
        <f t="shared" si="18"/>
        <v>-2.687612215529871</v>
      </c>
      <c r="K249">
        <f t="shared" si="19"/>
        <v>3.7705465484778329</v>
      </c>
      <c r="O249">
        <v>197</v>
      </c>
      <c r="P249">
        <v>12.794421166903577</v>
      </c>
      <c r="Q249">
        <v>-3.0944211669035777</v>
      </c>
      <c r="R249">
        <v>-0.60917770848834107</v>
      </c>
    </row>
    <row r="250" spans="4:18">
      <c r="D250">
        <f t="shared" si="15"/>
        <v>-30.553999999999995</v>
      </c>
      <c r="F250">
        <f t="shared" si="17"/>
        <v>-1.4029354855177492</v>
      </c>
      <c r="H250">
        <f t="shared" si="16"/>
        <v>-14.022500000000003</v>
      </c>
      <c r="J250">
        <f t="shared" si="18"/>
        <v>-2.687612215529871</v>
      </c>
      <c r="K250">
        <f t="shared" si="19"/>
        <v>3.7705465484778329</v>
      </c>
      <c r="O250">
        <v>198</v>
      </c>
      <c r="P250">
        <v>12.701442899500712</v>
      </c>
      <c r="Q250">
        <v>9.8557100499288453E-2</v>
      </c>
      <c r="R250">
        <v>1.9402267952261097E-2</v>
      </c>
    </row>
    <row r="251" spans="4:18">
      <c r="D251">
        <f t="shared" si="15"/>
        <v>-30.553999999999995</v>
      </c>
      <c r="F251">
        <f t="shared" si="17"/>
        <v>-1.4029354855177492</v>
      </c>
      <c r="H251">
        <f t="shared" si="16"/>
        <v>-14.022500000000003</v>
      </c>
      <c r="J251">
        <f t="shared" si="18"/>
        <v>-2.687612215529871</v>
      </c>
      <c r="K251">
        <f t="shared" si="19"/>
        <v>3.7705465484778329</v>
      </c>
      <c r="O251">
        <v>199</v>
      </c>
      <c r="P251">
        <v>15.972090188142658</v>
      </c>
      <c r="Q251">
        <v>9.5279098118573415</v>
      </c>
      <c r="R251">
        <v>1.8756949855273837</v>
      </c>
    </row>
    <row r="252" spans="4:18" ht="16.149999999999999" thickBot="1">
      <c r="D252">
        <f t="shared" si="15"/>
        <v>-30.553999999999995</v>
      </c>
      <c r="F252">
        <f t="shared" si="17"/>
        <v>-1.4029354855177492</v>
      </c>
      <c r="H252">
        <f t="shared" si="16"/>
        <v>-14.022500000000003</v>
      </c>
      <c r="J252">
        <f t="shared" si="18"/>
        <v>-2.687612215529871</v>
      </c>
      <c r="K252">
        <f t="shared" si="19"/>
        <v>3.7705465484778329</v>
      </c>
      <c r="O252" s="4">
        <v>200</v>
      </c>
      <c r="P252" s="4">
        <v>12.827237025986943</v>
      </c>
      <c r="Q252" s="4">
        <v>0.57276297401305776</v>
      </c>
      <c r="R252" s="4">
        <v>0.11275596216444636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2"/>
  <sheetViews>
    <sheetView workbookViewId="0">
      <selection activeCell="F20" sqref="F20"/>
    </sheetView>
  </sheetViews>
  <sheetFormatPr defaultColWidth="11" defaultRowHeight="15.6"/>
  <cols>
    <col min="9" max="9" width="19.375" customWidth="1"/>
  </cols>
  <sheetData>
    <row r="1" spans="1:10">
      <c r="A1" t="s">
        <v>1</v>
      </c>
      <c r="B1" t="s">
        <v>3</v>
      </c>
      <c r="C1" t="s">
        <v>4</v>
      </c>
    </row>
    <row r="2" spans="1:10" ht="21">
      <c r="A2" t="s">
        <v>6</v>
      </c>
      <c r="B2" t="s">
        <v>8</v>
      </c>
      <c r="C2" t="s">
        <v>9</v>
      </c>
      <c r="E2" s="10" t="s">
        <v>36</v>
      </c>
    </row>
    <row r="3" spans="1:10">
      <c r="A3">
        <v>230.1</v>
      </c>
      <c r="B3">
        <v>69.2</v>
      </c>
      <c r="C3">
        <v>22.1</v>
      </c>
      <c r="E3" t="s">
        <v>37</v>
      </c>
    </row>
    <row r="4" spans="1:10" ht="16.149999999999999" thickBot="1">
      <c r="A4">
        <v>44.5</v>
      </c>
      <c r="B4">
        <v>45.1</v>
      </c>
      <c r="C4">
        <v>10.4</v>
      </c>
    </row>
    <row r="5" spans="1:10">
      <c r="A5">
        <v>17.2</v>
      </c>
      <c r="B5">
        <v>69.3</v>
      </c>
      <c r="C5">
        <v>9.3000000000000007</v>
      </c>
      <c r="E5" s="6" t="s">
        <v>38</v>
      </c>
      <c r="F5" s="6"/>
    </row>
    <row r="6" spans="1:10">
      <c r="A6">
        <v>151.5</v>
      </c>
      <c r="B6">
        <v>58.5</v>
      </c>
      <c r="C6">
        <v>18.5</v>
      </c>
      <c r="E6" t="s">
        <v>68</v>
      </c>
      <c r="F6">
        <v>0.80363890761294465</v>
      </c>
    </row>
    <row r="7" spans="1:10">
      <c r="A7">
        <v>180.8</v>
      </c>
      <c r="B7">
        <v>58.4</v>
      </c>
      <c r="C7">
        <v>12.9</v>
      </c>
      <c r="E7" t="s">
        <v>40</v>
      </c>
      <c r="F7">
        <v>0.64583549382932703</v>
      </c>
    </row>
    <row r="8" spans="1:10">
      <c r="A8">
        <v>8.6999999999999993</v>
      </c>
      <c r="B8">
        <v>75</v>
      </c>
      <c r="C8">
        <v>7.2</v>
      </c>
      <c r="E8" t="s">
        <v>41</v>
      </c>
      <c r="F8">
        <v>0.64223991508647749</v>
      </c>
    </row>
    <row r="9" spans="1:10">
      <c r="A9">
        <v>57.5</v>
      </c>
      <c r="B9">
        <v>23.5</v>
      </c>
      <c r="C9">
        <v>11.8</v>
      </c>
      <c r="E9" t="s">
        <v>42</v>
      </c>
      <c r="F9">
        <v>3.1207198602528861</v>
      </c>
    </row>
    <row r="10" spans="1:10" ht="16.149999999999999" thickBot="1">
      <c r="A10">
        <v>120.2</v>
      </c>
      <c r="B10">
        <v>11.6</v>
      </c>
      <c r="C10">
        <v>13.2</v>
      </c>
      <c r="E10" s="4" t="s">
        <v>43</v>
      </c>
      <c r="F10" s="4">
        <v>200</v>
      </c>
    </row>
    <row r="11" spans="1:10">
      <c r="A11">
        <v>8.6</v>
      </c>
      <c r="B11">
        <v>1</v>
      </c>
      <c r="C11">
        <v>4.8</v>
      </c>
    </row>
    <row r="12" spans="1:10" ht="16.149999999999999" thickBot="1">
      <c r="A12">
        <v>199.8</v>
      </c>
      <c r="B12">
        <v>21.2</v>
      </c>
      <c r="C12">
        <v>10.6</v>
      </c>
      <c r="E12" t="s">
        <v>44</v>
      </c>
    </row>
    <row r="13" spans="1:10">
      <c r="A13">
        <v>66.099999999999994</v>
      </c>
      <c r="B13">
        <v>24.2</v>
      </c>
      <c r="C13">
        <v>8.6</v>
      </c>
      <c r="E13" s="5"/>
      <c r="F13" s="5" t="s">
        <v>45</v>
      </c>
      <c r="G13" s="5" t="s">
        <v>46</v>
      </c>
      <c r="H13" s="5" t="s">
        <v>47</v>
      </c>
      <c r="I13" s="5" t="s">
        <v>48</v>
      </c>
      <c r="J13" s="5" t="s">
        <v>49</v>
      </c>
    </row>
    <row r="14" spans="1:10">
      <c r="A14">
        <v>214.7</v>
      </c>
      <c r="B14">
        <v>4</v>
      </c>
      <c r="C14">
        <v>17.399999999999999</v>
      </c>
      <c r="E14" t="s">
        <v>50</v>
      </c>
      <c r="F14">
        <v>2</v>
      </c>
      <c r="G14">
        <v>3498.5869381031698</v>
      </c>
      <c r="H14">
        <v>1749.2934690515849</v>
      </c>
      <c r="I14">
        <v>179.61934364911352</v>
      </c>
      <c r="J14">
        <v>3.9508989130533514E-45</v>
      </c>
    </row>
    <row r="15" spans="1:10">
      <c r="A15">
        <v>23.8</v>
      </c>
      <c r="B15">
        <v>65.900000000000006</v>
      </c>
      <c r="C15">
        <v>9.1999999999999993</v>
      </c>
      <c r="E15" t="s">
        <v>51</v>
      </c>
      <c r="F15">
        <v>197</v>
      </c>
      <c r="G15">
        <v>1918.5618118968277</v>
      </c>
      <c r="H15">
        <v>9.7388924461767914</v>
      </c>
    </row>
    <row r="16" spans="1:10" ht="16.149999999999999" thickBot="1">
      <c r="A16">
        <v>97.5</v>
      </c>
      <c r="B16">
        <v>7.2</v>
      </c>
      <c r="C16">
        <v>9.6999999999999993</v>
      </c>
      <c r="E16" s="4" t="s">
        <v>52</v>
      </c>
      <c r="F16" s="4">
        <v>199</v>
      </c>
      <c r="G16" s="4">
        <v>5417.1487499999976</v>
      </c>
      <c r="H16" s="4"/>
      <c r="I16" s="4"/>
      <c r="J16" s="4"/>
    </row>
    <row r="17" spans="1:13" ht="16.149999999999999" thickBot="1">
      <c r="A17">
        <v>204.1</v>
      </c>
      <c r="B17">
        <v>46</v>
      </c>
      <c r="C17">
        <v>19</v>
      </c>
    </row>
    <row r="18" spans="1:13">
      <c r="A18">
        <v>195.4</v>
      </c>
      <c r="B18">
        <v>52.9</v>
      </c>
      <c r="C18">
        <v>22.4</v>
      </c>
      <c r="E18" s="5"/>
      <c r="F18" s="5" t="s">
        <v>53</v>
      </c>
      <c r="G18" s="5" t="s">
        <v>42</v>
      </c>
      <c r="H18" s="5" t="s">
        <v>54</v>
      </c>
      <c r="I18" s="5" t="s">
        <v>55</v>
      </c>
      <c r="J18" s="5" t="s">
        <v>56</v>
      </c>
      <c r="K18" s="5" t="s">
        <v>57</v>
      </c>
      <c r="L18" s="5" t="s">
        <v>58</v>
      </c>
      <c r="M18" s="5" t="s">
        <v>59</v>
      </c>
    </row>
    <row r="19" spans="1:13">
      <c r="A19">
        <v>67.8</v>
      </c>
      <c r="B19">
        <v>114</v>
      </c>
      <c r="C19">
        <v>12.5</v>
      </c>
      <c r="E19" t="s">
        <v>60</v>
      </c>
      <c r="F19">
        <v>5.7749479679116407</v>
      </c>
      <c r="G19">
        <v>0.52533778826656163</v>
      </c>
      <c r="H19">
        <v>10.992828037303447</v>
      </c>
      <c r="I19">
        <v>3.1458596766370485E-22</v>
      </c>
      <c r="J19">
        <v>4.7389403300195845</v>
      </c>
      <c r="K19">
        <v>6.8109556058036969</v>
      </c>
      <c r="L19">
        <v>4.7389403300195845</v>
      </c>
      <c r="M19">
        <v>6.8109556058036969</v>
      </c>
    </row>
    <row r="20" spans="1:13">
      <c r="A20">
        <v>281.39999999999998</v>
      </c>
      <c r="B20">
        <v>55.8</v>
      </c>
      <c r="C20">
        <v>24.4</v>
      </c>
      <c r="E20" t="s">
        <v>6</v>
      </c>
      <c r="F20">
        <v>4.6901213891907045E-2</v>
      </c>
      <c r="G20">
        <v>2.5808600739573085E-3</v>
      </c>
      <c r="H20">
        <v>18.172706984455782</v>
      </c>
      <c r="I20">
        <v>5.5075836215033459E-44</v>
      </c>
      <c r="J20">
        <v>4.1811553850939806E-2</v>
      </c>
      <c r="K20">
        <v>5.1990873932874285E-2</v>
      </c>
      <c r="L20">
        <v>4.1811553850939806E-2</v>
      </c>
      <c r="M20">
        <v>5.1990873932874285E-2</v>
      </c>
    </row>
    <row r="21" spans="1:13" ht="16.149999999999999" thickBot="1">
      <c r="A21">
        <v>69.2</v>
      </c>
      <c r="B21">
        <v>18.3</v>
      </c>
      <c r="C21">
        <v>11.3</v>
      </c>
      <c r="E21" s="4" t="s">
        <v>8</v>
      </c>
      <c r="F21" s="4">
        <v>4.4219424245192818E-2</v>
      </c>
      <c r="G21" s="4">
        <v>1.0174095610926241E-2</v>
      </c>
      <c r="H21" s="4">
        <v>4.3462756726705383</v>
      </c>
      <c r="I21" s="4">
        <v>2.2170839520690216E-5</v>
      </c>
      <c r="J21" s="4">
        <v>2.4155303603227297E-2</v>
      </c>
      <c r="K21" s="4">
        <v>6.4283544887158345E-2</v>
      </c>
      <c r="L21" s="4">
        <v>2.4155303603227297E-2</v>
      </c>
      <c r="M21" s="4">
        <v>6.4283544887158345E-2</v>
      </c>
    </row>
    <row r="22" spans="1:13">
      <c r="A22">
        <v>147.30000000000001</v>
      </c>
      <c r="B22">
        <v>19.100000000000001</v>
      </c>
      <c r="C22">
        <v>14.6</v>
      </c>
    </row>
    <row r="23" spans="1:13">
      <c r="A23">
        <v>218.4</v>
      </c>
      <c r="B23">
        <v>53.4</v>
      </c>
      <c r="C23">
        <v>18</v>
      </c>
    </row>
    <row r="24" spans="1:13">
      <c r="A24">
        <v>237.4</v>
      </c>
      <c r="B24">
        <v>23.5</v>
      </c>
      <c r="C24">
        <v>12.5</v>
      </c>
    </row>
    <row r="25" spans="1:13">
      <c r="A25">
        <v>13.2</v>
      </c>
      <c r="B25">
        <v>49.6</v>
      </c>
      <c r="C25">
        <v>5.6</v>
      </c>
    </row>
    <row r="26" spans="1:13">
      <c r="A26">
        <v>228.3</v>
      </c>
      <c r="B26">
        <v>26.2</v>
      </c>
      <c r="C26">
        <v>15.5</v>
      </c>
    </row>
    <row r="27" spans="1:13">
      <c r="A27">
        <v>62.3</v>
      </c>
      <c r="B27">
        <v>18.3</v>
      </c>
      <c r="C27">
        <v>9.6999999999999993</v>
      </c>
    </row>
    <row r="28" spans="1:13">
      <c r="A28">
        <v>262.89999999999998</v>
      </c>
      <c r="B28">
        <v>19.5</v>
      </c>
      <c r="C28">
        <v>12</v>
      </c>
    </row>
    <row r="29" spans="1:13">
      <c r="A29">
        <v>142.9</v>
      </c>
      <c r="B29">
        <v>12.6</v>
      </c>
      <c r="C29">
        <v>15</v>
      </c>
    </row>
    <row r="30" spans="1:13">
      <c r="A30">
        <v>240.1</v>
      </c>
      <c r="B30">
        <v>22.9</v>
      </c>
      <c r="C30">
        <v>15.9</v>
      </c>
    </row>
    <row r="31" spans="1:13">
      <c r="A31">
        <v>248.8</v>
      </c>
      <c r="B31">
        <v>22.9</v>
      </c>
      <c r="C31">
        <v>18.899999999999999</v>
      </c>
    </row>
    <row r="32" spans="1:13">
      <c r="A32">
        <v>70.599999999999994</v>
      </c>
      <c r="B32">
        <v>40.799999999999997</v>
      </c>
      <c r="C32">
        <v>10.5</v>
      </c>
    </row>
    <row r="33" spans="1:3">
      <c r="A33">
        <v>292.89999999999998</v>
      </c>
      <c r="B33">
        <v>43.2</v>
      </c>
      <c r="C33">
        <v>21.4</v>
      </c>
    </row>
    <row r="34" spans="1:3">
      <c r="A34">
        <v>112.9</v>
      </c>
      <c r="B34">
        <v>38.6</v>
      </c>
      <c r="C34">
        <v>11.9</v>
      </c>
    </row>
    <row r="35" spans="1:3">
      <c r="A35">
        <v>97.2</v>
      </c>
      <c r="B35">
        <v>30</v>
      </c>
      <c r="C35">
        <v>9.6</v>
      </c>
    </row>
    <row r="36" spans="1:3">
      <c r="A36">
        <v>265.60000000000002</v>
      </c>
      <c r="B36">
        <v>0.3</v>
      </c>
      <c r="C36">
        <v>17.399999999999999</v>
      </c>
    </row>
    <row r="37" spans="1:3">
      <c r="A37">
        <v>95.7</v>
      </c>
      <c r="B37">
        <v>7.4</v>
      </c>
      <c r="C37">
        <v>9.5</v>
      </c>
    </row>
    <row r="38" spans="1:3">
      <c r="A38">
        <v>290.7</v>
      </c>
      <c r="B38">
        <v>8.5</v>
      </c>
      <c r="C38">
        <v>12.8</v>
      </c>
    </row>
    <row r="39" spans="1:3">
      <c r="A39">
        <v>266.89999999999998</v>
      </c>
      <c r="B39">
        <v>5</v>
      </c>
      <c r="C39">
        <v>25.4</v>
      </c>
    </row>
    <row r="40" spans="1:3">
      <c r="A40">
        <v>74.7</v>
      </c>
      <c r="B40">
        <v>45.7</v>
      </c>
      <c r="C40">
        <v>14.7</v>
      </c>
    </row>
    <row r="41" spans="1:3">
      <c r="A41">
        <v>43.1</v>
      </c>
      <c r="B41">
        <v>35.1</v>
      </c>
      <c r="C41">
        <v>10.1</v>
      </c>
    </row>
    <row r="42" spans="1:3">
      <c r="A42">
        <v>228</v>
      </c>
      <c r="B42">
        <v>32</v>
      </c>
      <c r="C42">
        <v>21.5</v>
      </c>
    </row>
    <row r="43" spans="1:3">
      <c r="A43">
        <v>202.5</v>
      </c>
      <c r="B43">
        <v>31.6</v>
      </c>
      <c r="C43">
        <v>16.600000000000001</v>
      </c>
    </row>
    <row r="44" spans="1:3">
      <c r="A44">
        <v>177</v>
      </c>
      <c r="B44">
        <v>38.700000000000003</v>
      </c>
      <c r="C44">
        <v>17.100000000000001</v>
      </c>
    </row>
    <row r="45" spans="1:3">
      <c r="A45">
        <v>293.60000000000002</v>
      </c>
      <c r="B45">
        <v>1.8</v>
      </c>
      <c r="C45">
        <v>20.7</v>
      </c>
    </row>
    <row r="46" spans="1:3">
      <c r="A46">
        <v>206.9</v>
      </c>
      <c r="B46">
        <v>26.4</v>
      </c>
      <c r="C46">
        <v>12.9</v>
      </c>
    </row>
    <row r="47" spans="1:3">
      <c r="A47">
        <v>25.1</v>
      </c>
      <c r="B47">
        <v>43.3</v>
      </c>
      <c r="C47">
        <v>8.5</v>
      </c>
    </row>
    <row r="48" spans="1:3">
      <c r="A48">
        <v>175.1</v>
      </c>
      <c r="B48">
        <v>31.5</v>
      </c>
      <c r="C48">
        <v>14.9</v>
      </c>
    </row>
    <row r="49" spans="1:3">
      <c r="A49">
        <v>89.7</v>
      </c>
      <c r="B49">
        <v>35.700000000000003</v>
      </c>
      <c r="C49">
        <v>10.6</v>
      </c>
    </row>
    <row r="50" spans="1:3">
      <c r="A50">
        <v>239.9</v>
      </c>
      <c r="B50">
        <v>18.5</v>
      </c>
      <c r="C50">
        <v>23.2</v>
      </c>
    </row>
    <row r="51" spans="1:3">
      <c r="A51">
        <v>227.2</v>
      </c>
      <c r="B51">
        <v>49.9</v>
      </c>
      <c r="C51">
        <v>14.8</v>
      </c>
    </row>
    <row r="52" spans="1:3">
      <c r="A52">
        <v>66.900000000000006</v>
      </c>
      <c r="B52">
        <v>36.799999999999997</v>
      </c>
      <c r="C52">
        <v>9.6999999999999993</v>
      </c>
    </row>
    <row r="53" spans="1:3">
      <c r="A53">
        <v>199.8</v>
      </c>
      <c r="B53">
        <v>34.6</v>
      </c>
      <c r="C53">
        <v>11.4</v>
      </c>
    </row>
    <row r="54" spans="1:3">
      <c r="A54">
        <v>100.4</v>
      </c>
      <c r="B54">
        <v>3.6</v>
      </c>
      <c r="C54">
        <v>10.7</v>
      </c>
    </row>
    <row r="55" spans="1:3">
      <c r="A55">
        <v>216.4</v>
      </c>
      <c r="B55">
        <v>39.6</v>
      </c>
      <c r="C55">
        <v>22.6</v>
      </c>
    </row>
    <row r="56" spans="1:3">
      <c r="A56">
        <v>182.6</v>
      </c>
      <c r="B56">
        <v>58.7</v>
      </c>
      <c r="C56">
        <v>21.2</v>
      </c>
    </row>
    <row r="57" spans="1:3">
      <c r="A57">
        <v>262.7</v>
      </c>
      <c r="B57">
        <v>15.9</v>
      </c>
      <c r="C57">
        <v>20.2</v>
      </c>
    </row>
    <row r="58" spans="1:3">
      <c r="A58">
        <v>198.9</v>
      </c>
      <c r="B58">
        <v>60</v>
      </c>
      <c r="C58">
        <v>23.7</v>
      </c>
    </row>
    <row r="59" spans="1:3">
      <c r="A59">
        <v>7.3</v>
      </c>
      <c r="B59">
        <v>41.4</v>
      </c>
      <c r="C59">
        <v>5.5</v>
      </c>
    </row>
    <row r="60" spans="1:3">
      <c r="A60">
        <v>136.19999999999999</v>
      </c>
      <c r="B60">
        <v>16.600000000000001</v>
      </c>
      <c r="C60">
        <v>13.2</v>
      </c>
    </row>
    <row r="61" spans="1:3">
      <c r="A61">
        <v>210.8</v>
      </c>
      <c r="B61">
        <v>37.700000000000003</v>
      </c>
      <c r="C61">
        <v>23.8</v>
      </c>
    </row>
    <row r="62" spans="1:3">
      <c r="A62">
        <v>210.7</v>
      </c>
      <c r="B62">
        <v>9.3000000000000007</v>
      </c>
      <c r="C62">
        <v>18.399999999999999</v>
      </c>
    </row>
    <row r="63" spans="1:3">
      <c r="A63">
        <v>53.5</v>
      </c>
      <c r="B63">
        <v>21.4</v>
      </c>
      <c r="C63">
        <v>8.1</v>
      </c>
    </row>
    <row r="64" spans="1:3">
      <c r="A64">
        <v>261.3</v>
      </c>
      <c r="B64">
        <v>54.7</v>
      </c>
      <c r="C64">
        <v>24.2</v>
      </c>
    </row>
    <row r="65" spans="1:3">
      <c r="A65">
        <v>239.3</v>
      </c>
      <c r="B65">
        <v>27.3</v>
      </c>
      <c r="C65">
        <v>15.7</v>
      </c>
    </row>
    <row r="66" spans="1:3">
      <c r="A66">
        <v>102.7</v>
      </c>
      <c r="B66">
        <v>8.4</v>
      </c>
      <c r="C66">
        <v>14</v>
      </c>
    </row>
    <row r="67" spans="1:3">
      <c r="A67">
        <v>131.1</v>
      </c>
      <c r="B67">
        <v>28.9</v>
      </c>
      <c r="C67">
        <v>18</v>
      </c>
    </row>
    <row r="68" spans="1:3">
      <c r="A68">
        <v>69</v>
      </c>
      <c r="B68">
        <v>0.9</v>
      </c>
      <c r="C68">
        <v>9.3000000000000007</v>
      </c>
    </row>
    <row r="69" spans="1:3">
      <c r="A69">
        <v>31.5</v>
      </c>
      <c r="B69">
        <v>2.2000000000000002</v>
      </c>
      <c r="C69">
        <v>9.5</v>
      </c>
    </row>
    <row r="70" spans="1:3">
      <c r="A70">
        <v>139.30000000000001</v>
      </c>
      <c r="B70">
        <v>10.199999999999999</v>
      </c>
      <c r="C70">
        <v>13.4</v>
      </c>
    </row>
    <row r="71" spans="1:3">
      <c r="A71">
        <v>237.4</v>
      </c>
      <c r="B71">
        <v>11</v>
      </c>
      <c r="C71">
        <v>18.899999999999999</v>
      </c>
    </row>
    <row r="72" spans="1:3">
      <c r="A72">
        <v>216.8</v>
      </c>
      <c r="B72">
        <v>27.2</v>
      </c>
      <c r="C72">
        <v>22.3</v>
      </c>
    </row>
    <row r="73" spans="1:3">
      <c r="A73">
        <v>199.1</v>
      </c>
      <c r="B73">
        <v>38.700000000000003</v>
      </c>
      <c r="C73">
        <v>18.3</v>
      </c>
    </row>
    <row r="74" spans="1:3">
      <c r="A74">
        <v>109.8</v>
      </c>
      <c r="B74">
        <v>31.7</v>
      </c>
      <c r="C74">
        <v>12.4</v>
      </c>
    </row>
    <row r="75" spans="1:3">
      <c r="A75">
        <v>26.8</v>
      </c>
      <c r="B75">
        <v>19.3</v>
      </c>
      <c r="C75">
        <v>8.8000000000000007</v>
      </c>
    </row>
    <row r="76" spans="1:3">
      <c r="A76">
        <v>129.4</v>
      </c>
      <c r="B76">
        <v>31.3</v>
      </c>
      <c r="C76">
        <v>11</v>
      </c>
    </row>
    <row r="77" spans="1:3">
      <c r="A77">
        <v>213.4</v>
      </c>
      <c r="B77">
        <v>13.1</v>
      </c>
      <c r="C77">
        <v>17</v>
      </c>
    </row>
    <row r="78" spans="1:3">
      <c r="A78">
        <v>16.899999999999999</v>
      </c>
      <c r="B78">
        <v>89.4</v>
      </c>
      <c r="C78">
        <v>8.6999999999999993</v>
      </c>
    </row>
    <row r="79" spans="1:3">
      <c r="A79">
        <v>27.5</v>
      </c>
      <c r="B79">
        <v>20.7</v>
      </c>
      <c r="C79">
        <v>6.9</v>
      </c>
    </row>
    <row r="80" spans="1:3">
      <c r="A80">
        <v>120.5</v>
      </c>
      <c r="B80">
        <v>14.2</v>
      </c>
      <c r="C80">
        <v>14.2</v>
      </c>
    </row>
    <row r="81" spans="1:3">
      <c r="A81">
        <v>5.4</v>
      </c>
      <c r="B81">
        <v>9.4</v>
      </c>
      <c r="C81">
        <v>5.3</v>
      </c>
    </row>
    <row r="82" spans="1:3">
      <c r="A82">
        <v>116</v>
      </c>
      <c r="B82">
        <v>23.1</v>
      </c>
      <c r="C82">
        <v>11</v>
      </c>
    </row>
    <row r="83" spans="1:3">
      <c r="A83">
        <v>76.400000000000006</v>
      </c>
      <c r="B83">
        <v>22.3</v>
      </c>
      <c r="C83">
        <v>11.8</v>
      </c>
    </row>
    <row r="84" spans="1:3">
      <c r="A84">
        <v>239.8</v>
      </c>
      <c r="B84">
        <v>36.9</v>
      </c>
      <c r="C84">
        <v>12.3</v>
      </c>
    </row>
    <row r="85" spans="1:3">
      <c r="A85">
        <v>75.3</v>
      </c>
      <c r="B85">
        <v>32.5</v>
      </c>
      <c r="C85">
        <v>11.3</v>
      </c>
    </row>
    <row r="86" spans="1:3">
      <c r="A86">
        <v>68.400000000000006</v>
      </c>
      <c r="B86">
        <v>35.6</v>
      </c>
      <c r="C86">
        <v>13.6</v>
      </c>
    </row>
    <row r="87" spans="1:3">
      <c r="A87">
        <v>213.5</v>
      </c>
      <c r="B87">
        <v>33.799999999999997</v>
      </c>
      <c r="C87">
        <v>21.7</v>
      </c>
    </row>
    <row r="88" spans="1:3">
      <c r="A88">
        <v>193.2</v>
      </c>
      <c r="B88">
        <v>65.7</v>
      </c>
      <c r="C88">
        <v>15.2</v>
      </c>
    </row>
    <row r="89" spans="1:3">
      <c r="A89">
        <v>76.3</v>
      </c>
      <c r="B89">
        <v>16</v>
      </c>
      <c r="C89">
        <v>12</v>
      </c>
    </row>
    <row r="90" spans="1:3">
      <c r="A90">
        <v>110.7</v>
      </c>
      <c r="B90">
        <v>63.2</v>
      </c>
      <c r="C90">
        <v>16</v>
      </c>
    </row>
    <row r="91" spans="1:3">
      <c r="A91">
        <v>88.3</v>
      </c>
      <c r="B91">
        <v>73.400000000000006</v>
      </c>
      <c r="C91">
        <v>12.9</v>
      </c>
    </row>
    <row r="92" spans="1:3">
      <c r="A92">
        <v>109.8</v>
      </c>
      <c r="B92">
        <v>51.4</v>
      </c>
      <c r="C92">
        <v>16.7</v>
      </c>
    </row>
    <row r="93" spans="1:3">
      <c r="A93">
        <v>134.30000000000001</v>
      </c>
      <c r="B93">
        <v>9.3000000000000007</v>
      </c>
      <c r="C93">
        <v>11.2</v>
      </c>
    </row>
    <row r="94" spans="1:3">
      <c r="A94">
        <v>28.6</v>
      </c>
      <c r="B94">
        <v>33</v>
      </c>
      <c r="C94">
        <v>7.3</v>
      </c>
    </row>
    <row r="95" spans="1:3">
      <c r="A95">
        <v>217.7</v>
      </c>
      <c r="B95">
        <v>59</v>
      </c>
      <c r="C95">
        <v>19.399999999999999</v>
      </c>
    </row>
    <row r="96" spans="1:3">
      <c r="A96">
        <v>250.9</v>
      </c>
      <c r="B96">
        <v>72.3</v>
      </c>
      <c r="C96">
        <v>22.2</v>
      </c>
    </row>
    <row r="97" spans="1:3">
      <c r="A97">
        <v>107.4</v>
      </c>
      <c r="B97">
        <v>10.9</v>
      </c>
      <c r="C97">
        <v>11.5</v>
      </c>
    </row>
    <row r="98" spans="1:3">
      <c r="A98">
        <v>163.30000000000001</v>
      </c>
      <c r="B98">
        <v>52.9</v>
      </c>
      <c r="C98">
        <v>16.899999999999999</v>
      </c>
    </row>
    <row r="99" spans="1:3">
      <c r="A99">
        <v>197.6</v>
      </c>
      <c r="B99">
        <v>5.9</v>
      </c>
      <c r="C99">
        <v>11.7</v>
      </c>
    </row>
    <row r="100" spans="1:3">
      <c r="A100">
        <v>184.9</v>
      </c>
      <c r="B100">
        <v>22</v>
      </c>
      <c r="C100">
        <v>15.5</v>
      </c>
    </row>
    <row r="101" spans="1:3">
      <c r="A101">
        <v>289.7</v>
      </c>
      <c r="B101">
        <v>51.2</v>
      </c>
      <c r="C101">
        <v>25.4</v>
      </c>
    </row>
    <row r="102" spans="1:3">
      <c r="A102">
        <v>135.19999999999999</v>
      </c>
      <c r="B102">
        <v>45.9</v>
      </c>
      <c r="C102">
        <v>17.2</v>
      </c>
    </row>
    <row r="103" spans="1:3">
      <c r="A103">
        <v>222.4</v>
      </c>
      <c r="B103">
        <v>49.8</v>
      </c>
      <c r="C103">
        <v>11.7</v>
      </c>
    </row>
    <row r="104" spans="1:3">
      <c r="A104">
        <v>296.39999999999998</v>
      </c>
      <c r="B104">
        <v>100.9</v>
      </c>
      <c r="C104">
        <v>23.8</v>
      </c>
    </row>
    <row r="105" spans="1:3">
      <c r="A105">
        <v>280.2</v>
      </c>
      <c r="B105">
        <v>21.4</v>
      </c>
      <c r="C105">
        <v>14.8</v>
      </c>
    </row>
    <row r="106" spans="1:3">
      <c r="A106">
        <v>187.9</v>
      </c>
      <c r="B106">
        <v>17.899999999999999</v>
      </c>
      <c r="C106">
        <v>14.7</v>
      </c>
    </row>
    <row r="107" spans="1:3">
      <c r="A107">
        <v>238.2</v>
      </c>
      <c r="B107">
        <v>5.3</v>
      </c>
      <c r="C107">
        <v>20.7</v>
      </c>
    </row>
    <row r="108" spans="1:3">
      <c r="A108">
        <v>137.9</v>
      </c>
      <c r="B108">
        <v>59</v>
      </c>
      <c r="C108">
        <v>19.2</v>
      </c>
    </row>
    <row r="109" spans="1:3">
      <c r="A109">
        <v>25</v>
      </c>
      <c r="B109">
        <v>29.7</v>
      </c>
      <c r="C109">
        <v>7.2</v>
      </c>
    </row>
    <row r="110" spans="1:3">
      <c r="A110">
        <v>90.4</v>
      </c>
      <c r="B110">
        <v>23.2</v>
      </c>
      <c r="C110">
        <v>8.6999999999999993</v>
      </c>
    </row>
    <row r="111" spans="1:3">
      <c r="A111">
        <v>13.1</v>
      </c>
      <c r="B111">
        <v>25.6</v>
      </c>
      <c r="C111">
        <v>5.3</v>
      </c>
    </row>
    <row r="112" spans="1:3">
      <c r="A112">
        <v>255.4</v>
      </c>
      <c r="B112">
        <v>5.5</v>
      </c>
      <c r="C112">
        <v>19.8</v>
      </c>
    </row>
    <row r="113" spans="1:3">
      <c r="A113">
        <v>225.8</v>
      </c>
      <c r="B113">
        <v>56.5</v>
      </c>
      <c r="C113">
        <v>13.4</v>
      </c>
    </row>
    <row r="114" spans="1:3">
      <c r="A114">
        <v>241.7</v>
      </c>
      <c r="B114">
        <v>23.2</v>
      </c>
      <c r="C114">
        <v>21.8</v>
      </c>
    </row>
    <row r="115" spans="1:3">
      <c r="A115">
        <v>175.7</v>
      </c>
      <c r="B115">
        <v>2.4</v>
      </c>
      <c r="C115">
        <v>14.1</v>
      </c>
    </row>
    <row r="116" spans="1:3">
      <c r="A116">
        <v>209.6</v>
      </c>
      <c r="B116">
        <v>10.7</v>
      </c>
      <c r="C116">
        <v>15.9</v>
      </c>
    </row>
    <row r="117" spans="1:3">
      <c r="A117">
        <v>78.2</v>
      </c>
      <c r="B117">
        <v>34.5</v>
      </c>
      <c r="C117">
        <v>14.6</v>
      </c>
    </row>
    <row r="118" spans="1:3">
      <c r="A118">
        <v>75.099999999999994</v>
      </c>
      <c r="B118">
        <v>52.7</v>
      </c>
      <c r="C118">
        <v>12.6</v>
      </c>
    </row>
    <row r="119" spans="1:3">
      <c r="A119">
        <v>139.19999999999999</v>
      </c>
      <c r="B119">
        <v>25.6</v>
      </c>
      <c r="C119">
        <v>12.2</v>
      </c>
    </row>
    <row r="120" spans="1:3">
      <c r="A120">
        <v>76.400000000000006</v>
      </c>
      <c r="B120">
        <v>14.8</v>
      </c>
      <c r="C120">
        <v>9.4</v>
      </c>
    </row>
    <row r="121" spans="1:3">
      <c r="A121">
        <v>125.7</v>
      </c>
      <c r="B121">
        <v>79.2</v>
      </c>
      <c r="C121">
        <v>15.9</v>
      </c>
    </row>
    <row r="122" spans="1:3">
      <c r="A122">
        <v>19.399999999999999</v>
      </c>
      <c r="B122">
        <v>22.3</v>
      </c>
      <c r="C122">
        <v>6.6</v>
      </c>
    </row>
    <row r="123" spans="1:3">
      <c r="A123">
        <v>141.30000000000001</v>
      </c>
      <c r="B123">
        <v>46.2</v>
      </c>
      <c r="C123">
        <v>15.5</v>
      </c>
    </row>
    <row r="124" spans="1:3">
      <c r="A124">
        <v>18.8</v>
      </c>
      <c r="B124">
        <v>50.4</v>
      </c>
      <c r="C124">
        <v>7</v>
      </c>
    </row>
    <row r="125" spans="1:3">
      <c r="A125">
        <v>224</v>
      </c>
      <c r="B125">
        <v>15.6</v>
      </c>
      <c r="C125">
        <v>11.6</v>
      </c>
    </row>
    <row r="126" spans="1:3">
      <c r="A126">
        <v>123.1</v>
      </c>
      <c r="B126">
        <v>12.4</v>
      </c>
      <c r="C126">
        <v>15.2</v>
      </c>
    </row>
    <row r="127" spans="1:3">
      <c r="A127">
        <v>229.5</v>
      </c>
      <c r="B127">
        <v>74.2</v>
      </c>
      <c r="C127">
        <v>19.7</v>
      </c>
    </row>
    <row r="128" spans="1:3">
      <c r="A128">
        <v>87.2</v>
      </c>
      <c r="B128">
        <v>25.9</v>
      </c>
      <c r="C128">
        <v>10.6</v>
      </c>
    </row>
    <row r="129" spans="1:3">
      <c r="A129">
        <v>7.8</v>
      </c>
      <c r="B129">
        <v>50.6</v>
      </c>
      <c r="C129">
        <v>6.6</v>
      </c>
    </row>
    <row r="130" spans="1:3">
      <c r="A130">
        <v>80.2</v>
      </c>
      <c r="B130">
        <v>9.1999999999999993</v>
      </c>
      <c r="C130">
        <v>8.8000000000000007</v>
      </c>
    </row>
    <row r="131" spans="1:3">
      <c r="A131">
        <v>220.3</v>
      </c>
      <c r="B131">
        <v>3.2</v>
      </c>
      <c r="C131">
        <v>24.7</v>
      </c>
    </row>
    <row r="132" spans="1:3">
      <c r="A132">
        <v>59.6</v>
      </c>
      <c r="B132">
        <v>43.1</v>
      </c>
      <c r="C132">
        <v>9.6999999999999993</v>
      </c>
    </row>
    <row r="133" spans="1:3">
      <c r="A133">
        <v>0.7</v>
      </c>
      <c r="B133">
        <v>8.6999999999999993</v>
      </c>
      <c r="C133">
        <v>1.6</v>
      </c>
    </row>
    <row r="134" spans="1:3">
      <c r="A134">
        <v>265.2</v>
      </c>
      <c r="B134">
        <v>43</v>
      </c>
      <c r="C134">
        <v>12.7</v>
      </c>
    </row>
    <row r="135" spans="1:3">
      <c r="A135">
        <v>8.4</v>
      </c>
      <c r="B135">
        <v>2.1</v>
      </c>
      <c r="C135">
        <v>5.7</v>
      </c>
    </row>
    <row r="136" spans="1:3">
      <c r="A136">
        <v>219.8</v>
      </c>
      <c r="B136">
        <v>45.1</v>
      </c>
      <c r="C136">
        <v>19.600000000000001</v>
      </c>
    </row>
    <row r="137" spans="1:3">
      <c r="A137">
        <v>36.9</v>
      </c>
      <c r="B137">
        <v>65.599999999999994</v>
      </c>
      <c r="C137">
        <v>10.8</v>
      </c>
    </row>
    <row r="138" spans="1:3">
      <c r="A138">
        <v>48.3</v>
      </c>
      <c r="B138">
        <v>8.5</v>
      </c>
      <c r="C138">
        <v>11.6</v>
      </c>
    </row>
    <row r="139" spans="1:3">
      <c r="A139">
        <v>25.6</v>
      </c>
      <c r="B139">
        <v>9.3000000000000007</v>
      </c>
      <c r="C139">
        <v>9.5</v>
      </c>
    </row>
    <row r="140" spans="1:3">
      <c r="A140">
        <v>273.7</v>
      </c>
      <c r="B140">
        <v>59.7</v>
      </c>
      <c r="C140">
        <v>20.8</v>
      </c>
    </row>
    <row r="141" spans="1:3">
      <c r="A141">
        <v>43</v>
      </c>
      <c r="B141">
        <v>20.5</v>
      </c>
      <c r="C141">
        <v>9.6</v>
      </c>
    </row>
    <row r="142" spans="1:3">
      <c r="A142">
        <v>184.9</v>
      </c>
      <c r="B142">
        <v>1.7</v>
      </c>
      <c r="C142">
        <v>20.7</v>
      </c>
    </row>
    <row r="143" spans="1:3">
      <c r="A143">
        <v>73.400000000000006</v>
      </c>
      <c r="B143">
        <v>12.9</v>
      </c>
      <c r="C143">
        <v>10.9</v>
      </c>
    </row>
    <row r="144" spans="1:3">
      <c r="A144">
        <v>193.7</v>
      </c>
      <c r="B144">
        <v>75.599999999999994</v>
      </c>
      <c r="C144">
        <v>19.2</v>
      </c>
    </row>
    <row r="145" spans="1:3">
      <c r="A145">
        <v>220.5</v>
      </c>
      <c r="B145">
        <v>37.9</v>
      </c>
      <c r="C145">
        <v>20.100000000000001</v>
      </c>
    </row>
    <row r="146" spans="1:3">
      <c r="A146">
        <v>104.6</v>
      </c>
      <c r="B146">
        <v>34.4</v>
      </c>
      <c r="C146">
        <v>10.4</v>
      </c>
    </row>
    <row r="147" spans="1:3">
      <c r="A147">
        <v>96.2</v>
      </c>
      <c r="B147">
        <v>38.9</v>
      </c>
      <c r="C147">
        <v>11.4</v>
      </c>
    </row>
    <row r="148" spans="1:3">
      <c r="A148">
        <v>140.30000000000001</v>
      </c>
      <c r="B148">
        <v>9</v>
      </c>
      <c r="C148">
        <v>10.3</v>
      </c>
    </row>
    <row r="149" spans="1:3">
      <c r="A149">
        <v>240.1</v>
      </c>
      <c r="B149">
        <v>8.6999999999999993</v>
      </c>
      <c r="C149">
        <v>13.2</v>
      </c>
    </row>
    <row r="150" spans="1:3">
      <c r="A150">
        <v>243.2</v>
      </c>
      <c r="B150">
        <v>44.3</v>
      </c>
      <c r="C150">
        <v>25.4</v>
      </c>
    </row>
    <row r="151" spans="1:3">
      <c r="A151">
        <v>38</v>
      </c>
      <c r="B151">
        <v>11.9</v>
      </c>
      <c r="C151">
        <v>10.9</v>
      </c>
    </row>
    <row r="152" spans="1:3">
      <c r="A152">
        <v>44.7</v>
      </c>
      <c r="B152">
        <v>20.6</v>
      </c>
      <c r="C152">
        <v>10.1</v>
      </c>
    </row>
    <row r="153" spans="1:3">
      <c r="A153">
        <v>280.7</v>
      </c>
      <c r="B153">
        <v>37</v>
      </c>
      <c r="C153">
        <v>16.100000000000001</v>
      </c>
    </row>
    <row r="154" spans="1:3">
      <c r="A154">
        <v>121</v>
      </c>
      <c r="B154">
        <v>48.7</v>
      </c>
      <c r="C154">
        <v>11.6</v>
      </c>
    </row>
    <row r="155" spans="1:3">
      <c r="A155">
        <v>197.6</v>
      </c>
      <c r="B155">
        <v>14.2</v>
      </c>
      <c r="C155">
        <v>16.600000000000001</v>
      </c>
    </row>
    <row r="156" spans="1:3">
      <c r="A156">
        <v>171.3</v>
      </c>
      <c r="B156">
        <v>37.700000000000003</v>
      </c>
      <c r="C156">
        <v>19</v>
      </c>
    </row>
    <row r="157" spans="1:3">
      <c r="A157">
        <v>187.8</v>
      </c>
      <c r="B157">
        <v>9.5</v>
      </c>
      <c r="C157">
        <v>15.6</v>
      </c>
    </row>
    <row r="158" spans="1:3">
      <c r="A158">
        <v>4.0999999999999996</v>
      </c>
      <c r="B158">
        <v>5.7</v>
      </c>
      <c r="C158">
        <v>3.2</v>
      </c>
    </row>
    <row r="159" spans="1:3">
      <c r="A159">
        <v>93.9</v>
      </c>
      <c r="B159">
        <v>50.5</v>
      </c>
      <c r="C159">
        <v>15.3</v>
      </c>
    </row>
    <row r="160" spans="1:3">
      <c r="A160">
        <v>149.80000000000001</v>
      </c>
      <c r="B160">
        <v>24.3</v>
      </c>
      <c r="C160">
        <v>10.1</v>
      </c>
    </row>
    <row r="161" spans="1:3">
      <c r="A161">
        <v>11.7</v>
      </c>
      <c r="B161">
        <v>45.2</v>
      </c>
      <c r="C161">
        <v>7.3</v>
      </c>
    </row>
    <row r="162" spans="1:3">
      <c r="A162">
        <v>131.69999999999999</v>
      </c>
      <c r="B162">
        <v>34.6</v>
      </c>
      <c r="C162">
        <v>12.9</v>
      </c>
    </row>
    <row r="163" spans="1:3">
      <c r="A163">
        <v>172.5</v>
      </c>
      <c r="B163">
        <v>30.7</v>
      </c>
      <c r="C163">
        <v>14.4</v>
      </c>
    </row>
    <row r="164" spans="1:3">
      <c r="A164">
        <v>85.7</v>
      </c>
      <c r="B164">
        <v>49.3</v>
      </c>
      <c r="C164">
        <v>13.3</v>
      </c>
    </row>
    <row r="165" spans="1:3">
      <c r="A165">
        <v>188.4</v>
      </c>
      <c r="B165">
        <v>25.6</v>
      </c>
      <c r="C165">
        <v>14.9</v>
      </c>
    </row>
    <row r="166" spans="1:3">
      <c r="A166">
        <v>163.5</v>
      </c>
      <c r="B166">
        <v>7.4</v>
      </c>
      <c r="C166">
        <v>18</v>
      </c>
    </row>
    <row r="167" spans="1:3">
      <c r="A167">
        <v>117.2</v>
      </c>
      <c r="B167">
        <v>5.4</v>
      </c>
      <c r="C167">
        <v>11.9</v>
      </c>
    </row>
    <row r="168" spans="1:3">
      <c r="A168">
        <v>234.5</v>
      </c>
      <c r="B168">
        <v>84.8</v>
      </c>
      <c r="C168">
        <v>11.9</v>
      </c>
    </row>
    <row r="169" spans="1:3">
      <c r="A169">
        <v>17.899999999999999</v>
      </c>
      <c r="B169">
        <v>21.6</v>
      </c>
      <c r="C169">
        <v>8</v>
      </c>
    </row>
    <row r="170" spans="1:3">
      <c r="A170">
        <v>206.8</v>
      </c>
      <c r="B170">
        <v>19.399999999999999</v>
      </c>
      <c r="C170">
        <v>12.2</v>
      </c>
    </row>
    <row r="171" spans="1:3">
      <c r="A171">
        <v>215.4</v>
      </c>
      <c r="B171">
        <v>57.6</v>
      </c>
      <c r="C171">
        <v>17.100000000000001</v>
      </c>
    </row>
    <row r="172" spans="1:3">
      <c r="A172">
        <v>284.3</v>
      </c>
      <c r="B172">
        <v>6.4</v>
      </c>
      <c r="C172">
        <v>15</v>
      </c>
    </row>
    <row r="173" spans="1:3">
      <c r="A173">
        <v>50</v>
      </c>
      <c r="B173">
        <v>18.399999999999999</v>
      </c>
      <c r="C173">
        <v>8.4</v>
      </c>
    </row>
    <row r="174" spans="1:3">
      <c r="A174">
        <v>164.5</v>
      </c>
      <c r="B174">
        <v>47.4</v>
      </c>
      <c r="C174">
        <v>14.5</v>
      </c>
    </row>
    <row r="175" spans="1:3">
      <c r="A175">
        <v>19.600000000000001</v>
      </c>
      <c r="B175">
        <v>17</v>
      </c>
      <c r="C175">
        <v>7.6</v>
      </c>
    </row>
    <row r="176" spans="1:3">
      <c r="A176">
        <v>168.4</v>
      </c>
      <c r="B176">
        <v>12.8</v>
      </c>
      <c r="C176">
        <v>11.7</v>
      </c>
    </row>
    <row r="177" spans="1:3">
      <c r="A177">
        <v>222.4</v>
      </c>
      <c r="B177">
        <v>13.1</v>
      </c>
      <c r="C177">
        <v>11.5</v>
      </c>
    </row>
    <row r="178" spans="1:3">
      <c r="A178">
        <v>276.89999999999998</v>
      </c>
      <c r="B178">
        <v>41.8</v>
      </c>
      <c r="C178">
        <v>27</v>
      </c>
    </row>
    <row r="179" spans="1:3">
      <c r="A179">
        <v>248.4</v>
      </c>
      <c r="B179">
        <v>20.3</v>
      </c>
      <c r="C179">
        <v>20.2</v>
      </c>
    </row>
    <row r="180" spans="1:3">
      <c r="A180">
        <v>170.2</v>
      </c>
      <c r="B180">
        <v>35.200000000000003</v>
      </c>
      <c r="C180">
        <v>11.7</v>
      </c>
    </row>
    <row r="181" spans="1:3">
      <c r="A181">
        <v>276.7</v>
      </c>
      <c r="B181">
        <v>23.7</v>
      </c>
      <c r="C181">
        <v>11.8</v>
      </c>
    </row>
    <row r="182" spans="1:3">
      <c r="A182">
        <v>165.6</v>
      </c>
      <c r="B182">
        <v>17.600000000000001</v>
      </c>
      <c r="C182">
        <v>12.6</v>
      </c>
    </row>
    <row r="183" spans="1:3">
      <c r="A183">
        <v>156.6</v>
      </c>
      <c r="B183">
        <v>8.3000000000000007</v>
      </c>
      <c r="C183">
        <v>10.5</v>
      </c>
    </row>
    <row r="184" spans="1:3">
      <c r="A184">
        <v>218.5</v>
      </c>
      <c r="B184">
        <v>27.4</v>
      </c>
      <c r="C184">
        <v>12.2</v>
      </c>
    </row>
    <row r="185" spans="1:3">
      <c r="A185">
        <v>56.2</v>
      </c>
      <c r="B185">
        <v>29.7</v>
      </c>
      <c r="C185">
        <v>8.6999999999999993</v>
      </c>
    </row>
    <row r="186" spans="1:3">
      <c r="A186">
        <v>287.60000000000002</v>
      </c>
      <c r="B186">
        <v>71.8</v>
      </c>
      <c r="C186">
        <v>26.2</v>
      </c>
    </row>
    <row r="187" spans="1:3">
      <c r="A187">
        <v>253.8</v>
      </c>
      <c r="B187">
        <v>30</v>
      </c>
      <c r="C187">
        <v>17.600000000000001</v>
      </c>
    </row>
    <row r="188" spans="1:3">
      <c r="A188">
        <v>205</v>
      </c>
      <c r="B188">
        <v>19.600000000000001</v>
      </c>
      <c r="C188">
        <v>22.6</v>
      </c>
    </row>
    <row r="189" spans="1:3">
      <c r="A189">
        <v>139.5</v>
      </c>
      <c r="B189">
        <v>26.6</v>
      </c>
      <c r="C189">
        <v>10.3</v>
      </c>
    </row>
    <row r="190" spans="1:3">
      <c r="A190">
        <v>191.1</v>
      </c>
      <c r="B190">
        <v>18.2</v>
      </c>
      <c r="C190">
        <v>17.3</v>
      </c>
    </row>
    <row r="191" spans="1:3">
      <c r="A191">
        <v>286</v>
      </c>
      <c r="B191">
        <v>3.7</v>
      </c>
      <c r="C191">
        <v>15.9</v>
      </c>
    </row>
    <row r="192" spans="1:3">
      <c r="A192">
        <v>18.7</v>
      </c>
      <c r="B192">
        <v>23.4</v>
      </c>
      <c r="C192">
        <v>6.7</v>
      </c>
    </row>
    <row r="193" spans="1:3">
      <c r="A193">
        <v>39.5</v>
      </c>
      <c r="B193">
        <v>5.8</v>
      </c>
      <c r="C193">
        <v>10.8</v>
      </c>
    </row>
    <row r="194" spans="1:3">
      <c r="A194">
        <v>75.5</v>
      </c>
      <c r="B194">
        <v>6</v>
      </c>
      <c r="C194">
        <v>9.9</v>
      </c>
    </row>
    <row r="195" spans="1:3">
      <c r="A195">
        <v>17.2</v>
      </c>
      <c r="B195">
        <v>31.6</v>
      </c>
      <c r="C195">
        <v>5.9</v>
      </c>
    </row>
    <row r="196" spans="1:3">
      <c r="A196">
        <v>166.8</v>
      </c>
      <c r="B196">
        <v>3.6</v>
      </c>
      <c r="C196">
        <v>19.600000000000001</v>
      </c>
    </row>
    <row r="197" spans="1:3">
      <c r="A197">
        <v>149.69999999999999</v>
      </c>
      <c r="B197">
        <v>6</v>
      </c>
      <c r="C197">
        <v>17.3</v>
      </c>
    </row>
    <row r="198" spans="1:3">
      <c r="A198">
        <v>38.200000000000003</v>
      </c>
      <c r="B198">
        <v>13.8</v>
      </c>
      <c r="C198">
        <v>7.6</v>
      </c>
    </row>
    <row r="199" spans="1:3">
      <c r="A199">
        <v>94.2</v>
      </c>
      <c r="B199">
        <v>8.1</v>
      </c>
      <c r="C199">
        <v>9.6999999999999993</v>
      </c>
    </row>
    <row r="200" spans="1:3">
      <c r="A200">
        <v>177</v>
      </c>
      <c r="B200">
        <v>6.4</v>
      </c>
      <c r="C200">
        <v>12.8</v>
      </c>
    </row>
    <row r="201" spans="1:3">
      <c r="A201">
        <v>283.60000000000002</v>
      </c>
      <c r="B201">
        <v>66.2</v>
      </c>
      <c r="C201">
        <v>25.5</v>
      </c>
    </row>
    <row r="202" spans="1:3">
      <c r="A202">
        <v>232.1</v>
      </c>
      <c r="B202">
        <v>8.6999999999999993</v>
      </c>
      <c r="C202">
        <v>13.4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2"/>
  <sheetViews>
    <sheetView workbookViewId="0">
      <selection activeCell="F19" sqref="F19:F21"/>
    </sheetView>
  </sheetViews>
  <sheetFormatPr defaultColWidth="11" defaultRowHeight="15.6"/>
  <sheetData>
    <row r="1" spans="1:10">
      <c r="A1" t="s">
        <v>2</v>
      </c>
      <c r="B1" t="s">
        <v>3</v>
      </c>
      <c r="C1" t="s">
        <v>4</v>
      </c>
    </row>
    <row r="2" spans="1:10" ht="21">
      <c r="A2" t="s">
        <v>7</v>
      </c>
      <c r="B2" t="s">
        <v>8</v>
      </c>
      <c r="C2" t="s">
        <v>9</v>
      </c>
      <c r="E2" s="10" t="s">
        <v>36</v>
      </c>
    </row>
    <row r="3" spans="1:10">
      <c r="A3">
        <v>37.799999999999997</v>
      </c>
      <c r="B3">
        <v>69.2</v>
      </c>
      <c r="C3">
        <v>22.1</v>
      </c>
      <c r="E3" t="s">
        <v>37</v>
      </c>
    </row>
    <row r="4" spans="1:10" ht="16.149999999999999" thickBot="1">
      <c r="A4">
        <v>39.299999999999997</v>
      </c>
      <c r="B4">
        <v>45.1</v>
      </c>
      <c r="C4">
        <v>10.4</v>
      </c>
    </row>
    <row r="5" spans="1:10">
      <c r="A5">
        <v>45.9</v>
      </c>
      <c r="B5">
        <v>69.3</v>
      </c>
      <c r="C5">
        <v>9.3000000000000007</v>
      </c>
      <c r="E5" s="6" t="s">
        <v>38</v>
      </c>
      <c r="F5" s="6"/>
    </row>
    <row r="6" spans="1:10">
      <c r="A6">
        <v>41.3</v>
      </c>
      <c r="B6">
        <v>58.5</v>
      </c>
      <c r="C6">
        <v>18.5</v>
      </c>
      <c r="E6" t="s">
        <v>68</v>
      </c>
      <c r="F6">
        <v>0.57680601934300446</v>
      </c>
    </row>
    <row r="7" spans="1:10">
      <c r="A7">
        <v>10.8</v>
      </c>
      <c r="B7">
        <v>58.4</v>
      </c>
      <c r="C7">
        <v>12.9</v>
      </c>
      <c r="E7" t="s">
        <v>40</v>
      </c>
      <c r="F7">
        <v>0.33270518395032245</v>
      </c>
    </row>
    <row r="8" spans="1:10">
      <c r="A8">
        <v>48.9</v>
      </c>
      <c r="B8">
        <v>75</v>
      </c>
      <c r="C8">
        <v>7.2</v>
      </c>
      <c r="E8" t="s">
        <v>41</v>
      </c>
      <c r="F8">
        <v>0.32593061728991968</v>
      </c>
    </row>
    <row r="9" spans="1:10">
      <c r="A9">
        <v>32.799999999999997</v>
      </c>
      <c r="B9">
        <v>23.5</v>
      </c>
      <c r="C9">
        <v>11.8</v>
      </c>
      <c r="E9" t="s">
        <v>42</v>
      </c>
      <c r="F9">
        <v>4.2836220255872703</v>
      </c>
    </row>
    <row r="10" spans="1:10" ht="16.149999999999999" thickBot="1">
      <c r="A10">
        <v>19.600000000000001</v>
      </c>
      <c r="B10">
        <v>11.6</v>
      </c>
      <c r="C10">
        <v>13.2</v>
      </c>
      <c r="E10" s="4" t="s">
        <v>43</v>
      </c>
      <c r="F10" s="4">
        <v>200</v>
      </c>
    </row>
    <row r="11" spans="1:10">
      <c r="A11">
        <v>2.1</v>
      </c>
      <c r="B11">
        <v>1</v>
      </c>
      <c r="C11">
        <v>4.8</v>
      </c>
    </row>
    <row r="12" spans="1:10" ht="16.149999999999999" thickBot="1">
      <c r="A12">
        <v>2.6</v>
      </c>
      <c r="B12">
        <v>21.2</v>
      </c>
      <c r="C12">
        <v>10.6</v>
      </c>
      <c r="E12" t="s">
        <v>44</v>
      </c>
    </row>
    <row r="13" spans="1:10">
      <c r="A13">
        <v>5.8</v>
      </c>
      <c r="B13">
        <v>24.2</v>
      </c>
      <c r="C13">
        <v>8.6</v>
      </c>
      <c r="E13" s="5"/>
      <c r="F13" s="5" t="s">
        <v>45</v>
      </c>
      <c r="G13" s="5" t="s">
        <v>46</v>
      </c>
      <c r="H13" s="5" t="s">
        <v>47</v>
      </c>
      <c r="I13" s="5" t="s">
        <v>48</v>
      </c>
      <c r="J13" s="5" t="s">
        <v>49</v>
      </c>
    </row>
    <row r="14" spans="1:10">
      <c r="A14">
        <v>24</v>
      </c>
      <c r="B14">
        <v>4</v>
      </c>
      <c r="C14">
        <v>17.399999999999999</v>
      </c>
      <c r="E14" t="s">
        <v>50</v>
      </c>
      <c r="F14">
        <v>2</v>
      </c>
      <c r="G14">
        <v>1802.3134713550085</v>
      </c>
      <c r="H14">
        <v>901.15673567750423</v>
      </c>
      <c r="I14">
        <v>49.110917439926652</v>
      </c>
      <c r="J14">
        <v>4.9579081139414294E-18</v>
      </c>
    </row>
    <row r="15" spans="1:10">
      <c r="A15">
        <v>35.1</v>
      </c>
      <c r="B15">
        <v>65.900000000000006</v>
      </c>
      <c r="C15">
        <v>9.1999999999999993</v>
      </c>
      <c r="E15" t="s">
        <v>51</v>
      </c>
      <c r="F15">
        <v>197</v>
      </c>
      <c r="G15">
        <v>3614.8352786449891</v>
      </c>
      <c r="H15">
        <v>18.349417658096392</v>
      </c>
    </row>
    <row r="16" spans="1:10" ht="16.149999999999999" thickBot="1">
      <c r="A16">
        <v>7.6</v>
      </c>
      <c r="B16">
        <v>7.2</v>
      </c>
      <c r="C16">
        <v>9.6999999999999993</v>
      </c>
      <c r="E16" s="4" t="s">
        <v>52</v>
      </c>
      <c r="F16" s="4">
        <v>199</v>
      </c>
      <c r="G16" s="4">
        <v>5417.1487499999976</v>
      </c>
      <c r="H16" s="4"/>
      <c r="I16" s="4"/>
      <c r="J16" s="4"/>
    </row>
    <row r="17" spans="1:13" ht="16.149999999999999" thickBot="1">
      <c r="A17">
        <v>32.9</v>
      </c>
      <c r="B17">
        <v>46</v>
      </c>
      <c r="C17">
        <v>19</v>
      </c>
    </row>
    <row r="18" spans="1:13">
      <c r="A18">
        <v>47.7</v>
      </c>
      <c r="B18">
        <v>52.9</v>
      </c>
      <c r="C18">
        <v>22.4</v>
      </c>
      <c r="E18" s="5"/>
      <c r="F18" s="5" t="s">
        <v>53</v>
      </c>
      <c r="G18" s="5" t="s">
        <v>42</v>
      </c>
      <c r="H18" s="5" t="s">
        <v>54</v>
      </c>
      <c r="I18" s="5" t="s">
        <v>55</v>
      </c>
      <c r="J18" s="5" t="s">
        <v>56</v>
      </c>
      <c r="K18" s="5" t="s">
        <v>57</v>
      </c>
      <c r="L18" s="5" t="s">
        <v>58</v>
      </c>
      <c r="M18" s="5" t="s">
        <v>59</v>
      </c>
    </row>
    <row r="19" spans="1:13">
      <c r="A19">
        <v>36.6</v>
      </c>
      <c r="B19">
        <v>114</v>
      </c>
      <c r="C19">
        <v>12.5</v>
      </c>
      <c r="E19" t="s">
        <v>60</v>
      </c>
      <c r="F19">
        <v>9.1889204591965612</v>
      </c>
      <c r="G19">
        <v>0.62767185337210996</v>
      </c>
      <c r="H19">
        <v>14.639688572667264</v>
      </c>
      <c r="I19">
        <v>2.5228460667083019E-33</v>
      </c>
      <c r="J19">
        <v>7.9511019570685288</v>
      </c>
      <c r="K19">
        <v>10.426738961324594</v>
      </c>
      <c r="L19">
        <v>7.9511019570685288</v>
      </c>
      <c r="M19">
        <v>10.426738961324594</v>
      </c>
    </row>
    <row r="20" spans="1:13">
      <c r="A20">
        <v>39.6</v>
      </c>
      <c r="B20">
        <v>55.8</v>
      </c>
      <c r="C20">
        <v>24.4</v>
      </c>
      <c r="E20" t="s">
        <v>7</v>
      </c>
      <c r="F20">
        <v>0.19904459389696896</v>
      </c>
      <c r="G20">
        <v>2.1869765499383003E-2</v>
      </c>
      <c r="H20">
        <v>9.1013593128186248</v>
      </c>
      <c r="I20">
        <v>9.9670774673586228E-17</v>
      </c>
      <c r="J20">
        <v>0.15591568788198332</v>
      </c>
      <c r="K20">
        <v>0.24217349991195461</v>
      </c>
      <c r="L20">
        <v>0.15591568788198332</v>
      </c>
      <c r="M20">
        <v>0.24217349991195461</v>
      </c>
    </row>
    <row r="21" spans="1:13" ht="16.149999999999999" thickBot="1">
      <c r="A21">
        <v>20.5</v>
      </c>
      <c r="B21">
        <v>18.3</v>
      </c>
      <c r="C21">
        <v>11.3</v>
      </c>
      <c r="E21" s="4" t="s">
        <v>8</v>
      </c>
      <c r="F21" s="4">
        <v>6.6441745232817357E-3</v>
      </c>
      <c r="G21" s="4">
        <v>1.4908943844715965E-2</v>
      </c>
      <c r="H21" s="4">
        <v>0.44565024809832976</v>
      </c>
      <c r="I21" s="4">
        <v>0.65633927018049865</v>
      </c>
      <c r="J21" s="4">
        <v>-2.2757441048663667E-2</v>
      </c>
      <c r="K21" s="4">
        <v>3.604579009522714E-2</v>
      </c>
      <c r="L21" s="4">
        <v>-2.2757441048663667E-2</v>
      </c>
      <c r="M21" s="4">
        <v>3.604579009522714E-2</v>
      </c>
    </row>
    <row r="22" spans="1:13">
      <c r="A22">
        <v>23.9</v>
      </c>
      <c r="B22">
        <v>19.100000000000001</v>
      </c>
      <c r="C22">
        <v>14.6</v>
      </c>
    </row>
    <row r="23" spans="1:13">
      <c r="A23">
        <v>27.7</v>
      </c>
      <c r="B23">
        <v>53.4</v>
      </c>
      <c r="C23">
        <v>18</v>
      </c>
    </row>
    <row r="24" spans="1:13">
      <c r="A24">
        <v>5.0999999999999996</v>
      </c>
      <c r="B24">
        <v>23.5</v>
      </c>
      <c r="C24">
        <v>12.5</v>
      </c>
    </row>
    <row r="25" spans="1:13">
      <c r="A25">
        <v>15.9</v>
      </c>
      <c r="B25">
        <v>49.6</v>
      </c>
      <c r="C25">
        <v>5.6</v>
      </c>
    </row>
    <row r="26" spans="1:13">
      <c r="A26">
        <v>16.899999999999999</v>
      </c>
      <c r="B26">
        <v>26.2</v>
      </c>
      <c r="C26">
        <v>15.5</v>
      </c>
    </row>
    <row r="27" spans="1:13">
      <c r="A27">
        <v>12.6</v>
      </c>
      <c r="B27">
        <v>18.3</v>
      </c>
      <c r="C27">
        <v>9.6999999999999993</v>
      </c>
    </row>
    <row r="28" spans="1:13">
      <c r="A28">
        <v>3.5</v>
      </c>
      <c r="B28">
        <v>19.5</v>
      </c>
      <c r="C28">
        <v>12</v>
      </c>
    </row>
    <row r="29" spans="1:13">
      <c r="A29">
        <v>29.3</v>
      </c>
      <c r="B29">
        <v>12.6</v>
      </c>
      <c r="C29">
        <v>15</v>
      </c>
    </row>
    <row r="30" spans="1:13">
      <c r="A30">
        <v>16.7</v>
      </c>
      <c r="B30">
        <v>22.9</v>
      </c>
      <c r="C30">
        <v>15.9</v>
      </c>
    </row>
    <row r="31" spans="1:13">
      <c r="A31">
        <v>27.1</v>
      </c>
      <c r="B31">
        <v>22.9</v>
      </c>
      <c r="C31">
        <v>18.899999999999999</v>
      </c>
    </row>
    <row r="32" spans="1:13">
      <c r="A32">
        <v>16</v>
      </c>
      <c r="B32">
        <v>40.799999999999997</v>
      </c>
      <c r="C32">
        <v>10.5</v>
      </c>
    </row>
    <row r="33" spans="1:3">
      <c r="A33">
        <v>28.3</v>
      </c>
      <c r="B33">
        <v>43.2</v>
      </c>
      <c r="C33">
        <v>21.4</v>
      </c>
    </row>
    <row r="34" spans="1:3">
      <c r="A34">
        <v>17.399999999999999</v>
      </c>
      <c r="B34">
        <v>38.6</v>
      </c>
      <c r="C34">
        <v>11.9</v>
      </c>
    </row>
    <row r="35" spans="1:3">
      <c r="A35">
        <v>1.5</v>
      </c>
      <c r="B35">
        <v>30</v>
      </c>
      <c r="C35">
        <v>9.6</v>
      </c>
    </row>
    <row r="36" spans="1:3">
      <c r="A36">
        <v>20</v>
      </c>
      <c r="B36">
        <v>0.3</v>
      </c>
      <c r="C36">
        <v>17.399999999999999</v>
      </c>
    </row>
    <row r="37" spans="1:3">
      <c r="A37">
        <v>1.4</v>
      </c>
      <c r="B37">
        <v>7.4</v>
      </c>
      <c r="C37">
        <v>9.5</v>
      </c>
    </row>
    <row r="38" spans="1:3">
      <c r="A38">
        <v>4.0999999999999996</v>
      </c>
      <c r="B38">
        <v>8.5</v>
      </c>
      <c r="C38">
        <v>12.8</v>
      </c>
    </row>
    <row r="39" spans="1:3">
      <c r="A39">
        <v>43.8</v>
      </c>
      <c r="B39">
        <v>5</v>
      </c>
      <c r="C39">
        <v>25.4</v>
      </c>
    </row>
    <row r="40" spans="1:3">
      <c r="A40">
        <v>49.4</v>
      </c>
      <c r="B40">
        <v>45.7</v>
      </c>
      <c r="C40">
        <v>14.7</v>
      </c>
    </row>
    <row r="41" spans="1:3">
      <c r="A41">
        <v>26.7</v>
      </c>
      <c r="B41">
        <v>35.1</v>
      </c>
      <c r="C41">
        <v>10.1</v>
      </c>
    </row>
    <row r="42" spans="1:3">
      <c r="A42">
        <v>37.700000000000003</v>
      </c>
      <c r="B42">
        <v>32</v>
      </c>
      <c r="C42">
        <v>21.5</v>
      </c>
    </row>
    <row r="43" spans="1:3">
      <c r="A43">
        <v>22.3</v>
      </c>
      <c r="B43">
        <v>31.6</v>
      </c>
      <c r="C43">
        <v>16.600000000000001</v>
      </c>
    </row>
    <row r="44" spans="1:3">
      <c r="A44">
        <v>33.4</v>
      </c>
      <c r="B44">
        <v>38.700000000000003</v>
      </c>
      <c r="C44">
        <v>17.100000000000001</v>
      </c>
    </row>
    <row r="45" spans="1:3">
      <c r="A45">
        <v>27.7</v>
      </c>
      <c r="B45">
        <v>1.8</v>
      </c>
      <c r="C45">
        <v>20.7</v>
      </c>
    </row>
    <row r="46" spans="1:3">
      <c r="A46">
        <v>8.4</v>
      </c>
      <c r="B46">
        <v>26.4</v>
      </c>
      <c r="C46">
        <v>12.9</v>
      </c>
    </row>
    <row r="47" spans="1:3">
      <c r="A47">
        <v>25.7</v>
      </c>
      <c r="B47">
        <v>43.3</v>
      </c>
      <c r="C47">
        <v>8.5</v>
      </c>
    </row>
    <row r="48" spans="1:3">
      <c r="A48">
        <v>22.5</v>
      </c>
      <c r="B48">
        <v>31.5</v>
      </c>
      <c r="C48">
        <v>14.9</v>
      </c>
    </row>
    <row r="49" spans="1:3">
      <c r="A49">
        <v>9.9</v>
      </c>
      <c r="B49">
        <v>35.700000000000003</v>
      </c>
      <c r="C49">
        <v>10.6</v>
      </c>
    </row>
    <row r="50" spans="1:3">
      <c r="A50">
        <v>41.5</v>
      </c>
      <c r="B50">
        <v>18.5</v>
      </c>
      <c r="C50">
        <v>23.2</v>
      </c>
    </row>
    <row r="51" spans="1:3">
      <c r="A51">
        <v>15.8</v>
      </c>
      <c r="B51">
        <v>49.9</v>
      </c>
      <c r="C51">
        <v>14.8</v>
      </c>
    </row>
    <row r="52" spans="1:3">
      <c r="A52">
        <v>11.7</v>
      </c>
      <c r="B52">
        <v>36.799999999999997</v>
      </c>
      <c r="C52">
        <v>9.6999999999999993</v>
      </c>
    </row>
    <row r="53" spans="1:3">
      <c r="A53">
        <v>3.1</v>
      </c>
      <c r="B53">
        <v>34.6</v>
      </c>
      <c r="C53">
        <v>11.4</v>
      </c>
    </row>
    <row r="54" spans="1:3">
      <c r="A54">
        <v>9.6</v>
      </c>
      <c r="B54">
        <v>3.6</v>
      </c>
      <c r="C54">
        <v>10.7</v>
      </c>
    </row>
    <row r="55" spans="1:3">
      <c r="A55">
        <v>41.7</v>
      </c>
      <c r="B55">
        <v>39.6</v>
      </c>
      <c r="C55">
        <v>22.6</v>
      </c>
    </row>
    <row r="56" spans="1:3">
      <c r="A56">
        <v>46.2</v>
      </c>
      <c r="B56">
        <v>58.7</v>
      </c>
      <c r="C56">
        <v>21.2</v>
      </c>
    </row>
    <row r="57" spans="1:3">
      <c r="A57">
        <v>28.8</v>
      </c>
      <c r="B57">
        <v>15.9</v>
      </c>
      <c r="C57">
        <v>20.2</v>
      </c>
    </row>
    <row r="58" spans="1:3">
      <c r="A58">
        <v>49.4</v>
      </c>
      <c r="B58">
        <v>60</v>
      </c>
      <c r="C58">
        <v>23.7</v>
      </c>
    </row>
    <row r="59" spans="1:3">
      <c r="A59">
        <v>28.1</v>
      </c>
      <c r="B59">
        <v>41.4</v>
      </c>
      <c r="C59">
        <v>5.5</v>
      </c>
    </row>
    <row r="60" spans="1:3">
      <c r="A60">
        <v>19.2</v>
      </c>
      <c r="B60">
        <v>16.600000000000001</v>
      </c>
      <c r="C60">
        <v>13.2</v>
      </c>
    </row>
    <row r="61" spans="1:3">
      <c r="A61">
        <v>49.6</v>
      </c>
      <c r="B61">
        <v>37.700000000000003</v>
      </c>
      <c r="C61">
        <v>23.8</v>
      </c>
    </row>
    <row r="62" spans="1:3">
      <c r="A62">
        <v>29.5</v>
      </c>
      <c r="B62">
        <v>9.3000000000000007</v>
      </c>
      <c r="C62">
        <v>18.399999999999999</v>
      </c>
    </row>
    <row r="63" spans="1:3">
      <c r="A63">
        <v>2</v>
      </c>
      <c r="B63">
        <v>21.4</v>
      </c>
      <c r="C63">
        <v>8.1</v>
      </c>
    </row>
    <row r="64" spans="1:3">
      <c r="A64">
        <v>42.7</v>
      </c>
      <c r="B64">
        <v>54.7</v>
      </c>
      <c r="C64">
        <v>24.2</v>
      </c>
    </row>
    <row r="65" spans="1:3">
      <c r="A65">
        <v>15.5</v>
      </c>
      <c r="B65">
        <v>27.3</v>
      </c>
      <c r="C65">
        <v>15.7</v>
      </c>
    </row>
    <row r="66" spans="1:3">
      <c r="A66">
        <v>29.6</v>
      </c>
      <c r="B66">
        <v>8.4</v>
      </c>
      <c r="C66">
        <v>14</v>
      </c>
    </row>
    <row r="67" spans="1:3">
      <c r="A67">
        <v>42.8</v>
      </c>
      <c r="B67">
        <v>28.9</v>
      </c>
      <c r="C67">
        <v>18</v>
      </c>
    </row>
    <row r="68" spans="1:3">
      <c r="A68">
        <v>9.3000000000000007</v>
      </c>
      <c r="B68">
        <v>0.9</v>
      </c>
      <c r="C68">
        <v>9.3000000000000007</v>
      </c>
    </row>
    <row r="69" spans="1:3">
      <c r="A69">
        <v>24.6</v>
      </c>
      <c r="B69">
        <v>2.2000000000000002</v>
      </c>
      <c r="C69">
        <v>9.5</v>
      </c>
    </row>
    <row r="70" spans="1:3">
      <c r="A70">
        <v>14.5</v>
      </c>
      <c r="B70">
        <v>10.199999999999999</v>
      </c>
      <c r="C70">
        <v>13.4</v>
      </c>
    </row>
    <row r="71" spans="1:3">
      <c r="A71">
        <v>27.5</v>
      </c>
      <c r="B71">
        <v>11</v>
      </c>
      <c r="C71">
        <v>18.899999999999999</v>
      </c>
    </row>
    <row r="72" spans="1:3">
      <c r="A72">
        <v>43.9</v>
      </c>
      <c r="B72">
        <v>27.2</v>
      </c>
      <c r="C72">
        <v>22.3</v>
      </c>
    </row>
    <row r="73" spans="1:3">
      <c r="A73">
        <v>30.6</v>
      </c>
      <c r="B73">
        <v>38.700000000000003</v>
      </c>
      <c r="C73">
        <v>18.3</v>
      </c>
    </row>
    <row r="74" spans="1:3">
      <c r="A74">
        <v>14.3</v>
      </c>
      <c r="B74">
        <v>31.7</v>
      </c>
      <c r="C74">
        <v>12.4</v>
      </c>
    </row>
    <row r="75" spans="1:3">
      <c r="A75">
        <v>33</v>
      </c>
      <c r="B75">
        <v>19.3</v>
      </c>
      <c r="C75">
        <v>8.8000000000000007</v>
      </c>
    </row>
    <row r="76" spans="1:3">
      <c r="A76">
        <v>5.7</v>
      </c>
      <c r="B76">
        <v>31.3</v>
      </c>
      <c r="C76">
        <v>11</v>
      </c>
    </row>
    <row r="77" spans="1:3">
      <c r="A77">
        <v>24.6</v>
      </c>
      <c r="B77">
        <v>13.1</v>
      </c>
      <c r="C77">
        <v>17</v>
      </c>
    </row>
    <row r="78" spans="1:3">
      <c r="A78">
        <v>43.7</v>
      </c>
      <c r="B78">
        <v>89.4</v>
      </c>
      <c r="C78">
        <v>8.6999999999999993</v>
      </c>
    </row>
    <row r="79" spans="1:3">
      <c r="A79">
        <v>1.6</v>
      </c>
      <c r="B79">
        <v>20.7</v>
      </c>
      <c r="C79">
        <v>6.9</v>
      </c>
    </row>
    <row r="80" spans="1:3">
      <c r="A80">
        <v>28.5</v>
      </c>
      <c r="B80">
        <v>14.2</v>
      </c>
      <c r="C80">
        <v>14.2</v>
      </c>
    </row>
    <row r="81" spans="1:3">
      <c r="A81">
        <v>29.9</v>
      </c>
      <c r="B81">
        <v>9.4</v>
      </c>
      <c r="C81">
        <v>5.3</v>
      </c>
    </row>
    <row r="82" spans="1:3">
      <c r="A82">
        <v>7.7</v>
      </c>
      <c r="B82">
        <v>23.1</v>
      </c>
      <c r="C82">
        <v>11</v>
      </c>
    </row>
    <row r="83" spans="1:3">
      <c r="A83">
        <v>26.7</v>
      </c>
      <c r="B83">
        <v>22.3</v>
      </c>
      <c r="C83">
        <v>11.8</v>
      </c>
    </row>
    <row r="84" spans="1:3">
      <c r="A84">
        <v>4.0999999999999996</v>
      </c>
      <c r="B84">
        <v>36.9</v>
      </c>
      <c r="C84">
        <v>12.3</v>
      </c>
    </row>
    <row r="85" spans="1:3">
      <c r="A85">
        <v>20.3</v>
      </c>
      <c r="B85">
        <v>32.5</v>
      </c>
      <c r="C85">
        <v>11.3</v>
      </c>
    </row>
    <row r="86" spans="1:3">
      <c r="A86">
        <v>44.5</v>
      </c>
      <c r="B86">
        <v>35.6</v>
      </c>
      <c r="C86">
        <v>13.6</v>
      </c>
    </row>
    <row r="87" spans="1:3">
      <c r="A87">
        <v>43</v>
      </c>
      <c r="B87">
        <v>33.799999999999997</v>
      </c>
      <c r="C87">
        <v>21.7</v>
      </c>
    </row>
    <row r="88" spans="1:3">
      <c r="A88">
        <v>18.399999999999999</v>
      </c>
      <c r="B88">
        <v>65.7</v>
      </c>
      <c r="C88">
        <v>15.2</v>
      </c>
    </row>
    <row r="89" spans="1:3">
      <c r="A89">
        <v>27.5</v>
      </c>
      <c r="B89">
        <v>16</v>
      </c>
      <c r="C89">
        <v>12</v>
      </c>
    </row>
    <row r="90" spans="1:3">
      <c r="A90">
        <v>40.6</v>
      </c>
      <c r="B90">
        <v>63.2</v>
      </c>
      <c r="C90">
        <v>16</v>
      </c>
    </row>
    <row r="91" spans="1:3">
      <c r="A91">
        <v>25.5</v>
      </c>
      <c r="B91">
        <v>73.400000000000006</v>
      </c>
      <c r="C91">
        <v>12.9</v>
      </c>
    </row>
    <row r="92" spans="1:3">
      <c r="A92">
        <v>47.8</v>
      </c>
      <c r="B92">
        <v>51.4</v>
      </c>
      <c r="C92">
        <v>16.7</v>
      </c>
    </row>
    <row r="93" spans="1:3">
      <c r="A93">
        <v>4.9000000000000004</v>
      </c>
      <c r="B93">
        <v>9.3000000000000007</v>
      </c>
      <c r="C93">
        <v>11.2</v>
      </c>
    </row>
    <row r="94" spans="1:3">
      <c r="A94">
        <v>1.5</v>
      </c>
      <c r="B94">
        <v>33</v>
      </c>
      <c r="C94">
        <v>7.3</v>
      </c>
    </row>
    <row r="95" spans="1:3">
      <c r="A95">
        <v>33.5</v>
      </c>
      <c r="B95">
        <v>59</v>
      </c>
      <c r="C95">
        <v>19.399999999999999</v>
      </c>
    </row>
    <row r="96" spans="1:3">
      <c r="A96">
        <v>36.5</v>
      </c>
      <c r="B96">
        <v>72.3</v>
      </c>
      <c r="C96">
        <v>22.2</v>
      </c>
    </row>
    <row r="97" spans="1:3">
      <c r="A97">
        <v>14</v>
      </c>
      <c r="B97">
        <v>10.9</v>
      </c>
      <c r="C97">
        <v>11.5</v>
      </c>
    </row>
    <row r="98" spans="1:3">
      <c r="A98">
        <v>31.6</v>
      </c>
      <c r="B98">
        <v>52.9</v>
      </c>
      <c r="C98">
        <v>16.899999999999999</v>
      </c>
    </row>
    <row r="99" spans="1:3">
      <c r="A99">
        <v>3.5</v>
      </c>
      <c r="B99">
        <v>5.9</v>
      </c>
      <c r="C99">
        <v>11.7</v>
      </c>
    </row>
    <row r="100" spans="1:3">
      <c r="A100">
        <v>21</v>
      </c>
      <c r="B100">
        <v>22</v>
      </c>
      <c r="C100">
        <v>15.5</v>
      </c>
    </row>
    <row r="101" spans="1:3">
      <c r="A101">
        <v>42.3</v>
      </c>
      <c r="B101">
        <v>51.2</v>
      </c>
      <c r="C101">
        <v>25.4</v>
      </c>
    </row>
    <row r="102" spans="1:3">
      <c r="A102">
        <v>41.7</v>
      </c>
      <c r="B102">
        <v>45.9</v>
      </c>
      <c r="C102">
        <v>17.2</v>
      </c>
    </row>
    <row r="103" spans="1:3">
      <c r="A103">
        <v>4.3</v>
      </c>
      <c r="B103">
        <v>49.8</v>
      </c>
      <c r="C103">
        <v>11.7</v>
      </c>
    </row>
    <row r="104" spans="1:3">
      <c r="A104">
        <v>36.299999999999997</v>
      </c>
      <c r="B104">
        <v>100.9</v>
      </c>
      <c r="C104">
        <v>23.8</v>
      </c>
    </row>
    <row r="105" spans="1:3">
      <c r="A105">
        <v>10.1</v>
      </c>
      <c r="B105">
        <v>21.4</v>
      </c>
      <c r="C105">
        <v>14.8</v>
      </c>
    </row>
    <row r="106" spans="1:3">
      <c r="A106">
        <v>17.2</v>
      </c>
      <c r="B106">
        <v>17.899999999999999</v>
      </c>
      <c r="C106">
        <v>14.7</v>
      </c>
    </row>
    <row r="107" spans="1:3">
      <c r="A107">
        <v>34.299999999999997</v>
      </c>
      <c r="B107">
        <v>5.3</v>
      </c>
      <c r="C107">
        <v>20.7</v>
      </c>
    </row>
    <row r="108" spans="1:3">
      <c r="A108">
        <v>46.4</v>
      </c>
      <c r="B108">
        <v>59</v>
      </c>
      <c r="C108">
        <v>19.2</v>
      </c>
    </row>
    <row r="109" spans="1:3">
      <c r="A109">
        <v>11</v>
      </c>
      <c r="B109">
        <v>29.7</v>
      </c>
      <c r="C109">
        <v>7.2</v>
      </c>
    </row>
    <row r="110" spans="1:3">
      <c r="A110">
        <v>0.3</v>
      </c>
      <c r="B110">
        <v>23.2</v>
      </c>
      <c r="C110">
        <v>8.6999999999999993</v>
      </c>
    </row>
    <row r="111" spans="1:3">
      <c r="A111">
        <v>0.4</v>
      </c>
      <c r="B111">
        <v>25.6</v>
      </c>
      <c r="C111">
        <v>5.3</v>
      </c>
    </row>
    <row r="112" spans="1:3">
      <c r="A112">
        <v>26.9</v>
      </c>
      <c r="B112">
        <v>5.5</v>
      </c>
      <c r="C112">
        <v>19.8</v>
      </c>
    </row>
    <row r="113" spans="1:3">
      <c r="A113">
        <v>8.1999999999999993</v>
      </c>
      <c r="B113">
        <v>56.5</v>
      </c>
      <c r="C113">
        <v>13.4</v>
      </c>
    </row>
    <row r="114" spans="1:3">
      <c r="A114">
        <v>38</v>
      </c>
      <c r="B114">
        <v>23.2</v>
      </c>
      <c r="C114">
        <v>21.8</v>
      </c>
    </row>
    <row r="115" spans="1:3">
      <c r="A115">
        <v>15.4</v>
      </c>
      <c r="B115">
        <v>2.4</v>
      </c>
      <c r="C115">
        <v>14.1</v>
      </c>
    </row>
    <row r="116" spans="1:3">
      <c r="A116">
        <v>20.6</v>
      </c>
      <c r="B116">
        <v>10.7</v>
      </c>
      <c r="C116">
        <v>15.9</v>
      </c>
    </row>
    <row r="117" spans="1:3">
      <c r="A117">
        <v>46.8</v>
      </c>
      <c r="B117">
        <v>34.5</v>
      </c>
      <c r="C117">
        <v>14.6</v>
      </c>
    </row>
    <row r="118" spans="1:3">
      <c r="A118">
        <v>35</v>
      </c>
      <c r="B118">
        <v>52.7</v>
      </c>
      <c r="C118">
        <v>12.6</v>
      </c>
    </row>
    <row r="119" spans="1:3">
      <c r="A119">
        <v>14.3</v>
      </c>
      <c r="B119">
        <v>25.6</v>
      </c>
      <c r="C119">
        <v>12.2</v>
      </c>
    </row>
    <row r="120" spans="1:3">
      <c r="A120">
        <v>0.8</v>
      </c>
      <c r="B120">
        <v>14.8</v>
      </c>
      <c r="C120">
        <v>9.4</v>
      </c>
    </row>
    <row r="121" spans="1:3">
      <c r="A121">
        <v>36.9</v>
      </c>
      <c r="B121">
        <v>79.2</v>
      </c>
      <c r="C121">
        <v>15.9</v>
      </c>
    </row>
    <row r="122" spans="1:3">
      <c r="A122">
        <v>16</v>
      </c>
      <c r="B122">
        <v>22.3</v>
      </c>
      <c r="C122">
        <v>6.6</v>
      </c>
    </row>
    <row r="123" spans="1:3">
      <c r="A123">
        <v>26.8</v>
      </c>
      <c r="B123">
        <v>46.2</v>
      </c>
      <c r="C123">
        <v>15.5</v>
      </c>
    </row>
    <row r="124" spans="1:3">
      <c r="A124">
        <v>21.7</v>
      </c>
      <c r="B124">
        <v>50.4</v>
      </c>
      <c r="C124">
        <v>7</v>
      </c>
    </row>
    <row r="125" spans="1:3">
      <c r="A125">
        <v>2.4</v>
      </c>
      <c r="B125">
        <v>15.6</v>
      </c>
      <c r="C125">
        <v>11.6</v>
      </c>
    </row>
    <row r="126" spans="1:3">
      <c r="A126">
        <v>34.6</v>
      </c>
      <c r="B126">
        <v>12.4</v>
      </c>
      <c r="C126">
        <v>15.2</v>
      </c>
    </row>
    <row r="127" spans="1:3">
      <c r="A127">
        <v>32.299999999999997</v>
      </c>
      <c r="B127">
        <v>74.2</v>
      </c>
      <c r="C127">
        <v>19.7</v>
      </c>
    </row>
    <row r="128" spans="1:3">
      <c r="A128">
        <v>11.8</v>
      </c>
      <c r="B128">
        <v>25.9</v>
      </c>
      <c r="C128">
        <v>10.6</v>
      </c>
    </row>
    <row r="129" spans="1:3">
      <c r="A129">
        <v>38.9</v>
      </c>
      <c r="B129">
        <v>50.6</v>
      </c>
      <c r="C129">
        <v>6.6</v>
      </c>
    </row>
    <row r="130" spans="1:3">
      <c r="A130">
        <v>0</v>
      </c>
      <c r="B130">
        <v>9.1999999999999993</v>
      </c>
      <c r="C130">
        <v>8.8000000000000007</v>
      </c>
    </row>
    <row r="131" spans="1:3">
      <c r="A131">
        <v>49</v>
      </c>
      <c r="B131">
        <v>3.2</v>
      </c>
      <c r="C131">
        <v>24.7</v>
      </c>
    </row>
    <row r="132" spans="1:3">
      <c r="A132">
        <v>12</v>
      </c>
      <c r="B132">
        <v>43.1</v>
      </c>
      <c r="C132">
        <v>9.6999999999999993</v>
      </c>
    </row>
    <row r="133" spans="1:3">
      <c r="A133">
        <v>39.6</v>
      </c>
      <c r="B133">
        <v>8.6999999999999993</v>
      </c>
      <c r="C133">
        <v>1.6</v>
      </c>
    </row>
    <row r="134" spans="1:3">
      <c r="A134">
        <v>2.9</v>
      </c>
      <c r="B134">
        <v>43</v>
      </c>
      <c r="C134">
        <v>12.7</v>
      </c>
    </row>
    <row r="135" spans="1:3">
      <c r="A135">
        <v>27.2</v>
      </c>
      <c r="B135">
        <v>2.1</v>
      </c>
      <c r="C135">
        <v>5.7</v>
      </c>
    </row>
    <row r="136" spans="1:3">
      <c r="A136">
        <v>33.5</v>
      </c>
      <c r="B136">
        <v>45.1</v>
      </c>
      <c r="C136">
        <v>19.600000000000001</v>
      </c>
    </row>
    <row r="137" spans="1:3">
      <c r="A137">
        <v>38.6</v>
      </c>
      <c r="B137">
        <v>65.599999999999994</v>
      </c>
      <c r="C137">
        <v>10.8</v>
      </c>
    </row>
    <row r="138" spans="1:3">
      <c r="A138">
        <v>47</v>
      </c>
      <c r="B138">
        <v>8.5</v>
      </c>
      <c r="C138">
        <v>11.6</v>
      </c>
    </row>
    <row r="139" spans="1:3">
      <c r="A139">
        <v>39</v>
      </c>
      <c r="B139">
        <v>9.3000000000000007</v>
      </c>
      <c r="C139">
        <v>9.5</v>
      </c>
    </row>
    <row r="140" spans="1:3">
      <c r="A140">
        <v>28.9</v>
      </c>
      <c r="B140">
        <v>59.7</v>
      </c>
      <c r="C140">
        <v>20.8</v>
      </c>
    </row>
    <row r="141" spans="1:3">
      <c r="A141">
        <v>25.9</v>
      </c>
      <c r="B141">
        <v>20.5</v>
      </c>
      <c r="C141">
        <v>9.6</v>
      </c>
    </row>
    <row r="142" spans="1:3">
      <c r="A142">
        <v>43.9</v>
      </c>
      <c r="B142">
        <v>1.7</v>
      </c>
      <c r="C142">
        <v>20.7</v>
      </c>
    </row>
    <row r="143" spans="1:3">
      <c r="A143">
        <v>17</v>
      </c>
      <c r="B143">
        <v>12.9</v>
      </c>
      <c r="C143">
        <v>10.9</v>
      </c>
    </row>
    <row r="144" spans="1:3">
      <c r="A144">
        <v>35.4</v>
      </c>
      <c r="B144">
        <v>75.599999999999994</v>
      </c>
      <c r="C144">
        <v>19.2</v>
      </c>
    </row>
    <row r="145" spans="1:3">
      <c r="A145">
        <v>33.200000000000003</v>
      </c>
      <c r="B145">
        <v>37.9</v>
      </c>
      <c r="C145">
        <v>20.100000000000001</v>
      </c>
    </row>
    <row r="146" spans="1:3">
      <c r="A146">
        <v>5.7</v>
      </c>
      <c r="B146">
        <v>34.4</v>
      </c>
      <c r="C146">
        <v>10.4</v>
      </c>
    </row>
    <row r="147" spans="1:3">
      <c r="A147">
        <v>14.8</v>
      </c>
      <c r="B147">
        <v>38.9</v>
      </c>
      <c r="C147">
        <v>11.4</v>
      </c>
    </row>
    <row r="148" spans="1:3">
      <c r="A148">
        <v>1.9</v>
      </c>
      <c r="B148">
        <v>9</v>
      </c>
      <c r="C148">
        <v>10.3</v>
      </c>
    </row>
    <row r="149" spans="1:3">
      <c r="A149">
        <v>7.3</v>
      </c>
      <c r="B149">
        <v>8.6999999999999993</v>
      </c>
      <c r="C149">
        <v>13.2</v>
      </c>
    </row>
    <row r="150" spans="1:3">
      <c r="A150">
        <v>49</v>
      </c>
      <c r="B150">
        <v>44.3</v>
      </c>
      <c r="C150">
        <v>25.4</v>
      </c>
    </row>
    <row r="151" spans="1:3">
      <c r="A151">
        <v>40.299999999999997</v>
      </c>
      <c r="B151">
        <v>11.9</v>
      </c>
      <c r="C151">
        <v>10.9</v>
      </c>
    </row>
    <row r="152" spans="1:3">
      <c r="A152">
        <v>25.8</v>
      </c>
      <c r="B152">
        <v>20.6</v>
      </c>
      <c r="C152">
        <v>10.1</v>
      </c>
    </row>
    <row r="153" spans="1:3">
      <c r="A153">
        <v>13.9</v>
      </c>
      <c r="B153">
        <v>37</v>
      </c>
      <c r="C153">
        <v>16.100000000000001</v>
      </c>
    </row>
    <row r="154" spans="1:3">
      <c r="A154">
        <v>8.4</v>
      </c>
      <c r="B154">
        <v>48.7</v>
      </c>
      <c r="C154">
        <v>11.6</v>
      </c>
    </row>
    <row r="155" spans="1:3">
      <c r="A155">
        <v>23.3</v>
      </c>
      <c r="B155">
        <v>14.2</v>
      </c>
      <c r="C155">
        <v>16.600000000000001</v>
      </c>
    </row>
    <row r="156" spans="1:3">
      <c r="A156">
        <v>39.700000000000003</v>
      </c>
      <c r="B156">
        <v>37.700000000000003</v>
      </c>
      <c r="C156">
        <v>19</v>
      </c>
    </row>
    <row r="157" spans="1:3">
      <c r="A157">
        <v>21.1</v>
      </c>
      <c r="B157">
        <v>9.5</v>
      </c>
      <c r="C157">
        <v>15.6</v>
      </c>
    </row>
    <row r="158" spans="1:3">
      <c r="A158">
        <v>11.6</v>
      </c>
      <c r="B158">
        <v>5.7</v>
      </c>
      <c r="C158">
        <v>3.2</v>
      </c>
    </row>
    <row r="159" spans="1:3">
      <c r="A159">
        <v>43.5</v>
      </c>
      <c r="B159">
        <v>50.5</v>
      </c>
      <c r="C159">
        <v>15.3</v>
      </c>
    </row>
    <row r="160" spans="1:3">
      <c r="A160">
        <v>1.3</v>
      </c>
      <c r="B160">
        <v>24.3</v>
      </c>
      <c r="C160">
        <v>10.1</v>
      </c>
    </row>
    <row r="161" spans="1:3">
      <c r="A161">
        <v>36.9</v>
      </c>
      <c r="B161">
        <v>45.2</v>
      </c>
      <c r="C161">
        <v>7.3</v>
      </c>
    </row>
    <row r="162" spans="1:3">
      <c r="A162">
        <v>18.399999999999999</v>
      </c>
      <c r="B162">
        <v>34.6</v>
      </c>
      <c r="C162">
        <v>12.9</v>
      </c>
    </row>
    <row r="163" spans="1:3">
      <c r="A163">
        <v>18.100000000000001</v>
      </c>
      <c r="B163">
        <v>30.7</v>
      </c>
      <c r="C163">
        <v>14.4</v>
      </c>
    </row>
    <row r="164" spans="1:3">
      <c r="A164">
        <v>35.799999999999997</v>
      </c>
      <c r="B164">
        <v>49.3</v>
      </c>
      <c r="C164">
        <v>13.3</v>
      </c>
    </row>
    <row r="165" spans="1:3">
      <c r="A165">
        <v>18.100000000000001</v>
      </c>
      <c r="B165">
        <v>25.6</v>
      </c>
      <c r="C165">
        <v>14.9</v>
      </c>
    </row>
    <row r="166" spans="1:3">
      <c r="A166">
        <v>36.799999999999997</v>
      </c>
      <c r="B166">
        <v>7.4</v>
      </c>
      <c r="C166">
        <v>18</v>
      </c>
    </row>
    <row r="167" spans="1:3">
      <c r="A167">
        <v>14.7</v>
      </c>
      <c r="B167">
        <v>5.4</v>
      </c>
      <c r="C167">
        <v>11.9</v>
      </c>
    </row>
    <row r="168" spans="1:3">
      <c r="A168">
        <v>3.4</v>
      </c>
      <c r="B168">
        <v>84.8</v>
      </c>
      <c r="C168">
        <v>11.9</v>
      </c>
    </row>
    <row r="169" spans="1:3">
      <c r="A169">
        <v>37.6</v>
      </c>
      <c r="B169">
        <v>21.6</v>
      </c>
      <c r="C169">
        <v>8</v>
      </c>
    </row>
    <row r="170" spans="1:3">
      <c r="A170">
        <v>5.2</v>
      </c>
      <c r="B170">
        <v>19.399999999999999</v>
      </c>
      <c r="C170">
        <v>12.2</v>
      </c>
    </row>
    <row r="171" spans="1:3">
      <c r="A171">
        <v>23.6</v>
      </c>
      <c r="B171">
        <v>57.6</v>
      </c>
      <c r="C171">
        <v>17.100000000000001</v>
      </c>
    </row>
    <row r="172" spans="1:3">
      <c r="A172">
        <v>10.6</v>
      </c>
      <c r="B172">
        <v>6.4</v>
      </c>
      <c r="C172">
        <v>15</v>
      </c>
    </row>
    <row r="173" spans="1:3">
      <c r="A173">
        <v>11.6</v>
      </c>
      <c r="B173">
        <v>18.399999999999999</v>
      </c>
      <c r="C173">
        <v>8.4</v>
      </c>
    </row>
    <row r="174" spans="1:3">
      <c r="A174">
        <v>20.9</v>
      </c>
      <c r="B174">
        <v>47.4</v>
      </c>
      <c r="C174">
        <v>14.5</v>
      </c>
    </row>
    <row r="175" spans="1:3">
      <c r="A175">
        <v>20.100000000000001</v>
      </c>
      <c r="B175">
        <v>17</v>
      </c>
      <c r="C175">
        <v>7.6</v>
      </c>
    </row>
    <row r="176" spans="1:3">
      <c r="A176">
        <v>7.1</v>
      </c>
      <c r="B176">
        <v>12.8</v>
      </c>
      <c r="C176">
        <v>11.7</v>
      </c>
    </row>
    <row r="177" spans="1:3">
      <c r="A177">
        <v>3.4</v>
      </c>
      <c r="B177">
        <v>13.1</v>
      </c>
      <c r="C177">
        <v>11.5</v>
      </c>
    </row>
    <row r="178" spans="1:3">
      <c r="A178">
        <v>48.9</v>
      </c>
      <c r="B178">
        <v>41.8</v>
      </c>
      <c r="C178">
        <v>27</v>
      </c>
    </row>
    <row r="179" spans="1:3">
      <c r="A179">
        <v>30.2</v>
      </c>
      <c r="B179">
        <v>20.3</v>
      </c>
      <c r="C179">
        <v>20.2</v>
      </c>
    </row>
    <row r="180" spans="1:3">
      <c r="A180">
        <v>7.8</v>
      </c>
      <c r="B180">
        <v>35.200000000000003</v>
      </c>
      <c r="C180">
        <v>11.7</v>
      </c>
    </row>
    <row r="181" spans="1:3">
      <c r="A181">
        <v>2.2999999999999998</v>
      </c>
      <c r="B181">
        <v>23.7</v>
      </c>
      <c r="C181">
        <v>11.8</v>
      </c>
    </row>
    <row r="182" spans="1:3">
      <c r="A182">
        <v>10</v>
      </c>
      <c r="B182">
        <v>17.600000000000001</v>
      </c>
      <c r="C182">
        <v>12.6</v>
      </c>
    </row>
    <row r="183" spans="1:3">
      <c r="A183">
        <v>2.6</v>
      </c>
      <c r="B183">
        <v>8.3000000000000007</v>
      </c>
      <c r="C183">
        <v>10.5</v>
      </c>
    </row>
    <row r="184" spans="1:3">
      <c r="A184">
        <v>5.4</v>
      </c>
      <c r="B184">
        <v>27.4</v>
      </c>
      <c r="C184">
        <v>12.2</v>
      </c>
    </row>
    <row r="185" spans="1:3">
      <c r="A185">
        <v>5.7</v>
      </c>
      <c r="B185">
        <v>29.7</v>
      </c>
      <c r="C185">
        <v>8.6999999999999993</v>
      </c>
    </row>
    <row r="186" spans="1:3">
      <c r="A186">
        <v>43</v>
      </c>
      <c r="B186">
        <v>71.8</v>
      </c>
      <c r="C186">
        <v>26.2</v>
      </c>
    </row>
    <row r="187" spans="1:3">
      <c r="A187">
        <v>21.3</v>
      </c>
      <c r="B187">
        <v>30</v>
      </c>
      <c r="C187">
        <v>17.600000000000001</v>
      </c>
    </row>
    <row r="188" spans="1:3">
      <c r="A188">
        <v>45.1</v>
      </c>
      <c r="B188">
        <v>19.600000000000001</v>
      </c>
      <c r="C188">
        <v>22.6</v>
      </c>
    </row>
    <row r="189" spans="1:3">
      <c r="A189">
        <v>2.1</v>
      </c>
      <c r="B189">
        <v>26.6</v>
      </c>
      <c r="C189">
        <v>10.3</v>
      </c>
    </row>
    <row r="190" spans="1:3">
      <c r="A190">
        <v>28.7</v>
      </c>
      <c r="B190">
        <v>18.2</v>
      </c>
      <c r="C190">
        <v>17.3</v>
      </c>
    </row>
    <row r="191" spans="1:3">
      <c r="A191">
        <v>13.9</v>
      </c>
      <c r="B191">
        <v>3.7</v>
      </c>
      <c r="C191">
        <v>15.9</v>
      </c>
    </row>
    <row r="192" spans="1:3">
      <c r="A192">
        <v>12.1</v>
      </c>
      <c r="B192">
        <v>23.4</v>
      </c>
      <c r="C192">
        <v>6.7</v>
      </c>
    </row>
    <row r="193" spans="1:3">
      <c r="A193">
        <v>41.1</v>
      </c>
      <c r="B193">
        <v>5.8</v>
      </c>
      <c r="C193">
        <v>10.8</v>
      </c>
    </row>
    <row r="194" spans="1:3">
      <c r="A194">
        <v>10.8</v>
      </c>
      <c r="B194">
        <v>6</v>
      </c>
      <c r="C194">
        <v>9.9</v>
      </c>
    </row>
    <row r="195" spans="1:3">
      <c r="A195">
        <v>4.0999999999999996</v>
      </c>
      <c r="B195">
        <v>31.6</v>
      </c>
      <c r="C195">
        <v>5.9</v>
      </c>
    </row>
    <row r="196" spans="1:3">
      <c r="A196">
        <v>42</v>
      </c>
      <c r="B196">
        <v>3.6</v>
      </c>
      <c r="C196">
        <v>19.600000000000001</v>
      </c>
    </row>
    <row r="197" spans="1:3">
      <c r="A197">
        <v>35.6</v>
      </c>
      <c r="B197">
        <v>6</v>
      </c>
      <c r="C197">
        <v>17.3</v>
      </c>
    </row>
    <row r="198" spans="1:3">
      <c r="A198">
        <v>3.7</v>
      </c>
      <c r="B198">
        <v>13.8</v>
      </c>
      <c r="C198">
        <v>7.6</v>
      </c>
    </row>
    <row r="199" spans="1:3">
      <c r="A199">
        <v>4.9000000000000004</v>
      </c>
      <c r="B199">
        <v>8.1</v>
      </c>
      <c r="C199">
        <v>9.6999999999999993</v>
      </c>
    </row>
    <row r="200" spans="1:3">
      <c r="A200">
        <v>9.3000000000000007</v>
      </c>
      <c r="B200">
        <v>6.4</v>
      </c>
      <c r="C200">
        <v>12.8</v>
      </c>
    </row>
    <row r="201" spans="1:3">
      <c r="A201">
        <v>42</v>
      </c>
      <c r="B201">
        <v>66.2</v>
      </c>
      <c r="C201">
        <v>25.5</v>
      </c>
    </row>
    <row r="202" spans="1:3">
      <c r="A202">
        <v>8.6</v>
      </c>
      <c r="B202">
        <v>8.6999999999999993</v>
      </c>
      <c r="C202">
        <v>13.4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2020-12-17T17:34:55Z</dcterms:created>
  <dcterms:modified xsi:type="dcterms:W3CDTF">2023-06-27T15:24:24Z</dcterms:modified>
  <cp:category/>
  <cp:contentStatus/>
</cp:coreProperties>
</file>