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707" windowHeight="8192" windowWidth="16384" xWindow="0" yWindow="0"/>
  </bookViews>
  <sheets>
    <sheet name="Hoja1" sheetId="1" state="visible" r:id="rId2"/>
    <sheet name="100I" sheetId="2" state="visible" r:id="rId3"/>
    <sheet name="200I" sheetId="3" state="visible" r:id="rId4"/>
    <sheet name="400I" sheetId="4" state="visible" r:id="rId5"/>
    <sheet name="500I" sheetId="5" state="visible" r:id="rId6"/>
    <sheet name="1000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<sst xmlns="http://schemas.openxmlformats.org/spreadsheetml/2006/main" count="75" uniqueCount="28">
  <si>
    <t>Time</t>
  </si>
  <si>
    <t>Energy usage (J)</t>
  </si>
  <si>
    <t>Usage (W)</t>
  </si>
  <si>
    <t>Generaciones</t>
  </si>
  <si>
    <t>Poblacion</t>
  </si>
  <si>
    <t>Julios</t>
  </si>
  <si>
    <t>Potencia_media (W)</t>
  </si>
  <si>
    <t>Potencia_media(W)</t>
  </si>
  <si>
    <t>Energía_proc(J)</t>
  </si>
  <si>
    <t>Gen.</t>
  </si>
  <si>
    <t>tiempo</t>
  </si>
  <si>
    <t>r_fitness</t>
  </si>
  <si>
    <t>s_fitness</t>
  </si>
  <si>
    <t>a_fitness</t>
  </si>
  <si>
    <t>Valor referencia</t>
  </si>
  <si>
    <t>E_referencia</t>
  </si>
  <si>
    <t>P_mean(W)</t>
  </si>
  <si>
    <t>P (Kw/h)</t>
  </si>
  <si>
    <t>E(J)=P(w)*t</t>
  </si>
  <si>
    <t>Energía (J)</t>
  </si>
  <si>
    <t>Potencia_m(W)</t>
  </si>
  <si>
    <t>Potencia_media(W_Proc)</t>
  </si>
  <si>
    <t>Energia_proc(J)</t>
  </si>
  <si>
    <t>Potencia_proc(W)</t>
  </si>
  <si>
    <t>Energía proc (J)</t>
  </si>
  <si>
    <t>Potencia Proc(W)</t>
  </si>
  <si>
    <t>Valor Referencia</t>
  </si>
  <si>
    <t>Energia referencia</t>
  </si>
</sst>
</file>

<file path=xl/styles.xml><?xml version="1.0" encoding="utf-8"?>
<styleSheet xmlns="http://schemas.openxmlformats.org/spreadsheetml/2006/main">
  <numFmts count="5">
    <numFmt formatCode="GENERAL" numFmtId="164"/>
    <numFmt formatCode="DD/MM/YYYY\ H:MM:SS" numFmtId="165"/>
    <numFmt formatCode="DD/MM/YY" numFmtId="166"/>
    <numFmt formatCode="0.00" numFmtId="167"/>
    <numFmt formatCode="0.00000000" numFmtId="168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FFFFFF"/>
      <sz val="10"/>
    </font>
    <font>
      <name val="Arial"/>
      <charset val="1"/>
      <family val="2"/>
      <color rgb="00000000"/>
      <sz val="10"/>
    </font>
    <font>
      <name val="Calibri"/>
      <family val="2"/>
      <b val="true"/>
      <color rgb="0044546A"/>
      <sz val="16"/>
    </font>
    <font>
      <name val="Arial"/>
      <family val="2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b val="true"/>
      <color rgb="00000000"/>
      <sz val="12"/>
    </font>
  </fonts>
  <fills count="12">
    <fill>
      <patternFill patternType="none"/>
    </fill>
    <fill>
      <patternFill patternType="gray125"/>
    </fill>
    <fill>
      <patternFill patternType="solid">
        <fgColor rgb="00003063"/>
        <bgColor rgb="00333333"/>
      </patternFill>
    </fill>
    <fill>
      <patternFill patternType="solid">
        <fgColor rgb="00FFFF99"/>
        <bgColor rgb="00FFFFCC"/>
      </patternFill>
    </fill>
    <fill>
      <patternFill patternType="solid">
        <fgColor rgb="00E0E0E0"/>
        <bgColor rgb="00E0E5EB"/>
      </patternFill>
    </fill>
    <fill>
      <patternFill patternType="solid">
        <fgColor rgb="00C0C0C0"/>
        <bgColor rgb="00D9D9D9"/>
      </patternFill>
    </fill>
    <fill>
      <patternFill patternType="solid">
        <fgColor rgb="005B9BD5"/>
        <bgColor rgb="004472C4"/>
      </patternFill>
    </fill>
    <fill>
      <patternFill patternType="solid">
        <fgColor rgb="00ED7D31"/>
        <bgColor rgb="00FF8080"/>
      </patternFill>
    </fill>
    <fill>
      <patternFill patternType="solid">
        <fgColor rgb="00D9D9D9"/>
        <bgColor rgb="00E0E0E0"/>
      </patternFill>
    </fill>
    <fill>
      <patternFill patternType="solid">
        <fgColor rgb="00A5A5A5"/>
        <bgColor rgb="008B8B8B"/>
      </patternFill>
    </fill>
    <fill>
      <patternFill patternType="solid">
        <fgColor rgb="00FFC000"/>
        <bgColor rgb="00FF9900"/>
      </patternFill>
    </fill>
    <fill>
      <patternFill patternType="solid">
        <fgColor rgb="004472C4"/>
        <bgColor rgb="005B9BD5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left" indent="0" shrinkToFit="false" textRotation="0" vertical="bottom" wrapText="true"/>
    </xf>
    <xf applyAlignment="true" applyBorder="false" applyFont="true" applyProtection="false" borderId="0" fillId="5" fontId="5" numFmtId="164" xfId="0">
      <alignment horizontal="left" indent="0" shrinkToFit="false" textRotation="0" vertical="bottom" wrapText="true"/>
    </xf>
    <xf applyAlignment="true" applyBorder="false" applyFont="true" applyProtection="false" borderId="0" fillId="6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6" fontId="5" numFmtId="164" xfId="0">
      <alignment horizontal="left" indent="0" shrinkToFit="false" textRotation="0" vertical="bottom" wrapText="true"/>
    </xf>
    <xf applyAlignment="true" applyBorder="false" applyFont="true" applyProtection="false" borderId="0" fillId="7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7" fontId="5" numFmtId="164" xfId="0">
      <alignment horizontal="left" indent="0" shrinkToFit="false" textRotation="0" vertical="bottom" wrapText="true"/>
    </xf>
    <xf applyAlignment="false" applyBorder="true" applyFont="true" applyProtection="false" borderId="1" fillId="8" fontId="0" numFmtId="164" xfId="0"/>
    <xf applyAlignment="true" applyBorder="true" applyFont="true" applyProtection="false" borderId="1" fillId="6" fontId="5" numFmtId="164" xfId="0">
      <alignment horizontal="left" indent="0" shrinkToFit="false" textRotation="0" vertical="bottom" wrapText="true"/>
    </xf>
    <xf applyAlignment="true" applyBorder="true" applyFont="true" applyProtection="false" borderId="1" fillId="7" fontId="5" numFmtId="164" xfId="0">
      <alignment horizontal="left" indent="0" shrinkToFit="false" textRotation="0" vertical="bottom" wrapText="true"/>
    </xf>
    <xf applyAlignment="true" applyBorder="true" applyFont="true" applyProtection="false" borderId="1" fillId="9" fontId="5" numFmtId="164" xfId="0">
      <alignment horizontal="left" indent="0" shrinkToFit="false" textRotation="0" vertical="bottom" wrapText="true"/>
    </xf>
    <xf applyAlignment="true" applyBorder="true" applyFont="true" applyProtection="false" borderId="1" fillId="10" fontId="5" numFmtId="164" xfId="0">
      <alignment horizontal="left" indent="0" shrinkToFit="false" textRotation="0" vertical="bottom" wrapText="true"/>
    </xf>
    <xf applyAlignment="true" applyBorder="true" applyFont="true" applyProtection="false" borderId="1" fillId="11" fontId="5" numFmtId="164" xfId="0">
      <alignment horizontal="left" indent="0" shrinkToFit="false" textRotation="0" vertical="bottom" wrapText="true"/>
    </xf>
    <xf applyAlignment="true" applyBorder="false" applyFont="true" applyProtection="false" borderId="0" fillId="9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9" fontId="5" numFmtId="164" xfId="0">
      <alignment horizontal="left" indent="0" shrinkToFit="false" textRotation="0" vertical="bottom" wrapText="true"/>
    </xf>
    <xf applyAlignment="true" applyBorder="false" applyFont="true" applyProtection="false" borderId="0" fillId="1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1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11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11" fontId="5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true" applyProtection="false" borderId="0" fillId="0" fontId="5" numFmtId="167" xfId="0">
      <alignment horizontal="left" indent="0" shrinkToFit="false" textRotation="0" vertical="bottom" wrapText="true"/>
    </xf>
    <xf applyAlignment="false" applyBorder="false" applyFont="true" applyProtection="false" borderId="0" fillId="0" fontId="8" numFmtId="164" xfId="0"/>
    <xf applyAlignment="false" applyBorder="false" applyFont="true" applyProtection="false" borderId="0" fillId="5" fontId="9" numFmtId="164" xfId="0"/>
    <xf applyAlignment="false" applyBorder="false" applyFont="true" applyProtection="false" borderId="0" fillId="0" fontId="9" numFmtId="168" xfId="0"/>
    <xf applyAlignment="false" applyBorder="false" applyFont="true" applyProtection="false" borderId="0" fillId="0" fontId="9" numFmtId="167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0" fontId="8" numFmtId="167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B8B8B"/>
      <rgbColor rgb="005B9BD5"/>
      <rgbColor rgb="00993366"/>
      <rgbColor rgb="00FFFFCC"/>
      <rgbColor rgb="00E0E5EB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0E0E0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000"/>
      <rgbColor rgb="00FF9900"/>
      <rgbColor rgb="00ED7D31"/>
      <rgbColor rgb="0044546A"/>
      <rgbColor rgb="00A5A5A5"/>
      <rgbColor rgb="00003063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Chart Title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Hoja1!$B$1</c:f>
              <c:strCache>
                <c:ptCount val="1"/>
                <c:pt idx="0">
                  <c:v>Energy usage (J)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val>
            <c:numRef>
              <c:f>Hoja1!$B$2:$B$201</c:f>
              <c:numCache>
                <c:formatCode>General</c:formatCode>
                <c:ptCount val="200"/>
                <c:pt idx="0">
                  <c:v>182</c:v>
                </c:pt>
                <c:pt idx="1">
                  <c:v>166</c:v>
                </c:pt>
                <c:pt idx="2">
                  <c:v>185</c:v>
                </c:pt>
                <c:pt idx="3">
                  <c:v>162</c:v>
                </c:pt>
                <c:pt idx="4">
                  <c:v>161</c:v>
                </c:pt>
                <c:pt idx="5">
                  <c:v>195</c:v>
                </c:pt>
                <c:pt idx="6">
                  <c:v>257</c:v>
                </c:pt>
                <c:pt idx="7">
                  <c:v>302</c:v>
                </c:pt>
                <c:pt idx="8">
                  <c:v>487</c:v>
                </c:pt>
                <c:pt idx="9">
                  <c:v>493</c:v>
                </c:pt>
                <c:pt idx="10">
                  <c:v>421</c:v>
                </c:pt>
                <c:pt idx="11">
                  <c:v>188</c:v>
                </c:pt>
                <c:pt idx="12">
                  <c:v>177</c:v>
                </c:pt>
                <c:pt idx="13">
                  <c:v>166</c:v>
                </c:pt>
                <c:pt idx="14">
                  <c:v>189</c:v>
                </c:pt>
                <c:pt idx="15">
                  <c:v>187</c:v>
                </c:pt>
                <c:pt idx="16">
                  <c:v>164</c:v>
                </c:pt>
                <c:pt idx="17">
                  <c:v>188</c:v>
                </c:pt>
                <c:pt idx="18">
                  <c:v>164</c:v>
                </c:pt>
                <c:pt idx="19">
                  <c:v>177</c:v>
                </c:pt>
                <c:pt idx="20">
                  <c:v>188</c:v>
                </c:pt>
                <c:pt idx="21">
                  <c:v>186</c:v>
                </c:pt>
                <c:pt idx="22">
                  <c:v>264</c:v>
                </c:pt>
                <c:pt idx="23">
                  <c:v>351</c:v>
                </c:pt>
                <c:pt idx="24">
                  <c:v>394</c:v>
                </c:pt>
                <c:pt idx="25">
                  <c:v>440</c:v>
                </c:pt>
                <c:pt idx="26">
                  <c:v>492</c:v>
                </c:pt>
                <c:pt idx="27">
                  <c:v>489</c:v>
                </c:pt>
                <c:pt idx="28">
                  <c:v>490</c:v>
                </c:pt>
                <c:pt idx="29">
                  <c:v>483</c:v>
                </c:pt>
                <c:pt idx="30">
                  <c:v>351</c:v>
                </c:pt>
                <c:pt idx="31">
                  <c:v>471</c:v>
                </c:pt>
                <c:pt idx="32">
                  <c:v>495</c:v>
                </c:pt>
                <c:pt idx="33">
                  <c:v>264</c:v>
                </c:pt>
                <c:pt idx="34">
                  <c:v>180</c:v>
                </c:pt>
                <c:pt idx="35">
                  <c:v>184</c:v>
                </c:pt>
                <c:pt idx="36">
                  <c:v>172</c:v>
                </c:pt>
                <c:pt idx="37">
                  <c:v>183</c:v>
                </c:pt>
                <c:pt idx="38">
                  <c:v>193</c:v>
                </c:pt>
                <c:pt idx="39">
                  <c:v>193</c:v>
                </c:pt>
                <c:pt idx="40">
                  <c:v>173</c:v>
                </c:pt>
                <c:pt idx="41">
                  <c:v>187</c:v>
                </c:pt>
                <c:pt idx="42">
                  <c:v>172</c:v>
                </c:pt>
                <c:pt idx="43">
                  <c:v>181</c:v>
                </c:pt>
                <c:pt idx="44">
                  <c:v>184</c:v>
                </c:pt>
                <c:pt idx="45">
                  <c:v>294</c:v>
                </c:pt>
                <c:pt idx="46">
                  <c:v>440</c:v>
                </c:pt>
                <c:pt idx="47">
                  <c:v>300</c:v>
                </c:pt>
                <c:pt idx="48">
                  <c:v>443</c:v>
                </c:pt>
                <c:pt idx="49">
                  <c:v>491</c:v>
                </c:pt>
                <c:pt idx="50">
                  <c:v>495</c:v>
                </c:pt>
                <c:pt idx="51">
                  <c:v>485</c:v>
                </c:pt>
                <c:pt idx="52">
                  <c:v>496</c:v>
                </c:pt>
                <c:pt idx="53">
                  <c:v>495</c:v>
                </c:pt>
                <c:pt idx="54">
                  <c:v>475</c:v>
                </c:pt>
                <c:pt idx="55">
                  <c:v>494</c:v>
                </c:pt>
                <c:pt idx="56">
                  <c:v>495</c:v>
                </c:pt>
                <c:pt idx="57">
                  <c:v>481</c:v>
                </c:pt>
                <c:pt idx="58">
                  <c:v>489</c:v>
                </c:pt>
                <c:pt idx="59">
                  <c:v>490</c:v>
                </c:pt>
                <c:pt idx="60">
                  <c:v>487</c:v>
                </c:pt>
                <c:pt idx="61">
                  <c:v>488</c:v>
                </c:pt>
                <c:pt idx="62">
                  <c:v>446</c:v>
                </c:pt>
                <c:pt idx="63">
                  <c:v>382</c:v>
                </c:pt>
                <c:pt idx="64">
                  <c:v>495</c:v>
                </c:pt>
                <c:pt idx="65">
                  <c:v>494</c:v>
                </c:pt>
                <c:pt idx="66">
                  <c:v>466</c:v>
                </c:pt>
                <c:pt idx="67">
                  <c:v>493</c:v>
                </c:pt>
                <c:pt idx="68">
                  <c:v>488</c:v>
                </c:pt>
                <c:pt idx="69">
                  <c:v>489</c:v>
                </c:pt>
                <c:pt idx="70">
                  <c:v>374</c:v>
                </c:pt>
                <c:pt idx="71">
                  <c:v>227</c:v>
                </c:pt>
                <c:pt idx="72">
                  <c:v>168</c:v>
                </c:pt>
                <c:pt idx="73">
                  <c:v>178</c:v>
                </c:pt>
                <c:pt idx="74">
                  <c:v>198</c:v>
                </c:pt>
                <c:pt idx="75">
                  <c:v>167</c:v>
                </c:pt>
                <c:pt idx="76">
                  <c:v>188</c:v>
                </c:pt>
                <c:pt idx="77">
                  <c:v>180</c:v>
                </c:pt>
                <c:pt idx="78">
                  <c:v>183</c:v>
                </c:pt>
                <c:pt idx="79">
                  <c:v>179</c:v>
                </c:pt>
                <c:pt idx="80">
                  <c:v>184</c:v>
                </c:pt>
                <c:pt idx="81">
                  <c:v>186</c:v>
                </c:pt>
                <c:pt idx="82">
                  <c:v>377</c:v>
                </c:pt>
                <c:pt idx="83">
                  <c:v>368</c:v>
                </c:pt>
                <c:pt idx="84">
                  <c:v>461</c:v>
                </c:pt>
                <c:pt idx="85">
                  <c:v>399</c:v>
                </c:pt>
                <c:pt idx="86">
                  <c:v>465</c:v>
                </c:pt>
                <c:pt idx="87">
                  <c:v>455</c:v>
                </c:pt>
                <c:pt idx="88">
                  <c:v>490</c:v>
                </c:pt>
                <c:pt idx="89">
                  <c:v>491</c:v>
                </c:pt>
                <c:pt idx="90">
                  <c:v>494</c:v>
                </c:pt>
                <c:pt idx="91">
                  <c:v>493</c:v>
                </c:pt>
                <c:pt idx="92">
                  <c:v>492</c:v>
                </c:pt>
                <c:pt idx="93">
                  <c:v>458</c:v>
                </c:pt>
                <c:pt idx="94">
                  <c:v>508</c:v>
                </c:pt>
                <c:pt idx="95">
                  <c:v>491</c:v>
                </c:pt>
                <c:pt idx="96">
                  <c:v>495</c:v>
                </c:pt>
                <c:pt idx="97">
                  <c:v>492</c:v>
                </c:pt>
                <c:pt idx="98">
                  <c:v>491</c:v>
                </c:pt>
                <c:pt idx="99">
                  <c:v>486</c:v>
                </c:pt>
                <c:pt idx="100">
                  <c:v>492</c:v>
                </c:pt>
                <c:pt idx="101">
                  <c:v>481</c:v>
                </c:pt>
                <c:pt idx="102">
                  <c:v>490</c:v>
                </c:pt>
                <c:pt idx="103">
                  <c:v>492</c:v>
                </c:pt>
                <c:pt idx="104">
                  <c:v>495</c:v>
                </c:pt>
                <c:pt idx="105">
                  <c:v>482</c:v>
                </c:pt>
                <c:pt idx="106">
                  <c:v>464</c:v>
                </c:pt>
                <c:pt idx="107">
                  <c:v>485</c:v>
                </c:pt>
                <c:pt idx="108">
                  <c:v>494</c:v>
                </c:pt>
                <c:pt idx="109">
                  <c:v>493</c:v>
                </c:pt>
                <c:pt idx="110">
                  <c:v>496</c:v>
                </c:pt>
                <c:pt idx="111">
                  <c:v>490</c:v>
                </c:pt>
                <c:pt idx="112">
                  <c:v>481</c:v>
                </c:pt>
                <c:pt idx="113">
                  <c:v>490</c:v>
                </c:pt>
                <c:pt idx="114">
                  <c:v>487</c:v>
                </c:pt>
                <c:pt idx="115">
                  <c:v>491</c:v>
                </c:pt>
                <c:pt idx="116">
                  <c:v>217</c:v>
                </c:pt>
                <c:pt idx="117">
                  <c:v>184</c:v>
                </c:pt>
                <c:pt idx="118">
                  <c:v>147</c:v>
                </c:pt>
                <c:pt idx="119">
                  <c:v>179</c:v>
                </c:pt>
                <c:pt idx="120">
                  <c:v>181</c:v>
                </c:pt>
                <c:pt idx="121">
                  <c:v>185</c:v>
                </c:pt>
                <c:pt idx="122">
                  <c:v>194</c:v>
                </c:pt>
                <c:pt idx="123">
                  <c:v>194</c:v>
                </c:pt>
                <c:pt idx="124">
                  <c:v>186</c:v>
                </c:pt>
                <c:pt idx="125">
                  <c:v>159</c:v>
                </c:pt>
                <c:pt idx="126">
                  <c:v>193</c:v>
                </c:pt>
                <c:pt idx="127">
                  <c:v>162</c:v>
                </c:pt>
                <c:pt idx="128">
                  <c:v>179</c:v>
                </c:pt>
                <c:pt idx="129">
                  <c:v>195</c:v>
                </c:pt>
                <c:pt idx="130">
                  <c:v>185</c:v>
                </c:pt>
                <c:pt idx="131">
                  <c:v>214</c:v>
                </c:pt>
                <c:pt idx="132">
                  <c:v>299</c:v>
                </c:pt>
                <c:pt idx="133">
                  <c:v>302</c:v>
                </c:pt>
                <c:pt idx="134">
                  <c:v>301</c:v>
                </c:pt>
                <c:pt idx="135">
                  <c:v>294</c:v>
                </c:pt>
                <c:pt idx="136">
                  <c:v>448</c:v>
                </c:pt>
                <c:pt idx="137">
                  <c:v>286</c:v>
                </c:pt>
                <c:pt idx="138">
                  <c:v>302</c:v>
                </c:pt>
                <c:pt idx="139">
                  <c:v>296</c:v>
                </c:pt>
                <c:pt idx="140">
                  <c:v>366</c:v>
                </c:pt>
                <c:pt idx="141">
                  <c:v>377</c:v>
                </c:pt>
                <c:pt idx="142">
                  <c:v>297</c:v>
                </c:pt>
                <c:pt idx="143">
                  <c:v>298</c:v>
                </c:pt>
                <c:pt idx="144">
                  <c:v>356</c:v>
                </c:pt>
                <c:pt idx="145">
                  <c:v>473</c:v>
                </c:pt>
                <c:pt idx="146">
                  <c:v>415</c:v>
                </c:pt>
                <c:pt idx="147">
                  <c:v>329</c:v>
                </c:pt>
                <c:pt idx="148">
                  <c:v>298</c:v>
                </c:pt>
                <c:pt idx="149">
                  <c:v>294</c:v>
                </c:pt>
                <c:pt idx="150">
                  <c:v>321</c:v>
                </c:pt>
                <c:pt idx="151">
                  <c:v>427</c:v>
                </c:pt>
                <c:pt idx="152">
                  <c:v>317</c:v>
                </c:pt>
                <c:pt idx="153">
                  <c:v>489</c:v>
                </c:pt>
                <c:pt idx="154">
                  <c:v>327</c:v>
                </c:pt>
                <c:pt idx="155">
                  <c:v>293</c:v>
                </c:pt>
                <c:pt idx="156">
                  <c:v>368</c:v>
                </c:pt>
                <c:pt idx="157">
                  <c:v>379</c:v>
                </c:pt>
                <c:pt idx="158">
                  <c:v>297</c:v>
                </c:pt>
                <c:pt idx="159">
                  <c:v>286</c:v>
                </c:pt>
                <c:pt idx="160">
                  <c:v>380</c:v>
                </c:pt>
                <c:pt idx="161">
                  <c:v>307</c:v>
                </c:pt>
                <c:pt idx="162">
                  <c:v>486</c:v>
                </c:pt>
                <c:pt idx="163">
                  <c:v>430</c:v>
                </c:pt>
                <c:pt idx="164">
                  <c:v>317</c:v>
                </c:pt>
                <c:pt idx="165">
                  <c:v>491</c:v>
                </c:pt>
                <c:pt idx="166">
                  <c:v>479</c:v>
                </c:pt>
                <c:pt idx="167">
                  <c:v>290</c:v>
                </c:pt>
                <c:pt idx="168">
                  <c:v>459</c:v>
                </c:pt>
                <c:pt idx="169">
                  <c:v>485</c:v>
                </c:pt>
                <c:pt idx="170">
                  <c:v>490</c:v>
                </c:pt>
                <c:pt idx="171">
                  <c:v>490</c:v>
                </c:pt>
                <c:pt idx="172">
                  <c:v>489</c:v>
                </c:pt>
                <c:pt idx="173">
                  <c:v>382</c:v>
                </c:pt>
                <c:pt idx="174">
                  <c:v>295</c:v>
                </c:pt>
                <c:pt idx="175">
                  <c:v>446</c:v>
                </c:pt>
                <c:pt idx="176">
                  <c:v>299</c:v>
                </c:pt>
                <c:pt idx="177">
                  <c:v>300</c:v>
                </c:pt>
                <c:pt idx="178">
                  <c:v>301</c:v>
                </c:pt>
                <c:pt idx="179">
                  <c:v>396</c:v>
                </c:pt>
                <c:pt idx="180">
                  <c:v>399</c:v>
                </c:pt>
                <c:pt idx="181">
                  <c:v>430</c:v>
                </c:pt>
                <c:pt idx="182">
                  <c:v>301</c:v>
                </c:pt>
                <c:pt idx="183">
                  <c:v>300</c:v>
                </c:pt>
                <c:pt idx="184">
                  <c:v>439</c:v>
                </c:pt>
                <c:pt idx="185">
                  <c:v>296</c:v>
                </c:pt>
                <c:pt idx="186">
                  <c:v>389</c:v>
                </c:pt>
                <c:pt idx="187">
                  <c:v>306</c:v>
                </c:pt>
                <c:pt idx="188">
                  <c:v>492</c:v>
                </c:pt>
                <c:pt idx="189">
                  <c:v>264</c:v>
                </c:pt>
                <c:pt idx="190">
                  <c:v>573</c:v>
                </c:pt>
                <c:pt idx="191">
                  <c:v>339</c:v>
                </c:pt>
                <c:pt idx="192">
                  <c:v>404</c:v>
                </c:pt>
                <c:pt idx="193">
                  <c:v>337</c:v>
                </c:pt>
                <c:pt idx="194">
                  <c:v>306</c:v>
                </c:pt>
                <c:pt idx="195">
                  <c:v>434</c:v>
                </c:pt>
                <c:pt idx="196">
                  <c:v>302</c:v>
                </c:pt>
                <c:pt idx="197">
                  <c:v>232</c:v>
                </c:pt>
                <c:pt idx="198">
                  <c:v>181</c:v>
                </c:pt>
                <c:pt idx="199">
                  <c:v>152</c:v>
                </c:pt>
              </c:numCache>
            </c:numRef>
          </c:val>
        </c:ser>
        <c:marker val="0"/>
        <c:axId val="17178587"/>
        <c:axId val="11873549"/>
      </c:lineChart>
      <c:lineChart>
        <c:grouping val="standard"/>
        <c:ser>
          <c:idx val="0"/>
          <c:order val="0"/>
          <c:tx>
            <c:strRef>
              <c:f>Hoja1!$C$1</c:f>
              <c:strCache>
                <c:ptCount val="1"/>
                <c:pt idx="0">
                  <c:v>Usage (W)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val>
            <c:numRef>
              <c:f>Hoja1!$C$2:$C$201</c:f>
              <c:numCache>
                <c:formatCode>General</c:formatCode>
                <c:ptCount val="20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17</c:v>
                </c:pt>
                <c:pt idx="31">
                  <c:v>23</c:v>
                </c:pt>
                <c:pt idx="32">
                  <c:v>24</c:v>
                </c:pt>
                <c:pt idx="33">
                  <c:v>13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14</c:v>
                </c:pt>
                <c:pt idx="46">
                  <c:v>22</c:v>
                </c:pt>
                <c:pt idx="47">
                  <c:v>15</c:v>
                </c:pt>
                <c:pt idx="48">
                  <c:v>22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19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18</c:v>
                </c:pt>
                <c:pt idx="71">
                  <c:v>11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18</c:v>
                </c:pt>
                <c:pt idx="83">
                  <c:v>18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22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22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10</c:v>
                </c:pt>
                <c:pt idx="117">
                  <c:v>9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22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23</c:v>
                </c:pt>
                <c:pt idx="146">
                  <c:v>20</c:v>
                </c:pt>
                <c:pt idx="147">
                  <c:v>16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21</c:v>
                </c:pt>
                <c:pt idx="152">
                  <c:v>15</c:v>
                </c:pt>
                <c:pt idx="153">
                  <c:v>24</c:v>
                </c:pt>
                <c:pt idx="154">
                  <c:v>16</c:v>
                </c:pt>
                <c:pt idx="155">
                  <c:v>14</c:v>
                </c:pt>
                <c:pt idx="156">
                  <c:v>18</c:v>
                </c:pt>
                <c:pt idx="157">
                  <c:v>18</c:v>
                </c:pt>
                <c:pt idx="158">
                  <c:v>14</c:v>
                </c:pt>
                <c:pt idx="159">
                  <c:v>14</c:v>
                </c:pt>
                <c:pt idx="160">
                  <c:v>19</c:v>
                </c:pt>
                <c:pt idx="161">
                  <c:v>15</c:v>
                </c:pt>
                <c:pt idx="162">
                  <c:v>24</c:v>
                </c:pt>
                <c:pt idx="163">
                  <c:v>21</c:v>
                </c:pt>
                <c:pt idx="164">
                  <c:v>15</c:v>
                </c:pt>
                <c:pt idx="165">
                  <c:v>24</c:v>
                </c:pt>
                <c:pt idx="166">
                  <c:v>23</c:v>
                </c:pt>
                <c:pt idx="167">
                  <c:v>14</c:v>
                </c:pt>
                <c:pt idx="168">
                  <c:v>22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19</c:v>
                </c:pt>
                <c:pt idx="174">
                  <c:v>14</c:v>
                </c:pt>
                <c:pt idx="175">
                  <c:v>22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19</c:v>
                </c:pt>
                <c:pt idx="180">
                  <c:v>19</c:v>
                </c:pt>
                <c:pt idx="181">
                  <c:v>21</c:v>
                </c:pt>
                <c:pt idx="182">
                  <c:v>15</c:v>
                </c:pt>
                <c:pt idx="183">
                  <c:v>15</c:v>
                </c:pt>
                <c:pt idx="184">
                  <c:v>21</c:v>
                </c:pt>
                <c:pt idx="185">
                  <c:v>14</c:v>
                </c:pt>
                <c:pt idx="186">
                  <c:v>19</c:v>
                </c:pt>
                <c:pt idx="187">
                  <c:v>15</c:v>
                </c:pt>
                <c:pt idx="188">
                  <c:v>24</c:v>
                </c:pt>
                <c:pt idx="189">
                  <c:v>13</c:v>
                </c:pt>
                <c:pt idx="190">
                  <c:v>28</c:v>
                </c:pt>
                <c:pt idx="191">
                  <c:v>16</c:v>
                </c:pt>
                <c:pt idx="192">
                  <c:v>20</c:v>
                </c:pt>
                <c:pt idx="193">
                  <c:v>16</c:v>
                </c:pt>
                <c:pt idx="194">
                  <c:v>15</c:v>
                </c:pt>
                <c:pt idx="195">
                  <c:v>21</c:v>
                </c:pt>
                <c:pt idx="196">
                  <c:v>15</c:v>
                </c:pt>
                <c:pt idx="197">
                  <c:v>11</c:v>
                </c:pt>
                <c:pt idx="198">
                  <c:v>9</c:v>
                </c:pt>
                <c:pt idx="199">
                  <c:v>7</c:v>
                </c:pt>
              </c:numCache>
            </c:numRef>
          </c:val>
        </c:ser>
        <c:marker val="0"/>
        <c:axId val="11175612"/>
        <c:axId val="3716694"/>
      </c:lineChart>
      <c:catAx>
        <c:axId val="17178587"/>
        <c:scaling>
          <c:orientation val="minMax"/>
        </c:scaling>
        <c:delete val="1"/>
        <c:axPos val="b"/>
        <c:majorTickMark val="out"/>
        <c:minorTickMark val="none"/>
        <c:tickLblPos val="nextTo"/>
        <c:crossAx val="11873549"/>
        <c:crossesAt val="0"/>
        <c:lblAlgn val="ctr"/>
        <c:auto val="1"/>
        <c:lblOffset val="100"/>
        <c:spPr>
          <a:ln w="6480">
            <a:solidFill>
              <a:srgbClr val="8b8b8b"/>
            </a:solidFill>
            <a:round/>
          </a:ln>
        </c:spPr>
      </c:catAx>
      <c:valAx>
        <c:axId val="11873549"/>
        <c:scaling>
          <c:orientation val="minMax"/>
        </c:scaling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majorTickMark val="none"/>
        <c:minorTickMark val="none"/>
        <c:tickLblPos val="nextTo"/>
        <c:crossAx val="17178587"/>
        <c:crossesAt val="0"/>
        <c:spPr/>
      </c:valAx>
      <c:catAx>
        <c:axId val="11175612"/>
        <c:scaling>
          <c:orientation val="minMax"/>
        </c:scaling>
        <c:delete val="1"/>
        <c:axPos val="b"/>
        <c:majorTickMark val="out"/>
        <c:minorTickMark val="none"/>
        <c:tickLblPos val="nextTo"/>
        <c:crossAx val="3716694"/>
        <c:crossesAt val="0"/>
        <c:lblAlgn val="ctr"/>
        <c:auto val="1"/>
        <c:lblOffset val="100"/>
        <c:spPr>
          <a:ln w="6480">
            <a:solidFill>
              <a:srgbClr val="8b8b8b"/>
            </a:solidFill>
            <a:round/>
          </a:ln>
        </c:spPr>
      </c:catAx>
      <c:valAx>
        <c:axId val="3716694"/>
        <c:scaling>
          <c:orientation val="minMax"/>
        </c:scaling>
        <c:axPos val="l"/>
        <c:majorTickMark val="none"/>
        <c:minorTickMark val="none"/>
        <c:tickLblPos val="nextTo"/>
        <c:crossAx val="11175612"/>
        <c:crosses val="max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300240</xdr:colOff>
      <xdr:row>0</xdr:row>
      <xdr:rowOff>154080</xdr:rowOff>
    </xdr:from>
    <xdr:to>
      <xdr:col>16</xdr:col>
      <xdr:colOff>689760</xdr:colOff>
      <xdr:row>25</xdr:row>
      <xdr:rowOff>33840</xdr:rowOff>
    </xdr:to>
    <xdr:graphicFrame>
      <xdr:nvGraphicFramePr>
        <xdr:cNvPr id="0" name="Gráfico 2"/>
        <xdr:cNvGraphicFramePr/>
      </xdr:nvGraphicFramePr>
      <xdr:xfrm>
        <a:off x="3027960" y="154080"/>
        <a:ext cx="12899160" cy="49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true" showOutlineSymbols="true" showRowColHeaders="true" showZeros="true" tabSelected="false" topLeftCell="A121" view="normal" windowProtection="false" workbookViewId="0" zoomScale="100" zoomScaleNormal="100" zoomScalePageLayoutView="100">
      <selection activeCell="A130" activeCellId="1" pane="topLeft" sqref="F4:F12 A130"/>
    </sheetView>
  </sheetViews>
  <cols>
    <col collapsed="false" hidden="false" max="1" min="1" style="0" width="18.2274509803922"/>
    <col collapsed="false" hidden="false" max="2" min="2" style="0" width="6.94117647058824"/>
    <col collapsed="false" hidden="false" max="3" min="3" style="0" width="5.63529411764706"/>
    <col collapsed="false" hidden="false" max="4" min="4" style="0" width="10.6627450980392"/>
    <col collapsed="false" hidden="false" max="5" min="5" style="0" width="13.3098039215686"/>
    <col collapsed="false" hidden="false" max="1025" min="6" style="0" width="10.6627450980392"/>
  </cols>
  <sheetData>
    <row collapsed="false" customFormat="false" customHeight="true" hidden="false" ht="39" outlineLevel="0" r="1">
      <c r="A1" s="1" t="s">
        <v>0</v>
      </c>
      <c r="B1" s="1" t="s">
        <v>1</v>
      </c>
      <c r="C1" s="1" t="s">
        <v>2</v>
      </c>
    </row>
    <row collapsed="false" customFormat="false" customHeight="true" hidden="false" ht="15" outlineLevel="0" r="2">
      <c r="A2" s="2" t="n">
        <v>37636.7946759259</v>
      </c>
      <c r="B2" s="3" t="n">
        <v>182</v>
      </c>
      <c r="C2" s="4" t="n">
        <v>9</v>
      </c>
    </row>
    <row collapsed="false" customFormat="false" customHeight="true" hidden="false" ht="15" outlineLevel="0" r="3">
      <c r="A3" s="2" t="n">
        <v>37636.7949074074</v>
      </c>
      <c r="B3" s="3" t="n">
        <v>166</v>
      </c>
      <c r="C3" s="4" t="n">
        <v>8</v>
      </c>
    </row>
    <row collapsed="false" customFormat="false" customHeight="true" hidden="false" ht="15" outlineLevel="0" r="4">
      <c r="A4" s="2" t="n">
        <v>37636.7951388889</v>
      </c>
      <c r="B4" s="3" t="n">
        <v>185</v>
      </c>
      <c r="C4" s="4" t="n">
        <v>9</v>
      </c>
    </row>
    <row collapsed="false" customFormat="false" customHeight="true" hidden="false" ht="15" outlineLevel="0" r="5">
      <c r="A5" s="2" t="n">
        <v>37636.7953703704</v>
      </c>
      <c r="B5" s="3" t="n">
        <v>162</v>
      </c>
      <c r="C5" s="4" t="n">
        <v>8</v>
      </c>
    </row>
    <row collapsed="false" customFormat="false" customHeight="true" hidden="false" ht="15" outlineLevel="0" r="6">
      <c r="A6" s="5" t="n">
        <v>37636.7956018519</v>
      </c>
      <c r="B6" s="6" t="n">
        <v>161</v>
      </c>
      <c r="C6" s="6" t="n">
        <v>8</v>
      </c>
    </row>
    <row collapsed="false" customFormat="false" customHeight="true" hidden="false" ht="15" outlineLevel="0" r="7">
      <c r="A7" s="5" t="n">
        <v>37636.7958333333</v>
      </c>
      <c r="B7" s="6" t="n">
        <v>195</v>
      </c>
      <c r="C7" s="6" t="n">
        <v>9</v>
      </c>
    </row>
    <row collapsed="false" customFormat="false" customHeight="true" hidden="false" ht="15" outlineLevel="0" r="8">
      <c r="A8" s="5" t="n">
        <v>37636.7960648148</v>
      </c>
      <c r="B8" s="6" t="n">
        <v>257</v>
      </c>
      <c r="C8" s="6" t="n">
        <v>12</v>
      </c>
    </row>
    <row collapsed="false" customFormat="false" customHeight="true" hidden="false" ht="15" outlineLevel="0" r="9">
      <c r="A9" s="5" t="n">
        <v>37636.7962962963</v>
      </c>
      <c r="B9" s="6" t="n">
        <v>302</v>
      </c>
      <c r="C9" s="6" t="n">
        <v>15</v>
      </c>
    </row>
    <row collapsed="false" customFormat="false" customHeight="true" hidden="false" ht="15" outlineLevel="0" r="10">
      <c r="A10" s="5" t="n">
        <v>37636.7965277778</v>
      </c>
      <c r="B10" s="6" t="n">
        <v>487</v>
      </c>
      <c r="C10" s="6" t="n">
        <v>24</v>
      </c>
    </row>
    <row collapsed="false" customFormat="false" customHeight="true" hidden="false" ht="15" outlineLevel="0" r="11">
      <c r="A11" s="5" t="n">
        <v>37636.7967592593</v>
      </c>
      <c r="B11" s="6" t="n">
        <v>493</v>
      </c>
      <c r="C11" s="6" t="n">
        <v>24</v>
      </c>
    </row>
    <row collapsed="false" customFormat="false" customHeight="true" hidden="false" ht="15" outlineLevel="0" r="12">
      <c r="A12" s="5" t="n">
        <v>37636.7969907407</v>
      </c>
      <c r="B12" s="6" t="n">
        <v>421</v>
      </c>
      <c r="C12" s="6" t="n">
        <v>21</v>
      </c>
    </row>
    <row collapsed="false" customFormat="false" customHeight="true" hidden="false" ht="15" outlineLevel="0" r="13">
      <c r="A13" s="5" t="n">
        <v>37636.7972222222</v>
      </c>
      <c r="B13" s="6" t="n">
        <v>188</v>
      </c>
      <c r="C13" s="6" t="n">
        <v>9</v>
      </c>
    </row>
    <row collapsed="false" customFormat="false" customHeight="true" hidden="false" ht="15" outlineLevel="0" r="14">
      <c r="A14" s="5" t="n">
        <v>37636.7974537037</v>
      </c>
      <c r="B14" s="6" t="n">
        <v>177</v>
      </c>
      <c r="C14" s="6" t="n">
        <v>8</v>
      </c>
    </row>
    <row collapsed="false" customFormat="false" customHeight="true" hidden="false" ht="15" outlineLevel="0" r="15">
      <c r="A15" s="5" t="n">
        <v>37636.7976851852</v>
      </c>
      <c r="B15" s="6" t="n">
        <v>166</v>
      </c>
      <c r="C15" s="6" t="n">
        <v>8</v>
      </c>
    </row>
    <row collapsed="false" customFormat="false" customHeight="true" hidden="false" ht="15" outlineLevel="0" r="16">
      <c r="A16" s="2" t="n">
        <v>37636.7979166667</v>
      </c>
      <c r="B16" s="3" t="n">
        <v>189</v>
      </c>
      <c r="C16" s="4" t="n">
        <v>9</v>
      </c>
    </row>
    <row collapsed="false" customFormat="false" customHeight="true" hidden="false" ht="15" outlineLevel="0" r="17">
      <c r="A17" s="2" t="n">
        <v>37636.7981481481</v>
      </c>
      <c r="B17" s="3" t="n">
        <v>187</v>
      </c>
      <c r="C17" s="4" t="n">
        <v>9</v>
      </c>
    </row>
    <row collapsed="false" customFormat="false" customHeight="true" hidden="false" ht="15" outlineLevel="0" r="18">
      <c r="A18" s="2" t="n">
        <v>37636.7983796296</v>
      </c>
      <c r="B18" s="3" t="n">
        <v>164</v>
      </c>
      <c r="C18" s="4" t="n">
        <v>8</v>
      </c>
    </row>
    <row collapsed="false" customFormat="false" customHeight="true" hidden="false" ht="15" outlineLevel="0" r="19">
      <c r="A19" s="2" t="n">
        <v>37636.7986111111</v>
      </c>
      <c r="B19" s="3" t="n">
        <v>188</v>
      </c>
      <c r="C19" s="4" t="n">
        <v>9</v>
      </c>
    </row>
    <row collapsed="false" customFormat="false" customHeight="true" hidden="false" ht="15" outlineLevel="0" r="20">
      <c r="A20" s="2" t="n">
        <v>37636.7988425926</v>
      </c>
      <c r="B20" s="3" t="n">
        <v>164</v>
      </c>
      <c r="C20" s="4" t="n">
        <v>8</v>
      </c>
    </row>
    <row collapsed="false" customFormat="false" customHeight="true" hidden="false" ht="15" outlineLevel="0" r="21">
      <c r="A21" s="2" t="n">
        <v>37636.7990740741</v>
      </c>
      <c r="B21" s="3" t="n">
        <v>177</v>
      </c>
      <c r="C21" s="4" t="n">
        <v>8</v>
      </c>
    </row>
    <row collapsed="false" customFormat="false" customHeight="true" hidden="false" ht="15" outlineLevel="0" r="22">
      <c r="A22" s="2" t="n">
        <v>37636.7993055556</v>
      </c>
      <c r="B22" s="3" t="n">
        <v>188</v>
      </c>
      <c r="C22" s="4" t="n">
        <v>9</v>
      </c>
    </row>
    <row collapsed="false" customFormat="false" customHeight="true" hidden="false" ht="15" outlineLevel="0" r="23">
      <c r="A23" s="7" t="n">
        <v>37636.799537037</v>
      </c>
      <c r="B23" s="8" t="n">
        <v>186</v>
      </c>
      <c r="C23" s="8" t="n">
        <v>9</v>
      </c>
    </row>
    <row collapsed="false" customFormat="false" customHeight="true" hidden="false" ht="15" outlineLevel="0" r="24">
      <c r="A24" s="7" t="n">
        <v>37636.7997685185</v>
      </c>
      <c r="B24" s="8" t="n">
        <v>264</v>
      </c>
      <c r="C24" s="8" t="n">
        <v>13</v>
      </c>
    </row>
    <row collapsed="false" customFormat="false" customHeight="true" hidden="false" ht="15" outlineLevel="0" r="25">
      <c r="A25" s="7" t="n">
        <v>37636.8</v>
      </c>
      <c r="B25" s="8" t="n">
        <v>351</v>
      </c>
      <c r="C25" s="8" t="n">
        <v>17</v>
      </c>
    </row>
    <row collapsed="false" customFormat="false" customHeight="true" hidden="false" ht="15" outlineLevel="0" r="26">
      <c r="A26" s="7" t="n">
        <v>37636.8002314815</v>
      </c>
      <c r="B26" s="8" t="n">
        <v>394</v>
      </c>
      <c r="C26" s="8" t="n">
        <v>19</v>
      </c>
    </row>
    <row collapsed="false" customFormat="false" customHeight="true" hidden="false" ht="15" outlineLevel="0" r="27">
      <c r="A27" s="7" t="n">
        <v>37636.800462963</v>
      </c>
      <c r="B27" s="8" t="n">
        <v>440</v>
      </c>
      <c r="C27" s="8" t="n">
        <v>22</v>
      </c>
    </row>
    <row collapsed="false" customFormat="false" customHeight="true" hidden="false" ht="15" outlineLevel="0" r="28">
      <c r="A28" s="7" t="n">
        <v>37636.8006944444</v>
      </c>
      <c r="B28" s="8" t="n">
        <v>492</v>
      </c>
      <c r="C28" s="8" t="n">
        <v>24</v>
      </c>
    </row>
    <row collapsed="false" customFormat="false" customHeight="true" hidden="false" ht="15" outlineLevel="0" r="29">
      <c r="A29" s="7" t="n">
        <v>37636.8009259259</v>
      </c>
      <c r="B29" s="8" t="n">
        <v>489</v>
      </c>
      <c r="C29" s="8" t="n">
        <v>24</v>
      </c>
      <c r="E29" s="9" t="s">
        <v>3</v>
      </c>
      <c r="F29" s="9" t="s">
        <v>4</v>
      </c>
    </row>
    <row collapsed="false" customFormat="false" customHeight="true" hidden="false" ht="15" outlineLevel="0" r="30">
      <c r="A30" s="7" t="n">
        <v>37636.8011574074</v>
      </c>
      <c r="B30" s="8" t="n">
        <v>490</v>
      </c>
      <c r="C30" s="8" t="n">
        <v>24</v>
      </c>
      <c r="E30" s="10" t="n">
        <v>500</v>
      </c>
      <c r="F30" s="10" t="n">
        <v>100</v>
      </c>
    </row>
    <row collapsed="false" customFormat="false" customHeight="true" hidden="false" ht="15" outlineLevel="0" r="31">
      <c r="A31" s="7" t="n">
        <v>37636.8013888889</v>
      </c>
      <c r="B31" s="8" t="n">
        <v>483</v>
      </c>
      <c r="C31" s="8" t="n">
        <v>24</v>
      </c>
      <c r="E31" s="11" t="n">
        <v>500</v>
      </c>
      <c r="F31" s="11" t="n">
        <v>200</v>
      </c>
    </row>
    <row collapsed="false" customFormat="false" customHeight="true" hidden="false" ht="15" outlineLevel="0" r="32">
      <c r="A32" s="7" t="n">
        <v>37636.8016203704</v>
      </c>
      <c r="B32" s="8" t="n">
        <v>351</v>
      </c>
      <c r="C32" s="8" t="n">
        <v>17</v>
      </c>
      <c r="E32" s="12" t="n">
        <v>500</v>
      </c>
      <c r="F32" s="12" t="n">
        <v>400</v>
      </c>
    </row>
    <row collapsed="false" customFormat="false" customHeight="true" hidden="false" ht="15" outlineLevel="0" r="33">
      <c r="A33" s="7" t="n">
        <v>37636.8018518519</v>
      </c>
      <c r="B33" s="8" t="n">
        <v>471</v>
      </c>
      <c r="C33" s="8" t="n">
        <v>23</v>
      </c>
      <c r="E33" s="13" t="n">
        <v>500</v>
      </c>
      <c r="F33" s="13" t="n">
        <v>500</v>
      </c>
    </row>
    <row collapsed="false" customFormat="false" customHeight="true" hidden="false" ht="15" outlineLevel="0" r="34">
      <c r="A34" s="7" t="n">
        <v>37636.8020833333</v>
      </c>
      <c r="B34" s="8" t="n">
        <v>495</v>
      </c>
      <c r="C34" s="8" t="n">
        <v>24</v>
      </c>
      <c r="E34" s="14" t="n">
        <v>500</v>
      </c>
      <c r="F34" s="14" t="n">
        <v>1000</v>
      </c>
    </row>
    <row collapsed="false" customFormat="false" customHeight="true" hidden="false" ht="15" outlineLevel="0" r="35">
      <c r="A35" s="7" t="n">
        <v>37636.8023148148</v>
      </c>
      <c r="B35" s="8" t="n">
        <v>264</v>
      </c>
      <c r="C35" s="8" t="n">
        <v>13</v>
      </c>
    </row>
    <row collapsed="false" customFormat="false" customHeight="true" hidden="false" ht="15" outlineLevel="0" r="36">
      <c r="A36" s="7" t="n">
        <v>37636.8025462963</v>
      </c>
      <c r="B36" s="8" t="n">
        <v>180</v>
      </c>
      <c r="C36" s="8" t="n">
        <v>9</v>
      </c>
    </row>
    <row collapsed="false" customFormat="false" customHeight="true" hidden="false" ht="15" outlineLevel="0" r="37">
      <c r="A37" s="2" t="n">
        <v>37636.8027777778</v>
      </c>
      <c r="B37" s="3" t="n">
        <v>184</v>
      </c>
      <c r="C37" s="4" t="n">
        <v>9</v>
      </c>
    </row>
    <row collapsed="false" customFormat="false" customHeight="true" hidden="false" ht="15" outlineLevel="0" r="38">
      <c r="A38" s="2" t="n">
        <v>37636.8030092593</v>
      </c>
      <c r="B38" s="3" t="n">
        <v>172</v>
      </c>
      <c r="C38" s="4" t="n">
        <v>8</v>
      </c>
    </row>
    <row collapsed="false" customFormat="false" customHeight="true" hidden="false" ht="15" outlineLevel="0" r="39">
      <c r="A39" s="2" t="n">
        <v>37636.8032407407</v>
      </c>
      <c r="B39" s="3" t="n">
        <v>183</v>
      </c>
      <c r="C39" s="4" t="n">
        <v>9</v>
      </c>
    </row>
    <row collapsed="false" customFormat="false" customHeight="true" hidden="false" ht="15" outlineLevel="0" r="40">
      <c r="A40" s="2" t="n">
        <v>37636.8034722222</v>
      </c>
      <c r="B40" s="3" t="n">
        <v>193</v>
      </c>
      <c r="C40" s="4" t="n">
        <v>9</v>
      </c>
    </row>
    <row collapsed="false" customFormat="false" customHeight="true" hidden="false" ht="15" outlineLevel="0" r="41">
      <c r="A41" s="2" t="n">
        <v>37636.8037037037</v>
      </c>
      <c r="B41" s="3" t="n">
        <v>193</v>
      </c>
      <c r="C41" s="4" t="n">
        <v>9</v>
      </c>
    </row>
    <row collapsed="false" customFormat="false" customHeight="true" hidden="false" ht="15" outlineLevel="0" r="42">
      <c r="A42" s="2" t="n">
        <v>37636.8039351852</v>
      </c>
      <c r="B42" s="3" t="n">
        <v>173</v>
      </c>
      <c r="C42" s="4" t="n">
        <v>8</v>
      </c>
    </row>
    <row collapsed="false" customFormat="false" customHeight="true" hidden="false" ht="15" outlineLevel="0" r="43">
      <c r="A43" s="2" t="n">
        <v>37636.8041666667</v>
      </c>
      <c r="B43" s="3" t="n">
        <v>187</v>
      </c>
      <c r="C43" s="4" t="n">
        <v>9</v>
      </c>
    </row>
    <row collapsed="false" customFormat="false" customHeight="true" hidden="false" ht="15" outlineLevel="0" r="44">
      <c r="A44" s="2" t="n">
        <v>37636.8043981481</v>
      </c>
      <c r="B44" s="3" t="n">
        <v>172</v>
      </c>
      <c r="C44" s="4" t="n">
        <v>8</v>
      </c>
    </row>
    <row collapsed="false" customFormat="false" customHeight="true" hidden="false" ht="15" outlineLevel="0" r="45">
      <c r="A45" s="2" t="n">
        <v>37636.8046296296</v>
      </c>
      <c r="B45" s="3" t="n">
        <v>181</v>
      </c>
      <c r="C45" s="4" t="n">
        <v>9</v>
      </c>
    </row>
    <row collapsed="false" customFormat="false" customHeight="true" hidden="false" ht="12.75" outlineLevel="0" r="46">
      <c r="A46" s="15" t="n">
        <v>37636.9511574074</v>
      </c>
      <c r="B46" s="16" t="n">
        <v>184</v>
      </c>
      <c r="C46" s="16" t="n">
        <v>9</v>
      </c>
    </row>
    <row collapsed="false" customFormat="false" customHeight="true" hidden="false" ht="12.75" outlineLevel="0" r="47">
      <c r="A47" s="15" t="n">
        <v>37636.9513888889</v>
      </c>
      <c r="B47" s="16" t="n">
        <v>294</v>
      </c>
      <c r="C47" s="16" t="n">
        <v>14</v>
      </c>
    </row>
    <row collapsed="false" customFormat="false" customHeight="true" hidden="false" ht="12.75" outlineLevel="0" r="48">
      <c r="A48" s="15" t="n">
        <v>37636.9516203704</v>
      </c>
      <c r="B48" s="16" t="n">
        <v>440</v>
      </c>
      <c r="C48" s="16" t="n">
        <v>22</v>
      </c>
    </row>
    <row collapsed="false" customFormat="false" customHeight="true" hidden="false" ht="12.75" outlineLevel="0" r="49">
      <c r="A49" s="15" t="n">
        <v>37636.9518518519</v>
      </c>
      <c r="B49" s="16" t="n">
        <v>300</v>
      </c>
      <c r="C49" s="16" t="n">
        <v>15</v>
      </c>
    </row>
    <row collapsed="false" customFormat="false" customHeight="true" hidden="false" ht="12.75" outlineLevel="0" r="50">
      <c r="A50" s="15" t="n">
        <v>37636.9520833333</v>
      </c>
      <c r="B50" s="16" t="n">
        <v>443</v>
      </c>
      <c r="C50" s="16" t="n">
        <v>22</v>
      </c>
    </row>
    <row collapsed="false" customFormat="false" customHeight="true" hidden="false" ht="12.75" outlineLevel="0" r="51">
      <c r="A51" s="15" t="n">
        <v>37636.9523148148</v>
      </c>
      <c r="B51" s="16" t="n">
        <v>491</v>
      </c>
      <c r="C51" s="16" t="n">
        <v>24</v>
      </c>
    </row>
    <row collapsed="false" customFormat="false" customHeight="true" hidden="false" ht="12.75" outlineLevel="0" r="52">
      <c r="A52" s="15" t="n">
        <v>37636.9525462963</v>
      </c>
      <c r="B52" s="16" t="n">
        <v>495</v>
      </c>
      <c r="C52" s="16" t="n">
        <v>24</v>
      </c>
    </row>
    <row collapsed="false" customFormat="false" customHeight="true" hidden="false" ht="12.75" outlineLevel="0" r="53">
      <c r="A53" s="15" t="n">
        <v>37636.9527777778</v>
      </c>
      <c r="B53" s="16" t="n">
        <v>485</v>
      </c>
      <c r="C53" s="16" t="n">
        <v>24</v>
      </c>
    </row>
    <row collapsed="false" customFormat="false" customHeight="true" hidden="false" ht="12.75" outlineLevel="0" r="54">
      <c r="A54" s="15" t="n">
        <v>37636.9530092593</v>
      </c>
      <c r="B54" s="16" t="n">
        <v>496</v>
      </c>
      <c r="C54" s="16" t="n">
        <v>24</v>
      </c>
    </row>
    <row collapsed="false" customFormat="false" customHeight="true" hidden="false" ht="12.75" outlineLevel="0" r="55">
      <c r="A55" s="15" t="n">
        <v>37636.9532407407</v>
      </c>
      <c r="B55" s="16" t="n">
        <v>495</v>
      </c>
      <c r="C55" s="16" t="n">
        <v>24</v>
      </c>
    </row>
    <row collapsed="false" customFormat="false" customHeight="true" hidden="false" ht="12.75" outlineLevel="0" r="56">
      <c r="A56" s="15" t="n">
        <v>37636.9534722222</v>
      </c>
      <c r="B56" s="16" t="n">
        <v>475</v>
      </c>
      <c r="C56" s="16" t="n">
        <v>23</v>
      </c>
    </row>
    <row collapsed="false" customFormat="false" customHeight="true" hidden="false" ht="12.75" outlineLevel="0" r="57">
      <c r="A57" s="15" t="n">
        <v>37636.9537037037</v>
      </c>
      <c r="B57" s="16" t="n">
        <v>494</v>
      </c>
      <c r="C57" s="16" t="n">
        <v>24</v>
      </c>
    </row>
    <row collapsed="false" customFormat="false" customHeight="true" hidden="false" ht="12.75" outlineLevel="0" r="58">
      <c r="A58" s="15" t="n">
        <v>37636.9539351852</v>
      </c>
      <c r="B58" s="16" t="n">
        <v>495</v>
      </c>
      <c r="C58" s="16" t="n">
        <v>24</v>
      </c>
    </row>
    <row collapsed="false" customFormat="false" customHeight="true" hidden="false" ht="12.75" outlineLevel="0" r="59">
      <c r="A59" s="15" t="n">
        <v>37636.9541666667</v>
      </c>
      <c r="B59" s="16" t="n">
        <v>481</v>
      </c>
      <c r="C59" s="16" t="n">
        <v>24</v>
      </c>
    </row>
    <row collapsed="false" customFormat="false" customHeight="true" hidden="false" ht="12.75" outlineLevel="0" r="60">
      <c r="A60" s="15" t="n">
        <v>37636.9543981481</v>
      </c>
      <c r="B60" s="16" t="n">
        <v>489</v>
      </c>
      <c r="C60" s="16" t="n">
        <v>24</v>
      </c>
    </row>
    <row collapsed="false" customFormat="false" customHeight="true" hidden="false" ht="12.75" outlineLevel="0" r="61">
      <c r="A61" s="15" t="n">
        <v>37636.9546296296</v>
      </c>
      <c r="B61" s="16" t="n">
        <v>490</v>
      </c>
      <c r="C61" s="16" t="n">
        <v>24</v>
      </c>
    </row>
    <row collapsed="false" customFormat="false" customHeight="true" hidden="false" ht="12.75" outlineLevel="0" r="62">
      <c r="A62" s="15" t="n">
        <v>37636.9548611111</v>
      </c>
      <c r="B62" s="16" t="n">
        <v>487</v>
      </c>
      <c r="C62" s="16" t="n">
        <v>24</v>
      </c>
    </row>
    <row collapsed="false" customFormat="false" customHeight="true" hidden="false" ht="12.75" outlineLevel="0" r="63">
      <c r="A63" s="15" t="n">
        <v>37636.9550925926</v>
      </c>
      <c r="B63" s="16" t="n">
        <v>488</v>
      </c>
      <c r="C63" s="16" t="n">
        <v>24</v>
      </c>
    </row>
    <row collapsed="false" customFormat="false" customHeight="true" hidden="false" ht="12.75" outlineLevel="0" r="64">
      <c r="A64" s="15" t="n">
        <v>37636.9553240741</v>
      </c>
      <c r="B64" s="16" t="n">
        <v>446</v>
      </c>
      <c r="C64" s="16" t="n">
        <v>22</v>
      </c>
    </row>
    <row collapsed="false" customFormat="false" customHeight="true" hidden="false" ht="12.75" outlineLevel="0" r="65">
      <c r="A65" s="15" t="n">
        <v>37636.9555555556</v>
      </c>
      <c r="B65" s="16" t="n">
        <v>382</v>
      </c>
      <c r="C65" s="16" t="n">
        <v>19</v>
      </c>
    </row>
    <row collapsed="false" customFormat="false" customHeight="true" hidden="false" ht="12.75" outlineLevel="0" r="66">
      <c r="A66" s="15" t="n">
        <v>37636.955787037</v>
      </c>
      <c r="B66" s="16" t="n">
        <v>495</v>
      </c>
      <c r="C66" s="16" t="n">
        <v>24</v>
      </c>
    </row>
    <row collapsed="false" customFormat="false" customHeight="true" hidden="false" ht="12.75" outlineLevel="0" r="67">
      <c r="A67" s="15" t="n">
        <v>37636.9560185185</v>
      </c>
      <c r="B67" s="16" t="n">
        <v>494</v>
      </c>
      <c r="C67" s="16" t="n">
        <v>24</v>
      </c>
    </row>
    <row collapsed="false" customFormat="false" customHeight="true" hidden="false" ht="12.75" outlineLevel="0" r="68">
      <c r="A68" s="15" t="n">
        <v>37636.95625</v>
      </c>
      <c r="B68" s="16" t="n">
        <v>466</v>
      </c>
      <c r="C68" s="16" t="n">
        <v>23</v>
      </c>
    </row>
    <row collapsed="false" customFormat="false" customHeight="true" hidden="false" ht="12.75" outlineLevel="0" r="69">
      <c r="A69" s="15" t="n">
        <v>37636.9564814815</v>
      </c>
      <c r="B69" s="16" t="n">
        <v>493</v>
      </c>
      <c r="C69" s="16" t="n">
        <v>24</v>
      </c>
    </row>
    <row collapsed="false" customFormat="false" customHeight="true" hidden="false" ht="12.75" outlineLevel="0" r="70">
      <c r="A70" s="15" t="n">
        <v>37636.956712963</v>
      </c>
      <c r="B70" s="16" t="n">
        <v>488</v>
      </c>
      <c r="C70" s="16" t="n">
        <v>24</v>
      </c>
    </row>
    <row collapsed="false" customFormat="false" customHeight="true" hidden="false" ht="12.75" outlineLevel="0" r="71">
      <c r="A71" s="15" t="n">
        <v>37636.9569444444</v>
      </c>
      <c r="B71" s="16" t="n">
        <v>489</v>
      </c>
      <c r="C71" s="16" t="n">
        <v>24</v>
      </c>
    </row>
    <row collapsed="false" customFormat="false" customHeight="true" hidden="false" ht="12.75" outlineLevel="0" r="72">
      <c r="A72" s="15" t="n">
        <v>37636.9571759259</v>
      </c>
      <c r="B72" s="16" t="n">
        <v>374</v>
      </c>
      <c r="C72" s="16" t="n">
        <v>18</v>
      </c>
    </row>
    <row collapsed="false" customFormat="false" customHeight="true" hidden="false" ht="12.75" outlineLevel="0" r="73">
      <c r="A73" s="15" t="n">
        <v>37636.9574074074</v>
      </c>
      <c r="B73" s="16" t="n">
        <v>227</v>
      </c>
      <c r="C73" s="16" t="n">
        <v>11</v>
      </c>
    </row>
    <row collapsed="false" customFormat="false" customHeight="true" hidden="false" ht="12.75" outlineLevel="0" r="74">
      <c r="A74" s="15" t="n">
        <v>37636.9576388889</v>
      </c>
      <c r="B74" s="16" t="n">
        <v>168</v>
      </c>
      <c r="C74" s="16" t="n">
        <v>8</v>
      </c>
    </row>
    <row collapsed="false" customFormat="false" customHeight="true" hidden="false" ht="15" outlineLevel="0" r="75">
      <c r="A75" s="2" t="n">
        <v>37636.8131944444</v>
      </c>
      <c r="B75" s="3" t="n">
        <v>178</v>
      </c>
      <c r="C75" s="4" t="n">
        <v>8</v>
      </c>
    </row>
    <row collapsed="false" customFormat="false" customHeight="true" hidden="false" ht="15" outlineLevel="0" r="76">
      <c r="A76" s="2" t="n">
        <v>37636.8134259259</v>
      </c>
      <c r="B76" s="3" t="n">
        <v>198</v>
      </c>
      <c r="C76" s="4" t="n">
        <v>9</v>
      </c>
    </row>
    <row collapsed="false" customFormat="false" customHeight="true" hidden="false" ht="15" outlineLevel="0" r="77">
      <c r="A77" s="2" t="n">
        <v>37636.8136574074</v>
      </c>
      <c r="B77" s="3" t="n">
        <v>167</v>
      </c>
      <c r="C77" s="4" t="n">
        <v>8</v>
      </c>
    </row>
    <row collapsed="false" customFormat="false" customHeight="true" hidden="false" ht="15" outlineLevel="0" r="78">
      <c r="A78" s="2" t="n">
        <v>37636.8138888889</v>
      </c>
      <c r="B78" s="3" t="n">
        <v>188</v>
      </c>
      <c r="C78" s="4" t="n">
        <v>9</v>
      </c>
    </row>
    <row collapsed="false" customFormat="false" customHeight="true" hidden="false" ht="15" outlineLevel="0" r="79">
      <c r="A79" s="2" t="n">
        <v>37636.8141203704</v>
      </c>
      <c r="B79" s="3" t="n">
        <v>180</v>
      </c>
      <c r="C79" s="4" t="n">
        <v>9</v>
      </c>
    </row>
    <row collapsed="false" customFormat="false" customHeight="true" hidden="false" ht="15" outlineLevel="0" r="80">
      <c r="A80" s="2" t="n">
        <v>37636.8143518519</v>
      </c>
      <c r="B80" s="3" t="n">
        <v>183</v>
      </c>
      <c r="C80" s="4" t="n">
        <v>9</v>
      </c>
    </row>
    <row collapsed="false" customFormat="false" customHeight="true" hidden="false" ht="15" outlineLevel="0" r="81">
      <c r="A81" s="2" t="n">
        <v>37636.8145833333</v>
      </c>
      <c r="B81" s="3" t="n">
        <v>179</v>
      </c>
      <c r="C81" s="4" t="n">
        <v>8</v>
      </c>
    </row>
    <row collapsed="false" customFormat="false" customHeight="true" hidden="false" ht="15" outlineLevel="0" r="82">
      <c r="A82" s="2" t="n">
        <v>37636.8148148148</v>
      </c>
      <c r="B82" s="3" t="n">
        <v>184</v>
      </c>
      <c r="C82" s="4" t="n">
        <v>9</v>
      </c>
    </row>
    <row collapsed="false" customFormat="false" customHeight="true" hidden="false" ht="15" outlineLevel="0" r="83">
      <c r="A83" s="17" t="n">
        <v>37636.8150462963</v>
      </c>
      <c r="B83" s="18" t="n">
        <v>186</v>
      </c>
      <c r="C83" s="18" t="n">
        <v>9</v>
      </c>
    </row>
    <row collapsed="false" customFormat="false" customHeight="true" hidden="false" ht="15" outlineLevel="0" r="84">
      <c r="A84" s="17" t="n">
        <v>37636.8152777778</v>
      </c>
      <c r="B84" s="18" t="n">
        <v>377</v>
      </c>
      <c r="C84" s="18" t="n">
        <v>18</v>
      </c>
    </row>
    <row collapsed="false" customFormat="false" customHeight="true" hidden="false" ht="15" outlineLevel="0" r="85">
      <c r="A85" s="17" t="n">
        <v>37636.8155092593</v>
      </c>
      <c r="B85" s="18" t="n">
        <v>368</v>
      </c>
      <c r="C85" s="18" t="n">
        <v>18</v>
      </c>
    </row>
    <row collapsed="false" customFormat="false" customHeight="true" hidden="false" ht="15" outlineLevel="0" r="86">
      <c r="A86" s="17" t="n">
        <v>37636.8157407407</v>
      </c>
      <c r="B86" s="18" t="n">
        <v>461</v>
      </c>
      <c r="C86" s="18" t="n">
        <v>23</v>
      </c>
    </row>
    <row collapsed="false" customFormat="false" customHeight="true" hidden="false" ht="15" outlineLevel="0" r="87">
      <c r="A87" s="17" t="n">
        <v>37636.8159722222</v>
      </c>
      <c r="B87" s="18" t="n">
        <v>399</v>
      </c>
      <c r="C87" s="18" t="n">
        <v>19</v>
      </c>
    </row>
    <row collapsed="false" customFormat="false" customHeight="true" hidden="false" ht="15" outlineLevel="0" r="88">
      <c r="A88" s="17" t="n">
        <v>37636.8162037037</v>
      </c>
      <c r="B88" s="18" t="n">
        <v>465</v>
      </c>
      <c r="C88" s="18" t="n">
        <v>23</v>
      </c>
    </row>
    <row collapsed="false" customFormat="false" customHeight="true" hidden="false" ht="15" outlineLevel="0" r="89">
      <c r="A89" s="17" t="n">
        <v>37636.8164351852</v>
      </c>
      <c r="B89" s="18" t="n">
        <v>455</v>
      </c>
      <c r="C89" s="18" t="n">
        <v>22</v>
      </c>
    </row>
    <row collapsed="false" customFormat="false" customHeight="true" hidden="false" ht="15" outlineLevel="0" r="90">
      <c r="A90" s="17" t="n">
        <v>37636.8166666667</v>
      </c>
      <c r="B90" s="18" t="n">
        <v>490</v>
      </c>
      <c r="C90" s="18" t="n">
        <v>24</v>
      </c>
    </row>
    <row collapsed="false" customFormat="false" customHeight="true" hidden="false" ht="15" outlineLevel="0" r="91">
      <c r="A91" s="17" t="n">
        <v>37636.8168981481</v>
      </c>
      <c r="B91" s="18" t="n">
        <v>491</v>
      </c>
      <c r="C91" s="18" t="n">
        <v>24</v>
      </c>
    </row>
    <row collapsed="false" customFormat="false" customHeight="true" hidden="false" ht="15" outlineLevel="0" r="92">
      <c r="A92" s="17" t="n">
        <v>37636.8171296296</v>
      </c>
      <c r="B92" s="18" t="n">
        <v>494</v>
      </c>
      <c r="C92" s="18" t="n">
        <v>24</v>
      </c>
    </row>
    <row collapsed="false" customFormat="false" customHeight="true" hidden="false" ht="15" outlineLevel="0" r="93">
      <c r="A93" s="17" t="n">
        <v>37636.8173611111</v>
      </c>
      <c r="B93" s="18" t="n">
        <v>493</v>
      </c>
      <c r="C93" s="18" t="n">
        <v>24</v>
      </c>
    </row>
    <row collapsed="false" customFormat="false" customHeight="true" hidden="false" ht="15" outlineLevel="0" r="94">
      <c r="A94" s="17" t="n">
        <v>37636.8175925926</v>
      </c>
      <c r="B94" s="18" t="n">
        <v>492</v>
      </c>
      <c r="C94" s="18" t="n">
        <v>24</v>
      </c>
    </row>
    <row collapsed="false" customFormat="false" customHeight="true" hidden="false" ht="15" outlineLevel="0" r="95">
      <c r="A95" s="17" t="n">
        <v>37636.8178240741</v>
      </c>
      <c r="B95" s="18" t="n">
        <v>458</v>
      </c>
      <c r="C95" s="18" t="n">
        <v>22</v>
      </c>
    </row>
    <row collapsed="false" customFormat="false" customHeight="true" hidden="false" ht="15" outlineLevel="0" r="96">
      <c r="A96" s="17" t="n">
        <v>37636.8180555556</v>
      </c>
      <c r="B96" s="18" t="n">
        <v>508</v>
      </c>
      <c r="C96" s="18" t="n">
        <v>25</v>
      </c>
    </row>
    <row collapsed="false" customFormat="false" customHeight="true" hidden="false" ht="15" outlineLevel="0" r="97">
      <c r="A97" s="17" t="n">
        <v>37636.818287037</v>
      </c>
      <c r="B97" s="18" t="n">
        <v>491</v>
      </c>
      <c r="C97" s="18" t="n">
        <v>24</v>
      </c>
    </row>
    <row collapsed="false" customFormat="false" customHeight="true" hidden="false" ht="15" outlineLevel="0" r="98">
      <c r="A98" s="17" t="n">
        <v>37636.8185185185</v>
      </c>
      <c r="B98" s="18" t="n">
        <v>495</v>
      </c>
      <c r="C98" s="18" t="n">
        <v>24</v>
      </c>
    </row>
    <row collapsed="false" customFormat="false" customHeight="true" hidden="false" ht="15" outlineLevel="0" r="99">
      <c r="A99" s="17" t="n">
        <v>37636.81875</v>
      </c>
      <c r="B99" s="18" t="n">
        <v>492</v>
      </c>
      <c r="C99" s="18" t="n">
        <v>24</v>
      </c>
    </row>
    <row collapsed="false" customFormat="false" customHeight="true" hidden="false" ht="15" outlineLevel="0" r="100">
      <c r="A100" s="17" t="n">
        <v>37636.8189814815</v>
      </c>
      <c r="B100" s="18" t="n">
        <v>491</v>
      </c>
      <c r="C100" s="18" t="n">
        <v>24</v>
      </c>
    </row>
    <row collapsed="false" customFormat="false" customHeight="true" hidden="false" ht="15" outlineLevel="0" r="101">
      <c r="A101" s="17" t="n">
        <v>37636.819212963</v>
      </c>
      <c r="B101" s="18" t="n">
        <v>486</v>
      </c>
      <c r="C101" s="18" t="n">
        <v>24</v>
      </c>
    </row>
    <row collapsed="false" customFormat="false" customHeight="true" hidden="false" ht="15" outlineLevel="0" r="102">
      <c r="A102" s="17" t="n">
        <v>37636.8194444444</v>
      </c>
      <c r="B102" s="18" t="n">
        <v>492</v>
      </c>
      <c r="C102" s="18" t="n">
        <v>24</v>
      </c>
    </row>
    <row collapsed="false" customFormat="false" customHeight="true" hidden="false" ht="15" outlineLevel="0" r="103">
      <c r="A103" s="17" t="n">
        <v>37636.8196759259</v>
      </c>
      <c r="B103" s="18" t="n">
        <v>481</v>
      </c>
      <c r="C103" s="18" t="n">
        <v>24</v>
      </c>
    </row>
    <row collapsed="false" customFormat="false" customHeight="true" hidden="false" ht="15" outlineLevel="0" r="104">
      <c r="A104" s="17" t="n">
        <v>37636.8199074074</v>
      </c>
      <c r="B104" s="18" t="n">
        <v>490</v>
      </c>
      <c r="C104" s="18" t="n">
        <v>24</v>
      </c>
    </row>
    <row collapsed="false" customFormat="false" customHeight="true" hidden="false" ht="15" outlineLevel="0" r="105">
      <c r="A105" s="17" t="n">
        <v>37636.8201388889</v>
      </c>
      <c r="B105" s="18" t="n">
        <v>492</v>
      </c>
      <c r="C105" s="18" t="n">
        <v>24</v>
      </c>
    </row>
    <row collapsed="false" customFormat="false" customHeight="true" hidden="false" ht="15" outlineLevel="0" r="106">
      <c r="A106" s="17" t="n">
        <v>37636.8203703704</v>
      </c>
      <c r="B106" s="18" t="n">
        <v>495</v>
      </c>
      <c r="C106" s="18" t="n">
        <v>24</v>
      </c>
    </row>
    <row collapsed="false" customFormat="false" customHeight="true" hidden="false" ht="15" outlineLevel="0" r="107">
      <c r="A107" s="17" t="n">
        <v>37636.8206018519</v>
      </c>
      <c r="B107" s="18" t="n">
        <v>482</v>
      </c>
      <c r="C107" s="18" t="n">
        <v>24</v>
      </c>
    </row>
    <row collapsed="false" customFormat="false" customHeight="true" hidden="false" ht="15" outlineLevel="0" r="108">
      <c r="A108" s="17" t="n">
        <v>37636.8208333333</v>
      </c>
      <c r="B108" s="18" t="n">
        <v>464</v>
      </c>
      <c r="C108" s="18" t="n">
        <v>23</v>
      </c>
    </row>
    <row collapsed="false" customFormat="false" customHeight="true" hidden="false" ht="15" outlineLevel="0" r="109">
      <c r="A109" s="17" t="n">
        <v>37636.8210648148</v>
      </c>
      <c r="B109" s="18" t="n">
        <v>485</v>
      </c>
      <c r="C109" s="18" t="n">
        <v>24</v>
      </c>
    </row>
    <row collapsed="false" customFormat="false" customHeight="true" hidden="false" ht="15" outlineLevel="0" r="110">
      <c r="A110" s="17" t="n">
        <v>37636.8212962963</v>
      </c>
      <c r="B110" s="18" t="n">
        <v>494</v>
      </c>
      <c r="C110" s="18" t="n">
        <v>24</v>
      </c>
    </row>
    <row collapsed="false" customFormat="false" customHeight="true" hidden="false" ht="15" outlineLevel="0" r="111">
      <c r="A111" s="17" t="n">
        <v>37636.8215277778</v>
      </c>
      <c r="B111" s="18" t="n">
        <v>493</v>
      </c>
      <c r="C111" s="18" t="n">
        <v>24</v>
      </c>
    </row>
    <row collapsed="false" customFormat="false" customHeight="true" hidden="false" ht="15" outlineLevel="0" r="112">
      <c r="A112" s="17" t="n">
        <v>37636.8217592593</v>
      </c>
      <c r="B112" s="18" t="n">
        <v>496</v>
      </c>
      <c r="C112" s="18" t="n">
        <v>24</v>
      </c>
    </row>
    <row collapsed="false" customFormat="false" customHeight="true" hidden="false" ht="15" outlineLevel="0" r="113">
      <c r="A113" s="17" t="n">
        <v>37636.8219907407</v>
      </c>
      <c r="B113" s="18" t="n">
        <v>490</v>
      </c>
      <c r="C113" s="18" t="n">
        <v>24</v>
      </c>
    </row>
    <row collapsed="false" customFormat="false" customHeight="true" hidden="false" ht="15" outlineLevel="0" r="114">
      <c r="A114" s="17" t="n">
        <v>37636.8222222222</v>
      </c>
      <c r="B114" s="18" t="n">
        <v>481</v>
      </c>
      <c r="C114" s="18" t="n">
        <v>24</v>
      </c>
    </row>
    <row collapsed="false" customFormat="false" customHeight="true" hidden="false" ht="15" outlineLevel="0" r="115">
      <c r="A115" s="17" t="n">
        <v>37636.8224537037</v>
      </c>
      <c r="B115" s="18" t="n">
        <v>490</v>
      </c>
      <c r="C115" s="18" t="n">
        <v>24</v>
      </c>
    </row>
    <row collapsed="false" customFormat="false" customHeight="true" hidden="false" ht="15" outlineLevel="0" r="116">
      <c r="A116" s="17" t="n">
        <v>37636.8226851852</v>
      </c>
      <c r="B116" s="18" t="n">
        <v>487</v>
      </c>
      <c r="C116" s="18" t="n">
        <v>24</v>
      </c>
    </row>
    <row collapsed="false" customFormat="false" customHeight="true" hidden="false" ht="15" outlineLevel="0" r="117">
      <c r="A117" s="17" t="n">
        <v>37636.8229166667</v>
      </c>
      <c r="B117" s="18" t="n">
        <v>491</v>
      </c>
      <c r="C117" s="18" t="n">
        <v>24</v>
      </c>
    </row>
    <row collapsed="false" customFormat="false" customHeight="true" hidden="false" ht="15" outlineLevel="0" r="118">
      <c r="A118" s="17" t="n">
        <v>37636.8231481481</v>
      </c>
      <c r="B118" s="18" t="n">
        <v>217</v>
      </c>
      <c r="C118" s="18" t="n">
        <v>10</v>
      </c>
    </row>
    <row collapsed="false" customFormat="false" customHeight="true" hidden="false" ht="15" outlineLevel="0" r="119">
      <c r="A119" s="17" t="n">
        <v>37636.8233796296</v>
      </c>
      <c r="B119" s="18" t="n">
        <v>184</v>
      </c>
      <c r="C119" s="18" t="n">
        <v>9</v>
      </c>
    </row>
    <row collapsed="false" customFormat="false" customHeight="true" hidden="false" ht="15" outlineLevel="0" r="120">
      <c r="A120" s="2" t="n">
        <v>37636.8236111111</v>
      </c>
      <c r="B120" s="3" t="n">
        <v>147</v>
      </c>
      <c r="C120" s="4" t="n">
        <v>7</v>
      </c>
    </row>
    <row collapsed="false" customFormat="false" customHeight="true" hidden="false" ht="15" outlineLevel="0" r="121">
      <c r="A121" s="2" t="n">
        <v>37636.8238425926</v>
      </c>
      <c r="B121" s="3" t="n">
        <v>179</v>
      </c>
      <c r="C121" s="4" t="n">
        <v>8</v>
      </c>
    </row>
    <row collapsed="false" customFormat="false" customHeight="true" hidden="false" ht="15" outlineLevel="0" r="122">
      <c r="A122" s="2" t="n">
        <v>37636.8240740741</v>
      </c>
      <c r="B122" s="3" t="n">
        <v>181</v>
      </c>
      <c r="C122" s="4" t="n">
        <v>9</v>
      </c>
    </row>
    <row collapsed="false" customFormat="false" customHeight="true" hidden="false" ht="15" outlineLevel="0" r="123">
      <c r="A123" s="2" t="n">
        <v>37636.8243055556</v>
      </c>
      <c r="B123" s="3" t="n">
        <v>185</v>
      </c>
      <c r="C123" s="4" t="n">
        <v>9</v>
      </c>
    </row>
    <row collapsed="false" customFormat="false" customHeight="true" hidden="false" ht="15" outlineLevel="0" r="124">
      <c r="A124" s="2" t="n">
        <v>37636.824537037</v>
      </c>
      <c r="B124" s="3" t="n">
        <v>194</v>
      </c>
      <c r="C124" s="4" t="n">
        <v>9</v>
      </c>
    </row>
    <row collapsed="false" customFormat="false" customHeight="true" hidden="false" ht="15" outlineLevel="0" r="125">
      <c r="A125" s="2" t="n">
        <v>37636.8247685185</v>
      </c>
      <c r="B125" s="3" t="n">
        <v>194</v>
      </c>
      <c r="C125" s="4" t="n">
        <v>9</v>
      </c>
    </row>
    <row collapsed="false" customFormat="false" customHeight="true" hidden="false" ht="15" outlineLevel="0" r="126">
      <c r="A126" s="2" t="n">
        <v>37636.825</v>
      </c>
      <c r="B126" s="3" t="n">
        <v>186</v>
      </c>
      <c r="C126" s="4" t="n">
        <v>9</v>
      </c>
    </row>
    <row collapsed="false" customFormat="false" customHeight="true" hidden="false" ht="15" outlineLevel="0" r="127">
      <c r="A127" s="2" t="n">
        <v>37636.8252314815</v>
      </c>
      <c r="B127" s="3" t="n">
        <v>159</v>
      </c>
      <c r="C127" s="4" t="n">
        <v>7</v>
      </c>
    </row>
    <row collapsed="false" customFormat="false" customHeight="true" hidden="false" ht="15" outlineLevel="0" r="128">
      <c r="A128" s="2" t="n">
        <v>37636.825462963</v>
      </c>
      <c r="B128" s="3" t="n">
        <v>193</v>
      </c>
      <c r="C128" s="4" t="n">
        <v>9</v>
      </c>
    </row>
    <row collapsed="false" customFormat="false" customHeight="true" hidden="false" ht="12.75" outlineLevel="0" r="129">
      <c r="A129" s="19" t="n">
        <v>37636.9314814815</v>
      </c>
      <c r="B129" s="20" t="n">
        <v>162</v>
      </c>
      <c r="C129" s="20" t="n">
        <v>8</v>
      </c>
    </row>
    <row collapsed="false" customFormat="false" customHeight="true" hidden="false" ht="12.75" outlineLevel="0" r="130">
      <c r="A130" s="19" t="n">
        <v>37636.931712963</v>
      </c>
      <c r="B130" s="20" t="n">
        <v>179</v>
      </c>
      <c r="C130" s="20" t="n">
        <v>8</v>
      </c>
    </row>
    <row collapsed="false" customFormat="false" customHeight="true" hidden="false" ht="12.75" outlineLevel="0" r="131">
      <c r="A131" s="19" t="n">
        <v>37636.9319444444</v>
      </c>
      <c r="B131" s="20" t="n">
        <v>195</v>
      </c>
      <c r="C131" s="20" t="n">
        <v>9</v>
      </c>
    </row>
    <row collapsed="false" customFormat="false" customHeight="true" hidden="false" ht="12.75" outlineLevel="0" r="132">
      <c r="A132" s="19" t="n">
        <v>37636.9321759259</v>
      </c>
      <c r="B132" s="20" t="n">
        <v>185</v>
      </c>
      <c r="C132" s="20" t="n">
        <v>9</v>
      </c>
    </row>
    <row collapsed="false" customFormat="false" customHeight="true" hidden="false" ht="12.75" outlineLevel="0" r="133">
      <c r="A133" s="19" t="n">
        <v>37636.9324074074</v>
      </c>
      <c r="B133" s="20" t="n">
        <v>214</v>
      </c>
      <c r="C133" s="20" t="n">
        <v>10</v>
      </c>
    </row>
    <row collapsed="false" customFormat="false" customHeight="true" hidden="false" ht="12.75" outlineLevel="0" r="134">
      <c r="A134" s="19" t="n">
        <v>37636.9326388889</v>
      </c>
      <c r="B134" s="20" t="n">
        <v>299</v>
      </c>
      <c r="C134" s="20" t="n">
        <v>14</v>
      </c>
    </row>
    <row collapsed="false" customFormat="false" customHeight="true" hidden="false" ht="12.75" outlineLevel="0" r="135">
      <c r="A135" s="19" t="n">
        <v>37636.9328703704</v>
      </c>
      <c r="B135" s="20" t="n">
        <v>302</v>
      </c>
      <c r="C135" s="20" t="n">
        <v>15</v>
      </c>
    </row>
    <row collapsed="false" customFormat="false" customHeight="true" hidden="false" ht="12.75" outlineLevel="0" r="136">
      <c r="A136" s="19" t="n">
        <v>37636.9331018518</v>
      </c>
      <c r="B136" s="20" t="n">
        <v>301</v>
      </c>
      <c r="C136" s="20" t="n">
        <v>15</v>
      </c>
    </row>
    <row collapsed="false" customFormat="false" customHeight="true" hidden="false" ht="12.75" outlineLevel="0" r="137">
      <c r="A137" s="19" t="n">
        <v>37636.9333333333</v>
      </c>
      <c r="B137" s="20" t="n">
        <v>294</v>
      </c>
      <c r="C137" s="20" t="n">
        <v>14</v>
      </c>
    </row>
    <row collapsed="false" customFormat="false" customHeight="true" hidden="false" ht="12.75" outlineLevel="0" r="138">
      <c r="A138" s="19" t="n">
        <v>37636.9335648148</v>
      </c>
      <c r="B138" s="20" t="n">
        <v>448</v>
      </c>
      <c r="C138" s="20" t="n">
        <v>22</v>
      </c>
    </row>
    <row collapsed="false" customFormat="false" customHeight="true" hidden="false" ht="12.75" outlineLevel="0" r="139">
      <c r="A139" s="19" t="n">
        <v>37636.9337962963</v>
      </c>
      <c r="B139" s="20" t="n">
        <v>286</v>
      </c>
      <c r="C139" s="20" t="n">
        <v>14</v>
      </c>
    </row>
    <row collapsed="false" customFormat="false" customHeight="true" hidden="false" ht="12.75" outlineLevel="0" r="140">
      <c r="A140" s="19" t="n">
        <v>37636.9340277778</v>
      </c>
      <c r="B140" s="20" t="n">
        <v>302</v>
      </c>
      <c r="C140" s="20" t="n">
        <v>15</v>
      </c>
    </row>
    <row collapsed="false" customFormat="false" customHeight="true" hidden="false" ht="12.75" outlineLevel="0" r="141">
      <c r="A141" s="19" t="n">
        <v>37636.9342592593</v>
      </c>
      <c r="B141" s="20" t="n">
        <v>296</v>
      </c>
      <c r="C141" s="20" t="n">
        <v>14</v>
      </c>
    </row>
    <row collapsed="false" customFormat="false" customHeight="true" hidden="false" ht="12.75" outlineLevel="0" r="142">
      <c r="A142" s="19" t="n">
        <v>37636.9344907407</v>
      </c>
      <c r="B142" s="20" t="n">
        <v>366</v>
      </c>
      <c r="C142" s="20" t="n">
        <v>18</v>
      </c>
    </row>
    <row collapsed="false" customFormat="false" customHeight="true" hidden="false" ht="12.75" outlineLevel="0" r="143">
      <c r="A143" s="19" t="n">
        <v>37636.9347222222</v>
      </c>
      <c r="B143" s="20" t="n">
        <v>377</v>
      </c>
      <c r="C143" s="20" t="n">
        <v>18</v>
      </c>
    </row>
    <row collapsed="false" customFormat="false" customHeight="true" hidden="false" ht="12.75" outlineLevel="0" r="144">
      <c r="A144" s="19" t="n">
        <v>37636.9349537037</v>
      </c>
      <c r="B144" s="20" t="n">
        <v>297</v>
      </c>
      <c r="C144" s="20" t="n">
        <v>14</v>
      </c>
    </row>
    <row collapsed="false" customFormat="false" customHeight="true" hidden="false" ht="12.75" outlineLevel="0" r="145">
      <c r="A145" s="19" t="n">
        <v>37636.9351851852</v>
      </c>
      <c r="B145" s="20" t="n">
        <v>298</v>
      </c>
      <c r="C145" s="20" t="n">
        <v>14</v>
      </c>
    </row>
    <row collapsed="false" customFormat="false" customHeight="true" hidden="false" ht="12.75" outlineLevel="0" r="146">
      <c r="A146" s="19" t="n">
        <v>37636.9354166667</v>
      </c>
      <c r="B146" s="20" t="n">
        <v>356</v>
      </c>
      <c r="C146" s="20" t="n">
        <v>17</v>
      </c>
    </row>
    <row collapsed="false" customFormat="false" customHeight="true" hidden="false" ht="12.75" outlineLevel="0" r="147">
      <c r="A147" s="19" t="n">
        <v>37636.9356481481</v>
      </c>
      <c r="B147" s="20" t="n">
        <v>473</v>
      </c>
      <c r="C147" s="20" t="n">
        <v>23</v>
      </c>
    </row>
    <row collapsed="false" customFormat="false" customHeight="true" hidden="false" ht="12.75" outlineLevel="0" r="148">
      <c r="A148" s="19" t="n">
        <v>37636.9358796296</v>
      </c>
      <c r="B148" s="20" t="n">
        <v>415</v>
      </c>
      <c r="C148" s="20" t="n">
        <v>20</v>
      </c>
    </row>
    <row collapsed="false" customFormat="false" customHeight="true" hidden="false" ht="12.75" outlineLevel="0" r="149">
      <c r="A149" s="19" t="n">
        <v>37636.9361111111</v>
      </c>
      <c r="B149" s="20" t="n">
        <v>329</v>
      </c>
      <c r="C149" s="20" t="n">
        <v>16</v>
      </c>
    </row>
    <row collapsed="false" customFormat="false" customHeight="true" hidden="false" ht="12.75" outlineLevel="0" r="150">
      <c r="A150" s="19" t="n">
        <v>37636.9363425926</v>
      </c>
      <c r="B150" s="20" t="n">
        <v>298</v>
      </c>
      <c r="C150" s="20" t="n">
        <v>14</v>
      </c>
    </row>
    <row collapsed="false" customFormat="false" customHeight="true" hidden="false" ht="12.75" outlineLevel="0" r="151">
      <c r="A151" s="19" t="n">
        <v>37636.9365740741</v>
      </c>
      <c r="B151" s="20" t="n">
        <v>294</v>
      </c>
      <c r="C151" s="20" t="n">
        <v>14</v>
      </c>
    </row>
    <row collapsed="false" customFormat="false" customHeight="true" hidden="false" ht="12.75" outlineLevel="0" r="152">
      <c r="A152" s="19" t="n">
        <v>37636.9368055556</v>
      </c>
      <c r="B152" s="20" t="n">
        <v>321</v>
      </c>
      <c r="C152" s="20" t="n">
        <v>16</v>
      </c>
    </row>
    <row collapsed="false" customFormat="false" customHeight="true" hidden="false" ht="12.75" outlineLevel="0" r="153">
      <c r="A153" s="19" t="n">
        <v>37636.937037037</v>
      </c>
      <c r="B153" s="20" t="n">
        <v>427</v>
      </c>
      <c r="C153" s="20" t="n">
        <v>21</v>
      </c>
    </row>
    <row collapsed="false" customFormat="false" customHeight="true" hidden="false" ht="12.75" outlineLevel="0" r="154">
      <c r="A154" s="19" t="n">
        <v>37636.9372685185</v>
      </c>
      <c r="B154" s="20" t="n">
        <v>317</v>
      </c>
      <c r="C154" s="20" t="n">
        <v>15</v>
      </c>
    </row>
    <row collapsed="false" customFormat="false" customHeight="true" hidden="false" ht="12.75" outlineLevel="0" r="155">
      <c r="A155" s="19" t="n">
        <v>37636.9375</v>
      </c>
      <c r="B155" s="20" t="n">
        <v>489</v>
      </c>
      <c r="C155" s="20" t="n">
        <v>24</v>
      </c>
    </row>
    <row collapsed="false" customFormat="false" customHeight="true" hidden="false" ht="12.75" outlineLevel="0" r="156">
      <c r="A156" s="19" t="n">
        <v>37636.9377314815</v>
      </c>
      <c r="B156" s="20" t="n">
        <v>327</v>
      </c>
      <c r="C156" s="20" t="n">
        <v>16</v>
      </c>
    </row>
    <row collapsed="false" customFormat="false" customHeight="true" hidden="false" ht="12.75" outlineLevel="0" r="157">
      <c r="A157" s="19" t="n">
        <v>37636.937962963</v>
      </c>
      <c r="B157" s="20" t="n">
        <v>293</v>
      </c>
      <c r="C157" s="20" t="n">
        <v>14</v>
      </c>
    </row>
    <row collapsed="false" customFormat="false" customHeight="true" hidden="false" ht="12.75" outlineLevel="0" r="158">
      <c r="A158" s="19" t="n">
        <v>37636.9381944444</v>
      </c>
      <c r="B158" s="20" t="n">
        <v>368</v>
      </c>
      <c r="C158" s="20" t="n">
        <v>18</v>
      </c>
    </row>
    <row collapsed="false" customFormat="false" customHeight="true" hidden="false" ht="12.75" outlineLevel="0" r="159">
      <c r="A159" s="19" t="n">
        <v>37636.9384259259</v>
      </c>
      <c r="B159" s="20" t="n">
        <v>379</v>
      </c>
      <c r="C159" s="20" t="n">
        <v>18</v>
      </c>
    </row>
    <row collapsed="false" customFormat="false" customHeight="true" hidden="false" ht="12.75" outlineLevel="0" r="160">
      <c r="A160" s="19" t="n">
        <v>37636.9386574074</v>
      </c>
      <c r="B160" s="20" t="n">
        <v>297</v>
      </c>
      <c r="C160" s="20" t="n">
        <v>14</v>
      </c>
    </row>
    <row collapsed="false" customFormat="false" customHeight="true" hidden="false" ht="12.75" outlineLevel="0" r="161">
      <c r="A161" s="19" t="n">
        <v>37636.9388888889</v>
      </c>
      <c r="B161" s="20" t="n">
        <v>286</v>
      </c>
      <c r="C161" s="20" t="n">
        <v>14</v>
      </c>
    </row>
    <row collapsed="false" customFormat="false" customHeight="true" hidden="false" ht="12.75" outlineLevel="0" r="162">
      <c r="A162" s="19" t="n">
        <v>37636.9391203704</v>
      </c>
      <c r="B162" s="20" t="n">
        <v>380</v>
      </c>
      <c r="C162" s="20" t="n">
        <v>19</v>
      </c>
    </row>
    <row collapsed="false" customFormat="false" customHeight="true" hidden="false" ht="12.75" outlineLevel="0" r="163">
      <c r="A163" s="19" t="n">
        <v>37636.9393518519</v>
      </c>
      <c r="B163" s="20" t="n">
        <v>307</v>
      </c>
      <c r="C163" s="20" t="n">
        <v>15</v>
      </c>
    </row>
    <row collapsed="false" customFormat="false" customHeight="true" hidden="false" ht="12.75" outlineLevel="0" r="164">
      <c r="A164" s="19" t="n">
        <v>37636.9395833333</v>
      </c>
      <c r="B164" s="20" t="n">
        <v>486</v>
      </c>
      <c r="C164" s="20" t="n">
        <v>24</v>
      </c>
    </row>
    <row collapsed="false" customFormat="false" customHeight="true" hidden="false" ht="12.75" outlineLevel="0" r="165">
      <c r="A165" s="19" t="n">
        <v>37636.9398148148</v>
      </c>
      <c r="B165" s="20" t="n">
        <v>430</v>
      </c>
      <c r="C165" s="20" t="n">
        <v>21</v>
      </c>
    </row>
    <row collapsed="false" customFormat="false" customHeight="true" hidden="false" ht="12.75" outlineLevel="0" r="166">
      <c r="A166" s="19" t="n">
        <v>37636.9400462963</v>
      </c>
      <c r="B166" s="20" t="n">
        <v>317</v>
      </c>
      <c r="C166" s="20" t="n">
        <v>15</v>
      </c>
    </row>
    <row collapsed="false" customFormat="false" customHeight="true" hidden="false" ht="12.75" outlineLevel="0" r="167">
      <c r="A167" s="19" t="n">
        <v>37636.9402777778</v>
      </c>
      <c r="B167" s="20" t="n">
        <v>491</v>
      </c>
      <c r="C167" s="20" t="n">
        <v>24</v>
      </c>
    </row>
    <row collapsed="false" customFormat="false" customHeight="true" hidden="false" ht="12.75" outlineLevel="0" r="168">
      <c r="A168" s="19" t="n">
        <v>37636.9405092593</v>
      </c>
      <c r="B168" s="20" t="n">
        <v>479</v>
      </c>
      <c r="C168" s="20" t="n">
        <v>23</v>
      </c>
    </row>
    <row collapsed="false" customFormat="false" customHeight="true" hidden="false" ht="12.75" outlineLevel="0" r="169">
      <c r="A169" s="19" t="n">
        <v>37636.9407407407</v>
      </c>
      <c r="B169" s="20" t="n">
        <v>290</v>
      </c>
      <c r="C169" s="20" t="n">
        <v>14</v>
      </c>
    </row>
    <row collapsed="false" customFormat="false" customHeight="true" hidden="false" ht="12.75" outlineLevel="0" r="170">
      <c r="A170" s="19" t="n">
        <v>37636.9409722222</v>
      </c>
      <c r="B170" s="20" t="n">
        <v>459</v>
      </c>
      <c r="C170" s="20" t="n">
        <v>22</v>
      </c>
    </row>
    <row collapsed="false" customFormat="false" customHeight="true" hidden="false" ht="12.75" outlineLevel="0" r="171">
      <c r="A171" s="19" t="n">
        <v>37636.9412037037</v>
      </c>
      <c r="B171" s="20" t="n">
        <v>485</v>
      </c>
      <c r="C171" s="20" t="n">
        <v>24</v>
      </c>
    </row>
    <row collapsed="false" customFormat="false" customHeight="true" hidden="false" ht="12.75" outlineLevel="0" r="172">
      <c r="A172" s="19" t="n">
        <v>37636.9414351852</v>
      </c>
      <c r="B172" s="20" t="n">
        <v>490</v>
      </c>
      <c r="C172" s="20" t="n">
        <v>24</v>
      </c>
    </row>
    <row collapsed="false" customFormat="false" customHeight="true" hidden="false" ht="12.75" outlineLevel="0" r="173">
      <c r="A173" s="19" t="n">
        <v>37636.9416666667</v>
      </c>
      <c r="B173" s="20" t="n">
        <v>490</v>
      </c>
      <c r="C173" s="20" t="n">
        <v>24</v>
      </c>
    </row>
    <row collapsed="false" customFormat="false" customHeight="true" hidden="false" ht="12.75" outlineLevel="0" r="174">
      <c r="A174" s="19" t="n">
        <v>37636.9418981481</v>
      </c>
      <c r="B174" s="20" t="n">
        <v>489</v>
      </c>
      <c r="C174" s="20" t="n">
        <v>24</v>
      </c>
    </row>
    <row collapsed="false" customFormat="false" customHeight="true" hidden="false" ht="12.75" outlineLevel="0" r="175">
      <c r="A175" s="19" t="n">
        <v>37636.9421296296</v>
      </c>
      <c r="B175" s="20" t="n">
        <v>382</v>
      </c>
      <c r="C175" s="20" t="n">
        <v>19</v>
      </c>
    </row>
    <row collapsed="false" customFormat="false" customHeight="true" hidden="false" ht="12.75" outlineLevel="0" r="176">
      <c r="A176" s="19" t="n">
        <v>37636.9423611111</v>
      </c>
      <c r="B176" s="20" t="n">
        <v>295</v>
      </c>
      <c r="C176" s="20" t="n">
        <v>14</v>
      </c>
    </row>
    <row collapsed="false" customFormat="false" customHeight="true" hidden="false" ht="12.75" outlineLevel="0" r="177">
      <c r="A177" s="19" t="n">
        <v>37636.9425925926</v>
      </c>
      <c r="B177" s="20" t="n">
        <v>446</v>
      </c>
      <c r="C177" s="20" t="n">
        <v>22</v>
      </c>
    </row>
    <row collapsed="false" customFormat="false" customHeight="true" hidden="false" ht="12.75" outlineLevel="0" r="178">
      <c r="A178" s="19" t="n">
        <v>37636.9428240741</v>
      </c>
      <c r="B178" s="20" t="n">
        <v>299</v>
      </c>
      <c r="C178" s="20" t="n">
        <v>14</v>
      </c>
    </row>
    <row collapsed="false" customFormat="false" customHeight="true" hidden="false" ht="12.75" outlineLevel="0" r="179">
      <c r="A179" s="19" t="n">
        <v>37636.9430555556</v>
      </c>
      <c r="B179" s="20" t="n">
        <v>300</v>
      </c>
      <c r="C179" s="20" t="n">
        <v>15</v>
      </c>
    </row>
    <row collapsed="false" customFormat="false" customHeight="true" hidden="false" ht="12.75" outlineLevel="0" r="180">
      <c r="A180" s="19" t="n">
        <v>37636.943287037</v>
      </c>
      <c r="B180" s="20" t="n">
        <v>301</v>
      </c>
      <c r="C180" s="20" t="n">
        <v>15</v>
      </c>
    </row>
    <row collapsed="false" customFormat="false" customHeight="true" hidden="false" ht="12.75" outlineLevel="0" r="181">
      <c r="A181" s="19" t="n">
        <v>37636.9435185185</v>
      </c>
      <c r="B181" s="20" t="n">
        <v>396</v>
      </c>
      <c r="C181" s="20" t="n">
        <v>19</v>
      </c>
    </row>
    <row collapsed="false" customFormat="false" customHeight="true" hidden="false" ht="12.75" outlineLevel="0" r="182">
      <c r="A182" s="19" t="n">
        <v>37636.94375</v>
      </c>
      <c r="B182" s="20" t="n">
        <v>399</v>
      </c>
      <c r="C182" s="20" t="n">
        <v>19</v>
      </c>
    </row>
    <row collapsed="false" customFormat="false" customHeight="true" hidden="false" ht="12.75" outlineLevel="0" r="183">
      <c r="A183" s="19" t="n">
        <v>37636.9439814815</v>
      </c>
      <c r="B183" s="20" t="n">
        <v>430</v>
      </c>
      <c r="C183" s="20" t="n">
        <v>21</v>
      </c>
    </row>
    <row collapsed="false" customFormat="false" customHeight="true" hidden="false" ht="12.75" outlineLevel="0" r="184">
      <c r="A184" s="19" t="n">
        <v>37636.944212963</v>
      </c>
      <c r="B184" s="20" t="n">
        <v>301</v>
      </c>
      <c r="C184" s="20" t="n">
        <v>15</v>
      </c>
    </row>
    <row collapsed="false" customFormat="false" customHeight="true" hidden="false" ht="12.75" outlineLevel="0" r="185">
      <c r="A185" s="19" t="n">
        <v>37636.9444444444</v>
      </c>
      <c r="B185" s="20" t="n">
        <v>300</v>
      </c>
      <c r="C185" s="20" t="n">
        <v>15</v>
      </c>
    </row>
    <row collapsed="false" customFormat="false" customHeight="true" hidden="false" ht="12.75" outlineLevel="0" r="186">
      <c r="A186" s="19" t="n">
        <v>37636.9446759259</v>
      </c>
      <c r="B186" s="20" t="n">
        <v>439</v>
      </c>
      <c r="C186" s="20" t="n">
        <v>21</v>
      </c>
    </row>
    <row collapsed="false" customFormat="false" customHeight="true" hidden="false" ht="12.75" outlineLevel="0" r="187">
      <c r="A187" s="19" t="n">
        <v>37636.9449074074</v>
      </c>
      <c r="B187" s="20" t="n">
        <v>296</v>
      </c>
      <c r="C187" s="20" t="n">
        <v>14</v>
      </c>
    </row>
    <row collapsed="false" customFormat="false" customHeight="true" hidden="false" ht="12.75" outlineLevel="0" r="188">
      <c r="A188" s="19" t="n">
        <v>37636.9451388889</v>
      </c>
      <c r="B188" s="20" t="n">
        <v>389</v>
      </c>
      <c r="C188" s="20" t="n">
        <v>19</v>
      </c>
    </row>
    <row collapsed="false" customFormat="false" customHeight="true" hidden="false" ht="12.75" outlineLevel="0" r="189">
      <c r="A189" s="19" t="n">
        <v>37636.9453703704</v>
      </c>
      <c r="B189" s="20" t="n">
        <v>306</v>
      </c>
      <c r="C189" s="20" t="n">
        <v>15</v>
      </c>
    </row>
    <row collapsed="false" customFormat="false" customHeight="true" hidden="false" ht="12.75" outlineLevel="0" r="190">
      <c r="A190" s="19" t="n">
        <v>37636.9456018519</v>
      </c>
      <c r="B190" s="20" t="n">
        <v>492</v>
      </c>
      <c r="C190" s="20" t="n">
        <v>24</v>
      </c>
    </row>
    <row collapsed="false" customFormat="false" customHeight="true" hidden="false" ht="12.75" outlineLevel="0" r="191">
      <c r="A191" s="19" t="n">
        <v>37636.9458333333</v>
      </c>
      <c r="B191" s="20" t="n">
        <v>264</v>
      </c>
      <c r="C191" s="20" t="n">
        <v>13</v>
      </c>
    </row>
    <row collapsed="false" customFormat="false" customHeight="true" hidden="false" ht="12.75" outlineLevel="0" r="192">
      <c r="A192" s="19" t="n">
        <v>37636.9460648148</v>
      </c>
      <c r="B192" s="20" t="n">
        <v>573</v>
      </c>
      <c r="C192" s="20" t="n">
        <v>28</v>
      </c>
    </row>
    <row collapsed="false" customFormat="false" customHeight="true" hidden="false" ht="12.75" outlineLevel="0" r="193">
      <c r="A193" s="19" t="n">
        <v>37636.9462962963</v>
      </c>
      <c r="B193" s="20" t="n">
        <v>339</v>
      </c>
      <c r="C193" s="20" t="n">
        <v>16</v>
      </c>
    </row>
    <row collapsed="false" customFormat="false" customHeight="true" hidden="false" ht="12.75" outlineLevel="0" r="194">
      <c r="A194" s="19" t="n">
        <v>37636.9465277778</v>
      </c>
      <c r="B194" s="20" t="n">
        <v>404</v>
      </c>
      <c r="C194" s="20" t="n">
        <v>20</v>
      </c>
    </row>
    <row collapsed="false" customFormat="false" customHeight="true" hidden="false" ht="12.75" outlineLevel="0" r="195">
      <c r="A195" s="19" t="n">
        <v>37636.9467592593</v>
      </c>
      <c r="B195" s="20" t="n">
        <v>337</v>
      </c>
      <c r="C195" s="20" t="n">
        <v>16</v>
      </c>
    </row>
    <row collapsed="false" customFormat="false" customHeight="true" hidden="false" ht="12.75" outlineLevel="0" r="196">
      <c r="A196" s="19" t="n">
        <v>37636.9469907407</v>
      </c>
      <c r="B196" s="20" t="n">
        <v>306</v>
      </c>
      <c r="C196" s="20" t="n">
        <v>15</v>
      </c>
    </row>
    <row collapsed="false" customFormat="false" customHeight="true" hidden="false" ht="12.75" outlineLevel="0" r="197">
      <c r="A197" s="19" t="n">
        <v>37636.9472222222</v>
      </c>
      <c r="B197" s="20" t="n">
        <v>434</v>
      </c>
      <c r="C197" s="20" t="n">
        <v>21</v>
      </c>
    </row>
    <row collapsed="false" customFormat="false" customHeight="true" hidden="false" ht="12.75" outlineLevel="0" r="198">
      <c r="A198" s="19" t="n">
        <v>37636.9474537037</v>
      </c>
      <c r="B198" s="20" t="n">
        <v>302</v>
      </c>
      <c r="C198" s="20" t="n">
        <v>15</v>
      </c>
    </row>
    <row collapsed="false" customFormat="false" customHeight="true" hidden="false" ht="12.75" outlineLevel="0" r="199">
      <c r="A199" s="19" t="n">
        <v>37636.9476851852</v>
      </c>
      <c r="B199" s="20" t="n">
        <v>232</v>
      </c>
      <c r="C199" s="20" t="n">
        <v>11</v>
      </c>
    </row>
    <row collapsed="false" customFormat="false" customHeight="true" hidden="false" ht="12.75" outlineLevel="0" r="200">
      <c r="A200" s="2" t="n">
        <v>37636.9479166667</v>
      </c>
      <c r="B200" s="3" t="n">
        <v>181</v>
      </c>
      <c r="C200" s="4" t="n">
        <v>9</v>
      </c>
    </row>
    <row collapsed="false" customFormat="false" customHeight="true" hidden="false" ht="12.75" outlineLevel="0" r="201">
      <c r="A201" s="2" t="n">
        <v>37636.9481481481</v>
      </c>
      <c r="B201" s="3" t="n">
        <v>152</v>
      </c>
      <c r="C201" s="4" t="n">
        <v>7</v>
      </c>
    </row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4" activeCellId="0" pane="topLeft" sqref="F4:F12"/>
    </sheetView>
  </sheetViews>
  <cols>
    <col collapsed="false" hidden="false" max="2" min="1" style="0" width="9.25882352941177"/>
    <col collapsed="false" hidden="false" max="3" min="3" style="0" width="17.0078431372549"/>
    <col collapsed="false" hidden="false" max="4" min="4" style="0" width="5.30588235294118"/>
    <col collapsed="false" hidden="false" max="5" min="5" style="0" width="19.7921568627451"/>
    <col collapsed="false" hidden="false" max="6" min="6" style="0" width="13.9843137254902"/>
    <col collapsed="false" hidden="false" max="8" min="7" style="0" width="5"/>
    <col collapsed="false" hidden="false" max="10" min="9" style="0" width="7.91764705882353"/>
    <col collapsed="false" hidden="false" max="11" min="11" style="0" width="8.12549019607843"/>
    <col collapsed="false" hidden="false" max="12" min="12" style="0" width="8.23921568627451"/>
    <col collapsed="false" hidden="false" max="1025" min="13" style="0" width="9.25882352941177"/>
  </cols>
  <sheetData>
    <row collapsed="false" customFormat="false" customHeight="true" hidden="false" ht="13.3" outlineLevel="0" r="1"/>
    <row collapsed="false" customFormat="false" customHeight="true" hidden="false" ht="13.3" outlineLevel="0" r="2">
      <c r="B2" s="0" t="s">
        <v>5</v>
      </c>
      <c r="C2" s="0" t="s">
        <v>6</v>
      </c>
      <c r="E2" s="0" t="s">
        <v>7</v>
      </c>
      <c r="F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</row>
    <row collapsed="false" customFormat="false" customHeight="true" hidden="false" ht="13.3" outlineLevel="0" r="3">
      <c r="A3" s="21"/>
      <c r="B3" s="22" t="n">
        <v>161</v>
      </c>
      <c r="C3" s="22" t="n">
        <v>8</v>
      </c>
      <c r="D3" s="22"/>
      <c r="E3" s="22" t="n">
        <f aca="false">C3-$E$16</f>
        <v>0</v>
      </c>
      <c r="F3" s="22" t="n">
        <f aca="false">B3-$F$16</f>
        <v>0</v>
      </c>
      <c r="G3" s="22"/>
      <c r="H3" s="0" t="n">
        <v>500</v>
      </c>
      <c r="I3" s="0" t="n">
        <v>0.666872048</v>
      </c>
      <c r="J3" s="0" t="n">
        <v>48</v>
      </c>
      <c r="K3" s="0" t="n">
        <v>16</v>
      </c>
      <c r="L3" s="0" t="n">
        <v>0.75</v>
      </c>
      <c r="M3" s="23"/>
    </row>
    <row collapsed="false" customFormat="false" customHeight="true" hidden="false" ht="13.3" outlineLevel="0" r="4">
      <c r="A4" s="21"/>
      <c r="B4" s="22" t="n">
        <v>195</v>
      </c>
      <c r="C4" s="22" t="n">
        <v>9</v>
      </c>
      <c r="D4" s="22"/>
      <c r="E4" s="22" t="n">
        <f aca="false">C4-$E$16</f>
        <v>1</v>
      </c>
      <c r="F4" s="22" t="n">
        <f aca="false">B4-$F$16</f>
        <v>34</v>
      </c>
      <c r="G4" s="22"/>
      <c r="H4" s="0" t="n">
        <v>500</v>
      </c>
      <c r="I4" s="0" t="n">
        <v>2.398658902</v>
      </c>
      <c r="J4" s="0" t="n">
        <v>55</v>
      </c>
      <c r="K4" s="0" t="n">
        <v>9</v>
      </c>
      <c r="L4" s="0" t="n">
        <v>0.8594</v>
      </c>
      <c r="M4" s="23"/>
    </row>
    <row collapsed="false" customFormat="false" customHeight="true" hidden="false" ht="13.3" outlineLevel="0" r="5">
      <c r="A5" s="21"/>
      <c r="B5" s="22" t="n">
        <v>257</v>
      </c>
      <c r="C5" s="22" t="n">
        <v>12</v>
      </c>
      <c r="D5" s="22"/>
      <c r="E5" s="22" t="n">
        <f aca="false">C5-$E$16</f>
        <v>4</v>
      </c>
      <c r="F5" s="22" t="n">
        <f aca="false">B5-$F$16</f>
        <v>96</v>
      </c>
      <c r="G5" s="22"/>
      <c r="H5" s="0" t="n">
        <v>500</v>
      </c>
      <c r="I5" s="0" t="n">
        <v>2.073391759</v>
      </c>
      <c r="J5" s="0" t="n">
        <v>52</v>
      </c>
      <c r="K5" s="0" t="n">
        <v>12</v>
      </c>
      <c r="L5" s="0" t="n">
        <v>0.8125</v>
      </c>
    </row>
    <row collapsed="false" customFormat="false" customHeight="true" hidden="false" ht="13.3" outlineLevel="0" r="6">
      <c r="A6" s="21"/>
      <c r="B6" s="22" t="n">
        <v>302</v>
      </c>
      <c r="C6" s="22" t="n">
        <v>15</v>
      </c>
      <c r="D6" s="22"/>
      <c r="E6" s="22" t="n">
        <f aca="false">C6-$E$16</f>
        <v>7</v>
      </c>
      <c r="F6" s="22" t="n">
        <f aca="false">B6-$F$16</f>
        <v>141</v>
      </c>
      <c r="G6" s="22"/>
      <c r="H6" s="0" t="n">
        <v>500</v>
      </c>
      <c r="I6" s="0" t="n">
        <v>0.421165692</v>
      </c>
      <c r="J6" s="0" t="n">
        <v>48</v>
      </c>
      <c r="K6" s="0" t="n">
        <v>16</v>
      </c>
      <c r="L6" s="0" t="n">
        <v>0.75</v>
      </c>
      <c r="M6" s="23"/>
    </row>
    <row collapsed="false" customFormat="false" customHeight="true" hidden="false" ht="13.3" outlineLevel="0" r="7">
      <c r="A7" s="21"/>
      <c r="B7" s="22" t="n">
        <v>487</v>
      </c>
      <c r="C7" s="22" t="n">
        <v>24</v>
      </c>
      <c r="D7" s="22"/>
      <c r="E7" s="22" t="n">
        <f aca="false">C7-$E$16</f>
        <v>16</v>
      </c>
      <c r="F7" s="22" t="n">
        <f aca="false">B7-$F$16</f>
        <v>326</v>
      </c>
      <c r="G7" s="22"/>
      <c r="H7" s="0" t="n">
        <v>500</v>
      </c>
      <c r="I7" s="0" t="n">
        <v>1.262942721</v>
      </c>
      <c r="J7" s="0" t="n">
        <v>58</v>
      </c>
      <c r="K7" s="0" t="n">
        <v>6</v>
      </c>
      <c r="L7" s="0" t="n">
        <v>0.9062</v>
      </c>
      <c r="M7" s="23"/>
    </row>
    <row collapsed="false" customFormat="false" customHeight="true" hidden="false" ht="13.3" outlineLevel="0" r="8">
      <c r="A8" s="21"/>
      <c r="B8" s="22" t="n">
        <v>493</v>
      </c>
      <c r="C8" s="22" t="n">
        <v>24</v>
      </c>
      <c r="D8" s="22"/>
      <c r="E8" s="22" t="n">
        <f aca="false">C8-$E$16</f>
        <v>16</v>
      </c>
      <c r="F8" s="22" t="n">
        <f aca="false">B8-$F$16</f>
        <v>332</v>
      </c>
      <c r="G8" s="22"/>
      <c r="H8" s="0" t="n">
        <v>500</v>
      </c>
      <c r="I8" s="0" t="n">
        <v>1.259911477</v>
      </c>
      <c r="J8" s="0" t="n">
        <v>56</v>
      </c>
      <c r="K8" s="0" t="n">
        <v>8</v>
      </c>
      <c r="L8" s="0" t="n">
        <v>0.875</v>
      </c>
      <c r="M8" s="23"/>
    </row>
    <row collapsed="false" customFormat="false" customHeight="true" hidden="false" ht="13.3" outlineLevel="0" r="9">
      <c r="A9" s="21"/>
      <c r="B9" s="22" t="n">
        <v>421</v>
      </c>
      <c r="C9" s="22" t="n">
        <v>21</v>
      </c>
      <c r="D9" s="22"/>
      <c r="E9" s="22" t="n">
        <f aca="false">C9-$E$16</f>
        <v>13</v>
      </c>
      <c r="F9" s="22" t="n">
        <f aca="false">B9-$F$16</f>
        <v>260</v>
      </c>
      <c r="G9" s="22"/>
      <c r="H9" s="0" t="n">
        <v>500</v>
      </c>
      <c r="I9" s="0" t="n">
        <v>6.158091625</v>
      </c>
      <c r="J9" s="0" t="n">
        <v>58</v>
      </c>
      <c r="K9" s="0" t="n">
        <v>6</v>
      </c>
      <c r="L9" s="0" t="n">
        <v>0.9062</v>
      </c>
      <c r="M9" s="23"/>
    </row>
    <row collapsed="false" customFormat="false" customHeight="true" hidden="false" ht="13.3" outlineLevel="0" r="10">
      <c r="A10" s="21"/>
      <c r="B10" s="22" t="n">
        <v>188</v>
      </c>
      <c r="C10" s="22" t="n">
        <v>9</v>
      </c>
      <c r="D10" s="22"/>
      <c r="E10" s="22" t="n">
        <f aca="false">C10-$E$16</f>
        <v>1</v>
      </c>
      <c r="F10" s="22" t="n">
        <f aca="false">B10-$F$16</f>
        <v>27</v>
      </c>
      <c r="G10" s="22"/>
      <c r="H10" s="0" t="n">
        <v>500</v>
      </c>
      <c r="I10" s="0" t="n">
        <v>1.6327785</v>
      </c>
      <c r="J10" s="0" t="n">
        <v>56</v>
      </c>
      <c r="K10" s="0" t="n">
        <v>8</v>
      </c>
      <c r="L10" s="0" t="n">
        <v>0.875</v>
      </c>
      <c r="M10" s="23"/>
    </row>
    <row collapsed="false" customFormat="false" customHeight="true" hidden="false" ht="13.3" outlineLevel="0" r="11">
      <c r="A11" s="21"/>
      <c r="B11" s="22" t="n">
        <v>177</v>
      </c>
      <c r="C11" s="22" t="n">
        <v>8</v>
      </c>
      <c r="D11" s="22"/>
      <c r="E11" s="22" t="n">
        <f aca="false">C11-$E$16</f>
        <v>0</v>
      </c>
      <c r="F11" s="22" t="n">
        <f aca="false">B11-$F$16</f>
        <v>16</v>
      </c>
      <c r="G11" s="22"/>
      <c r="H11" s="0" t="n">
        <v>500</v>
      </c>
      <c r="I11" s="0" t="n">
        <v>0.9046448</v>
      </c>
      <c r="J11" s="0" t="n">
        <v>52</v>
      </c>
      <c r="K11" s="0" t="n">
        <v>12</v>
      </c>
      <c r="L11" s="0" t="n">
        <v>0.8125</v>
      </c>
    </row>
    <row collapsed="false" customFormat="false" customHeight="true" hidden="false" ht="13.3" outlineLevel="0" r="12">
      <c r="A12" s="21"/>
      <c r="B12" s="22" t="n">
        <v>166</v>
      </c>
      <c r="C12" s="22" t="n">
        <v>8</v>
      </c>
      <c r="D12" s="22"/>
      <c r="E12" s="22" t="n">
        <f aca="false">C12-$E$16</f>
        <v>0</v>
      </c>
      <c r="F12" s="22" t="n">
        <f aca="false">B12-$F$16</f>
        <v>5</v>
      </c>
      <c r="G12" s="22"/>
      <c r="H12" s="0" t="n">
        <v>500</v>
      </c>
      <c r="I12" s="0" t="n">
        <v>0.727261498</v>
      </c>
      <c r="J12" s="0" t="n">
        <v>48</v>
      </c>
      <c r="K12" s="0" t="n">
        <v>16</v>
      </c>
      <c r="L12" s="0" t="n">
        <v>0.75</v>
      </c>
      <c r="M12" s="23"/>
    </row>
    <row collapsed="false" customFormat="false" customHeight="true" hidden="false" ht="13.3" outlineLevel="0" r="13">
      <c r="A13" s="21"/>
      <c r="B13" s="22"/>
      <c r="C13" s="22"/>
      <c r="D13" s="22"/>
      <c r="E13" s="22"/>
      <c r="F13" s="22"/>
      <c r="G13" s="22"/>
      <c r="H13" s="0" t="n">
        <v>500</v>
      </c>
      <c r="I13" s="0" t="n">
        <v>1.931700723</v>
      </c>
      <c r="J13" s="0" t="n">
        <v>60</v>
      </c>
      <c r="K13" s="0" t="n">
        <v>4</v>
      </c>
      <c r="L13" s="0" t="n">
        <v>0.9375</v>
      </c>
      <c r="M13" s="23"/>
    </row>
    <row collapsed="false" customFormat="false" customHeight="true" hidden="false" ht="13.3" outlineLevel="0" r="14">
      <c r="A14" s="21"/>
      <c r="B14" s="22"/>
      <c r="C14" s="22"/>
      <c r="D14" s="24"/>
      <c r="E14" s="22"/>
      <c r="F14" s="22"/>
      <c r="G14" s="22"/>
      <c r="H14" s="0" t="n">
        <v>500</v>
      </c>
      <c r="I14" s="0" t="n">
        <v>1.779483946</v>
      </c>
      <c r="J14" s="0" t="n">
        <v>56</v>
      </c>
      <c r="K14" s="0" t="n">
        <v>8</v>
      </c>
      <c r="L14" s="0" t="n">
        <v>0.875</v>
      </c>
      <c r="M14" s="23"/>
    </row>
    <row collapsed="false" customFormat="false" customHeight="true" hidden="false" ht="13.3" outlineLevel="0" r="15">
      <c r="E15" s="0" t="s">
        <v>14</v>
      </c>
      <c r="F15" s="0" t="s">
        <v>15</v>
      </c>
      <c r="H15" s="0" t="n">
        <v>500</v>
      </c>
      <c r="I15" s="0" t="n">
        <v>2.085649832</v>
      </c>
      <c r="J15" s="0" t="n">
        <v>56</v>
      </c>
      <c r="K15" s="0" t="n">
        <v>8</v>
      </c>
      <c r="L15" s="0" t="n">
        <v>0.875</v>
      </c>
      <c r="M15" s="23"/>
    </row>
    <row collapsed="false" customFormat="false" customHeight="true" hidden="false" ht="14.5" outlineLevel="0" r="16">
      <c r="A16" s="25" t="s">
        <v>16</v>
      </c>
      <c r="B16" s="26" t="s">
        <v>17</v>
      </c>
      <c r="C16" s="26" t="s">
        <v>18</v>
      </c>
      <c r="D16" s="26"/>
      <c r="E16" s="0" t="n">
        <v>8</v>
      </c>
      <c r="F16" s="0" t="n">
        <v>161</v>
      </c>
      <c r="H16" s="0" t="n">
        <v>500</v>
      </c>
      <c r="I16" s="0" t="n">
        <v>4.931807505</v>
      </c>
      <c r="J16" s="0" t="n">
        <v>57</v>
      </c>
      <c r="K16" s="0" t="n">
        <v>7</v>
      </c>
      <c r="L16" s="0" t="n">
        <v>0.8906</v>
      </c>
      <c r="M16" s="23"/>
    </row>
    <row collapsed="false" customFormat="false" customHeight="true" hidden="false" ht="14.5" outlineLevel="0" r="17">
      <c r="A17" s="25" t="n">
        <f aca="false">AVERAGE(E3:E10)</f>
        <v>7.25</v>
      </c>
      <c r="B17" s="27" t="n">
        <f aca="false">(($A$17/1000)*($I34/3600))</f>
        <v>0.000156763020984653</v>
      </c>
      <c r="C17" s="28" t="n">
        <f aca="false">$A$17*$I$34</f>
        <v>564.34687554475</v>
      </c>
      <c r="D17" s="28"/>
      <c r="H17" s="0" t="n">
        <v>500</v>
      </c>
      <c r="I17" s="0" t="n">
        <v>3.667110603</v>
      </c>
      <c r="J17" s="0" t="n">
        <v>53</v>
      </c>
      <c r="K17" s="0" t="n">
        <v>11</v>
      </c>
      <c r="L17" s="0" t="n">
        <v>0.8281</v>
      </c>
      <c r="M17" s="23"/>
    </row>
    <row collapsed="false" customFormat="false" customHeight="true" hidden="false" ht="13.3" outlineLevel="0" r="18">
      <c r="H18" s="0" t="n">
        <v>500</v>
      </c>
      <c r="I18" s="0" t="n">
        <v>1.677818596</v>
      </c>
      <c r="J18" s="0" t="n">
        <v>52</v>
      </c>
      <c r="K18" s="0" t="n">
        <v>12</v>
      </c>
      <c r="L18" s="0" t="n">
        <v>0.8125</v>
      </c>
      <c r="M18" s="23"/>
    </row>
    <row collapsed="false" customFormat="false" customHeight="true" hidden="false" ht="13.3" outlineLevel="0" r="19">
      <c r="H19" s="0" t="n">
        <v>500</v>
      </c>
      <c r="I19" s="0" t="n">
        <v>0.668462957</v>
      </c>
      <c r="J19" s="0" t="n">
        <v>50</v>
      </c>
      <c r="K19" s="0" t="n">
        <v>14</v>
      </c>
      <c r="L19" s="0" t="n">
        <v>0.7812</v>
      </c>
      <c r="M19" s="23"/>
    </row>
    <row collapsed="false" customFormat="false" customHeight="true" hidden="false" ht="13.3" outlineLevel="0" r="20">
      <c r="H20" s="0" t="n">
        <v>500</v>
      </c>
      <c r="I20" s="0" t="n">
        <v>1.521343048</v>
      </c>
      <c r="J20" s="0" t="n">
        <v>50</v>
      </c>
      <c r="K20" s="0" t="n">
        <v>14</v>
      </c>
      <c r="L20" s="0" t="n">
        <v>0.7812</v>
      </c>
    </row>
    <row collapsed="false" customFormat="false" customHeight="true" hidden="false" ht="13.3" outlineLevel="0" r="21">
      <c r="H21" s="0" t="n">
        <v>500</v>
      </c>
      <c r="I21" s="0" t="n">
        <v>1.580220969</v>
      </c>
      <c r="J21" s="0" t="n">
        <v>52</v>
      </c>
      <c r="K21" s="0" t="n">
        <v>12</v>
      </c>
      <c r="L21" s="0" t="n">
        <v>0.8125</v>
      </c>
    </row>
    <row collapsed="false" customFormat="false" customHeight="true" hidden="false" ht="13.3" outlineLevel="0" r="22">
      <c r="H22" s="0" t="n">
        <v>500</v>
      </c>
      <c r="I22" s="0" t="n">
        <v>15.213610779</v>
      </c>
      <c r="J22" s="0" t="n">
        <v>59</v>
      </c>
      <c r="K22" s="0" t="n">
        <v>5</v>
      </c>
      <c r="L22" s="0" t="n">
        <v>0.9219</v>
      </c>
      <c r="M22" s="23"/>
    </row>
    <row collapsed="false" customFormat="false" customHeight="true" hidden="false" ht="13.3" outlineLevel="0" r="23">
      <c r="H23" s="0" t="n">
        <v>500</v>
      </c>
      <c r="I23" s="0" t="n">
        <v>3.882921089</v>
      </c>
      <c r="J23" s="0" t="n">
        <v>54</v>
      </c>
      <c r="K23" s="0" t="n">
        <v>10</v>
      </c>
      <c r="L23" s="0" t="n">
        <v>0.8438</v>
      </c>
      <c r="M23" s="23"/>
    </row>
    <row collapsed="false" customFormat="false" customHeight="true" hidden="false" ht="13.3" outlineLevel="0" r="24">
      <c r="H24" s="0" t="n">
        <v>500</v>
      </c>
      <c r="I24" s="0" t="n">
        <v>7.425759306</v>
      </c>
      <c r="J24" s="0" t="n">
        <v>56</v>
      </c>
      <c r="K24" s="0" t="n">
        <v>8</v>
      </c>
      <c r="L24" s="0" t="n">
        <v>0.875</v>
      </c>
      <c r="M24" s="23"/>
    </row>
    <row collapsed="false" customFormat="false" customHeight="true" hidden="false" ht="13.3" outlineLevel="0" r="25">
      <c r="H25" s="0" t="n">
        <v>500</v>
      </c>
      <c r="I25" s="0" t="n">
        <v>1.090475919</v>
      </c>
      <c r="J25" s="0" t="n">
        <v>56</v>
      </c>
      <c r="K25" s="0" t="n">
        <v>8</v>
      </c>
      <c r="L25" s="0" t="n">
        <v>0.875</v>
      </c>
      <c r="M25" s="23"/>
    </row>
    <row collapsed="false" customFormat="false" customHeight="true" hidden="false" ht="13.3" outlineLevel="0" r="26">
      <c r="H26" s="0" t="n">
        <v>500</v>
      </c>
      <c r="I26" s="0" t="n">
        <v>1.157220981</v>
      </c>
      <c r="J26" s="0" t="n">
        <v>50</v>
      </c>
      <c r="K26" s="0" t="n">
        <v>14</v>
      </c>
      <c r="L26" s="0" t="n">
        <v>0.7812</v>
      </c>
      <c r="M26" s="23"/>
    </row>
    <row collapsed="false" customFormat="false" customHeight="true" hidden="false" ht="13.3" outlineLevel="0" r="27">
      <c r="H27" s="0" t="n">
        <v>500</v>
      </c>
      <c r="I27" s="0" t="n">
        <v>1.823796599</v>
      </c>
      <c r="J27" s="0" t="n">
        <v>57</v>
      </c>
      <c r="K27" s="0" t="n">
        <v>7</v>
      </c>
      <c r="L27" s="0" t="n">
        <v>0.8906</v>
      </c>
    </row>
    <row collapsed="false" customFormat="false" customHeight="true" hidden="false" ht="13.3" outlineLevel="0" r="28">
      <c r="H28" s="0" t="n">
        <v>500</v>
      </c>
      <c r="I28" s="0" t="n">
        <v>0.965781492</v>
      </c>
      <c r="J28" s="0" t="n">
        <v>56</v>
      </c>
      <c r="K28" s="0" t="n">
        <v>8</v>
      </c>
      <c r="L28" s="0" t="n">
        <v>0.875</v>
      </c>
      <c r="M28" s="23"/>
    </row>
    <row collapsed="false" customFormat="false" customHeight="true" hidden="false" ht="13.3" outlineLevel="0" r="29">
      <c r="H29" s="0" t="n">
        <v>500</v>
      </c>
      <c r="I29" s="0" t="n">
        <v>1.346498817</v>
      </c>
      <c r="J29" s="0" t="n">
        <v>54</v>
      </c>
      <c r="K29" s="0" t="n">
        <v>10</v>
      </c>
      <c r="L29" s="0" t="n">
        <v>0.8438</v>
      </c>
      <c r="M29" s="23"/>
    </row>
    <row collapsed="false" customFormat="false" customHeight="true" hidden="false" ht="13.3" outlineLevel="0" r="30">
      <c r="H30" s="0" t="n">
        <v>500</v>
      </c>
      <c r="I30" s="0" t="n">
        <v>1.323858814</v>
      </c>
      <c r="J30" s="0" t="n">
        <v>52</v>
      </c>
      <c r="K30" s="0" t="n">
        <v>12</v>
      </c>
      <c r="L30" s="0" t="n">
        <v>0.8125</v>
      </c>
      <c r="M30" s="23"/>
    </row>
    <row collapsed="false" customFormat="false" customHeight="true" hidden="false" ht="13.3" outlineLevel="0" r="31">
      <c r="H31" s="0" t="n">
        <v>500</v>
      </c>
      <c r="I31" s="0" t="n">
        <v>1.302803253</v>
      </c>
      <c r="J31" s="0" t="n">
        <v>56</v>
      </c>
      <c r="K31" s="0" t="n">
        <v>8</v>
      </c>
      <c r="L31" s="0" t="n">
        <v>0.875</v>
      </c>
      <c r="M31" s="23"/>
    </row>
    <row collapsed="false" customFormat="false" customHeight="true" hidden="false" ht="13.3" outlineLevel="0" r="32">
      <c r="H32" s="0" t="n">
        <v>500</v>
      </c>
      <c r="I32" s="0" t="n">
        <v>4.958904101</v>
      </c>
      <c r="J32" s="0" t="n">
        <v>62</v>
      </c>
      <c r="K32" s="0" t="n">
        <v>2</v>
      </c>
      <c r="L32" s="0" t="n">
        <v>0.9688</v>
      </c>
      <c r="M32" s="23"/>
    </row>
    <row collapsed="false" customFormat="false" customHeight="true" hidden="false" ht="13.3" outlineLevel="0" r="33">
      <c r="H33" s="29"/>
      <c r="I33" s="29"/>
      <c r="J33" s="29"/>
      <c r="K33" s="29"/>
      <c r="L33" s="29"/>
      <c r="M33" s="23"/>
    </row>
    <row collapsed="false" customFormat="false" customHeight="true" hidden="false" ht="13.3" outlineLevel="0" r="34">
      <c r="I34" s="0" t="n">
        <f aca="false">SUM(I3:I32)</f>
        <v>77.840948351</v>
      </c>
      <c r="J34" s="0" t="n">
        <f aca="false">AVERAGE(J3:J32)</f>
        <v>54.3</v>
      </c>
    </row>
    <row collapsed="false" customFormat="true" customHeight="true" hidden="false" ht="13.3" outlineLevel="0" r="35" s="29"/>
    <row collapsed="false" customFormat="false" customHeight="true" hidden="false" ht="13.3" outlineLevel="0" r="3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1" pane="topLeft" sqref="F4:F12 E4"/>
    </sheetView>
  </sheetViews>
  <cols>
    <col collapsed="false" hidden="false" max="2" min="1" style="0" width="9.25882352941177"/>
    <col collapsed="false" hidden="false" max="3" min="3" style="0" width="13.1450980392157"/>
    <col collapsed="false" hidden="false" max="4" min="4" style="0" width="19.878431372549"/>
    <col collapsed="false" hidden="false" max="5" min="5" style="0" width="13.0352941176471"/>
    <col collapsed="false" hidden="false" max="7" min="6" style="0" width="5"/>
    <col collapsed="false" hidden="false" max="8" min="8" style="0" width="9.25882352941177"/>
    <col collapsed="false" hidden="false" max="9" min="9" style="0" width="7.91764705882353"/>
    <col collapsed="false" hidden="false" max="10" min="10" style="0" width="8.12549019607843"/>
    <col collapsed="false" hidden="false" max="11" min="11" style="0" width="8.23921568627451"/>
    <col collapsed="false" hidden="false" max="1025" min="12" style="0" width="9.25882352941177"/>
  </cols>
  <sheetData>
    <row collapsed="false" customFormat="false" customHeight="true" hidden="false" ht="13.3" outlineLevel="0" r="2">
      <c r="B2" s="0" t="s">
        <v>19</v>
      </c>
      <c r="C2" s="0" t="s">
        <v>20</v>
      </c>
      <c r="D2" s="0" t="s">
        <v>21</v>
      </c>
      <c r="E2" s="0" t="s">
        <v>22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collapsed="false" customFormat="false" customHeight="true" hidden="false" ht="13.3" outlineLevel="0" r="3">
      <c r="A3" s="21"/>
      <c r="B3" s="22" t="n">
        <v>186</v>
      </c>
      <c r="C3" s="22" t="n">
        <v>9</v>
      </c>
      <c r="D3" s="22" t="n">
        <f aca="false">C3-$D$19</f>
        <v>0</v>
      </c>
      <c r="E3" s="22" t="n">
        <f aca="false">B3-$E$19</f>
        <v>0</v>
      </c>
      <c r="F3" s="22"/>
      <c r="G3" s="0" t="n">
        <v>168</v>
      </c>
      <c r="H3" s="0" t="n">
        <v>1.5947149</v>
      </c>
      <c r="I3" s="0" t="n">
        <v>64</v>
      </c>
      <c r="J3" s="0" t="n">
        <v>0</v>
      </c>
      <c r="K3" s="0" t="n">
        <v>1</v>
      </c>
    </row>
    <row collapsed="false" customFormat="false" customHeight="true" hidden="false" ht="13.3" outlineLevel="0" r="4">
      <c r="A4" s="21"/>
      <c r="B4" s="22" t="n">
        <v>264</v>
      </c>
      <c r="C4" s="22" t="n">
        <v>13</v>
      </c>
      <c r="D4" s="22" t="n">
        <f aca="false">C4-$D$19</f>
        <v>4</v>
      </c>
      <c r="E4" s="22" t="n">
        <f aca="false">B4-$E$19</f>
        <v>78</v>
      </c>
      <c r="F4" s="22"/>
      <c r="G4" s="0" t="n">
        <v>500</v>
      </c>
      <c r="H4" s="0" t="n">
        <v>5.411290732</v>
      </c>
      <c r="I4" s="0" t="n">
        <v>52</v>
      </c>
      <c r="J4" s="0" t="n">
        <v>12</v>
      </c>
      <c r="K4" s="0" t="n">
        <v>0.8125</v>
      </c>
    </row>
    <row collapsed="false" customFormat="false" customHeight="true" hidden="false" ht="13.3" outlineLevel="0" r="5">
      <c r="A5" s="21"/>
      <c r="B5" s="22" t="n">
        <v>351</v>
      </c>
      <c r="C5" s="22" t="n">
        <v>17</v>
      </c>
      <c r="D5" s="22" t="n">
        <f aca="false">C5-$D$19</f>
        <v>8</v>
      </c>
      <c r="E5" s="22" t="n">
        <f aca="false">B5-$E$19</f>
        <v>165</v>
      </c>
      <c r="F5" s="22"/>
      <c r="G5" s="0" t="n">
        <v>500</v>
      </c>
      <c r="H5" s="0" t="n">
        <v>3.987094811</v>
      </c>
      <c r="I5" s="0" t="n">
        <v>56</v>
      </c>
      <c r="J5" s="0" t="n">
        <v>8</v>
      </c>
      <c r="K5" s="0" t="n">
        <v>0.875</v>
      </c>
    </row>
    <row collapsed="false" customFormat="false" customHeight="true" hidden="false" ht="13.3" outlineLevel="0" r="6">
      <c r="A6" s="21"/>
      <c r="B6" s="22" t="n">
        <v>394</v>
      </c>
      <c r="C6" s="22" t="n">
        <v>19</v>
      </c>
      <c r="D6" s="22" t="n">
        <f aca="false">C6-$D$19</f>
        <v>10</v>
      </c>
      <c r="E6" s="22" t="n">
        <f aca="false">B6-$E$19</f>
        <v>208</v>
      </c>
      <c r="F6" s="22"/>
      <c r="G6" s="0" t="n">
        <v>500</v>
      </c>
      <c r="H6" s="0" t="n">
        <v>2.384872276</v>
      </c>
      <c r="I6" s="0" t="n">
        <v>58</v>
      </c>
      <c r="J6" s="0" t="n">
        <v>6</v>
      </c>
      <c r="K6" s="0" t="n">
        <v>0.9062</v>
      </c>
    </row>
    <row collapsed="false" customFormat="false" customHeight="true" hidden="false" ht="13.3" outlineLevel="0" r="7">
      <c r="A7" s="21"/>
      <c r="B7" s="22" t="n">
        <v>440</v>
      </c>
      <c r="C7" s="22" t="n">
        <v>22</v>
      </c>
      <c r="D7" s="22" t="n">
        <f aca="false">C7-$D$19</f>
        <v>13</v>
      </c>
      <c r="E7" s="22" t="n">
        <f aca="false">B7-$E$19</f>
        <v>254</v>
      </c>
      <c r="F7" s="22"/>
      <c r="G7" s="0" t="n">
        <v>500</v>
      </c>
      <c r="H7" s="0" t="n">
        <v>8.610010952</v>
      </c>
      <c r="I7" s="0" t="n">
        <v>56</v>
      </c>
      <c r="J7" s="0" t="n">
        <v>8</v>
      </c>
      <c r="K7" s="0" t="n">
        <v>0.875</v>
      </c>
    </row>
    <row collapsed="false" customFormat="false" customHeight="true" hidden="false" ht="13.3" outlineLevel="0" r="8">
      <c r="A8" s="21"/>
      <c r="B8" s="22" t="n">
        <v>492</v>
      </c>
      <c r="C8" s="22" t="n">
        <v>24</v>
      </c>
      <c r="D8" s="22" t="n">
        <f aca="false">C8-$D$19</f>
        <v>15</v>
      </c>
      <c r="E8" s="22" t="n">
        <f aca="false">B8-$E$19</f>
        <v>306</v>
      </c>
      <c r="F8" s="22"/>
      <c r="G8" s="0" t="n">
        <v>500</v>
      </c>
      <c r="H8" s="0" t="n">
        <v>7.807458988</v>
      </c>
      <c r="I8" s="0" t="n">
        <v>63</v>
      </c>
      <c r="J8" s="0" t="n">
        <v>1</v>
      </c>
      <c r="K8" s="0" t="n">
        <v>0.9844</v>
      </c>
    </row>
    <row collapsed="false" customFormat="false" customHeight="true" hidden="false" ht="13.3" outlineLevel="0" r="9">
      <c r="A9" s="21"/>
      <c r="B9" s="22" t="n">
        <v>489</v>
      </c>
      <c r="C9" s="22" t="n">
        <v>24</v>
      </c>
      <c r="D9" s="22" t="n">
        <f aca="false">C9-$D$19</f>
        <v>15</v>
      </c>
      <c r="E9" s="22" t="n">
        <f aca="false">B9-$E$19</f>
        <v>303</v>
      </c>
      <c r="F9" s="22"/>
      <c r="G9" s="0" t="n">
        <v>500</v>
      </c>
      <c r="H9" s="0" t="n">
        <v>8.654064892</v>
      </c>
      <c r="I9" s="0" t="n">
        <v>56</v>
      </c>
      <c r="J9" s="0" t="n">
        <v>8</v>
      </c>
      <c r="K9" s="0" t="n">
        <v>0.875</v>
      </c>
    </row>
    <row collapsed="false" customFormat="false" customHeight="true" hidden="false" ht="13.3" outlineLevel="0" r="10">
      <c r="A10" s="21"/>
      <c r="B10" s="22" t="n">
        <v>490</v>
      </c>
      <c r="C10" s="22" t="n">
        <v>24</v>
      </c>
      <c r="D10" s="22" t="n">
        <f aca="false">C10-$D$19</f>
        <v>15</v>
      </c>
      <c r="E10" s="22" t="n">
        <f aca="false">B10-$E$19</f>
        <v>304</v>
      </c>
      <c r="F10" s="22"/>
      <c r="G10" s="0" t="n">
        <v>500</v>
      </c>
      <c r="H10" s="0" t="n">
        <v>5.421363395</v>
      </c>
      <c r="I10" s="0" t="n">
        <v>52</v>
      </c>
      <c r="J10" s="0" t="n">
        <v>12</v>
      </c>
      <c r="K10" s="0" t="n">
        <v>0.8125</v>
      </c>
    </row>
    <row collapsed="false" customFormat="false" customHeight="true" hidden="false" ht="13.3" outlineLevel="0" r="11">
      <c r="A11" s="21"/>
      <c r="B11" s="22" t="n">
        <v>483</v>
      </c>
      <c r="C11" s="22" t="n">
        <v>24</v>
      </c>
      <c r="D11" s="22" t="n">
        <f aca="false">C11-$D$19</f>
        <v>15</v>
      </c>
      <c r="E11" s="22" t="n">
        <f aca="false">B11-$E$19</f>
        <v>297</v>
      </c>
      <c r="F11" s="22"/>
      <c r="G11" s="0" t="n">
        <v>500</v>
      </c>
      <c r="H11" s="0" t="n">
        <v>5.181191401</v>
      </c>
      <c r="I11" s="0" t="n">
        <v>59</v>
      </c>
      <c r="J11" s="0" t="n">
        <v>5</v>
      </c>
      <c r="K11" s="0" t="n">
        <v>0.9219</v>
      </c>
    </row>
    <row collapsed="false" customFormat="false" customHeight="true" hidden="false" ht="13.3" outlineLevel="0" r="12">
      <c r="A12" s="21"/>
      <c r="B12" s="22" t="n">
        <v>351</v>
      </c>
      <c r="C12" s="22" t="n">
        <v>17</v>
      </c>
      <c r="D12" s="22" t="n">
        <f aca="false">C12-$D$19</f>
        <v>8</v>
      </c>
      <c r="E12" s="22" t="n">
        <f aca="false">B12-$E$19</f>
        <v>165</v>
      </c>
      <c r="F12" s="22"/>
      <c r="G12" s="0" t="n">
        <v>500</v>
      </c>
      <c r="H12" s="0" t="n">
        <v>8.771273043</v>
      </c>
      <c r="I12" s="0" t="n">
        <v>58</v>
      </c>
      <c r="J12" s="0" t="n">
        <v>6</v>
      </c>
      <c r="K12" s="0" t="n">
        <v>0.9062</v>
      </c>
    </row>
    <row collapsed="false" customFormat="false" customHeight="true" hidden="false" ht="13.3" outlineLevel="0" r="13">
      <c r="A13" s="21"/>
      <c r="B13" s="22" t="n">
        <v>471</v>
      </c>
      <c r="C13" s="22" t="n">
        <v>23</v>
      </c>
      <c r="D13" s="22" t="n">
        <f aca="false">C13-$D$19</f>
        <v>14</v>
      </c>
      <c r="E13" s="22" t="n">
        <f aca="false">B13-$E$19</f>
        <v>285</v>
      </c>
      <c r="F13" s="22"/>
      <c r="G13" s="0" t="n">
        <v>500</v>
      </c>
      <c r="H13" s="0" t="n">
        <v>5.253462734</v>
      </c>
      <c r="I13" s="0" t="n">
        <v>58</v>
      </c>
      <c r="J13" s="0" t="n">
        <v>6</v>
      </c>
      <c r="K13" s="0" t="n">
        <v>0.9062</v>
      </c>
    </row>
    <row collapsed="false" customFormat="false" customHeight="true" hidden="false" ht="13.3" outlineLevel="0" r="14">
      <c r="A14" s="21"/>
      <c r="B14" s="22" t="n">
        <v>495</v>
      </c>
      <c r="C14" s="22" t="n">
        <v>24</v>
      </c>
      <c r="D14" s="22" t="n">
        <f aca="false">C14-$D$19</f>
        <v>15</v>
      </c>
      <c r="E14" s="22" t="n">
        <f aca="false">B14-$E$19</f>
        <v>309</v>
      </c>
      <c r="F14" s="22"/>
      <c r="G14" s="0" t="n">
        <v>500</v>
      </c>
      <c r="H14" s="0" t="n">
        <v>9.389014796</v>
      </c>
      <c r="I14" s="0" t="n">
        <v>60</v>
      </c>
      <c r="J14" s="0" t="n">
        <v>4</v>
      </c>
      <c r="K14" s="0" t="n">
        <v>0.9375</v>
      </c>
    </row>
    <row collapsed="false" customFormat="false" customHeight="true" hidden="false" ht="13.3" outlineLevel="0" r="15">
      <c r="A15" s="21"/>
      <c r="B15" s="22" t="n">
        <v>264</v>
      </c>
      <c r="C15" s="22" t="n">
        <v>13</v>
      </c>
      <c r="D15" s="22" t="n">
        <f aca="false">C15-$D$19</f>
        <v>4</v>
      </c>
      <c r="E15" s="22" t="n">
        <f aca="false">B15-$E$19</f>
        <v>78</v>
      </c>
      <c r="G15" s="0" t="n">
        <v>500</v>
      </c>
      <c r="H15" s="0" t="n">
        <v>12.123342275</v>
      </c>
      <c r="I15" s="0" t="n">
        <v>58</v>
      </c>
      <c r="J15" s="0" t="n">
        <v>6</v>
      </c>
      <c r="K15" s="0" t="n">
        <v>0.9062</v>
      </c>
    </row>
    <row collapsed="false" customFormat="false" customHeight="true" hidden="false" ht="13.3" outlineLevel="0" r="16">
      <c r="A16" s="21"/>
      <c r="B16" s="22" t="n">
        <v>180</v>
      </c>
      <c r="C16" s="22" t="n">
        <v>9</v>
      </c>
      <c r="D16" s="22" t="n">
        <f aca="false">C16-$D$19</f>
        <v>0</v>
      </c>
      <c r="E16" s="22" t="n">
        <f aca="false">B16-$E$19</f>
        <v>-6</v>
      </c>
      <c r="G16" s="0" t="n">
        <v>500</v>
      </c>
      <c r="H16" s="0" t="n">
        <v>4.858559836</v>
      </c>
      <c r="I16" s="0" t="n">
        <v>60</v>
      </c>
      <c r="J16" s="0" t="n">
        <v>4</v>
      </c>
      <c r="K16" s="0" t="n">
        <v>0.9375</v>
      </c>
    </row>
    <row collapsed="false" customFormat="false" customHeight="true" hidden="false" ht="13.3" outlineLevel="0" r="17">
      <c r="D17" s="22"/>
      <c r="E17" s="22"/>
      <c r="G17" s="0" t="n">
        <v>290</v>
      </c>
      <c r="H17" s="0" t="n">
        <v>3.170406571</v>
      </c>
      <c r="I17" s="0" t="n">
        <v>64</v>
      </c>
      <c r="J17" s="0" t="n">
        <v>0</v>
      </c>
      <c r="K17" s="0" t="n">
        <v>1</v>
      </c>
    </row>
    <row collapsed="false" customFormat="false" customHeight="true" hidden="false" ht="14.5" outlineLevel="0" r="18">
      <c r="A18" s="25" t="s">
        <v>16</v>
      </c>
      <c r="B18" s="26" t="s">
        <v>17</v>
      </c>
      <c r="C18" s="26" t="s">
        <v>18</v>
      </c>
      <c r="D18" s="0" t="s">
        <v>14</v>
      </c>
      <c r="E18" s="0" t="s">
        <v>15</v>
      </c>
      <c r="G18" s="0" t="n">
        <v>500</v>
      </c>
      <c r="H18" s="0" t="n">
        <v>4.838345702</v>
      </c>
      <c r="I18" s="0" t="n">
        <v>56</v>
      </c>
      <c r="J18" s="0" t="n">
        <v>8</v>
      </c>
      <c r="K18" s="0" t="n">
        <v>0.875</v>
      </c>
    </row>
    <row collapsed="false" customFormat="false" customHeight="true" hidden="false" ht="14.5" outlineLevel="0" r="19">
      <c r="A19" s="30" t="n">
        <f aca="false">AVERAGE(D4:D15)</f>
        <v>11.3333333333333</v>
      </c>
      <c r="B19" s="27" t="n">
        <f aca="false">(($A$19/1000)*($H34/3600))</f>
        <v>0.000650036357921111</v>
      </c>
      <c r="C19" s="28" t="n">
        <f aca="false">$A$19*$H$34</f>
        <v>2340.130888516</v>
      </c>
      <c r="D19" s="0" t="n">
        <v>9</v>
      </c>
      <c r="E19" s="0" t="n">
        <v>186</v>
      </c>
      <c r="G19" s="0" t="n">
        <v>500</v>
      </c>
      <c r="H19" s="0" t="n">
        <v>7.761380246</v>
      </c>
      <c r="I19" s="0" t="n">
        <v>54</v>
      </c>
      <c r="J19" s="0" t="n">
        <v>10</v>
      </c>
      <c r="K19" s="0" t="n">
        <v>0.8438</v>
      </c>
    </row>
    <row collapsed="false" customFormat="false" customHeight="true" hidden="false" ht="13.3" outlineLevel="0" r="20">
      <c r="G20" s="0" t="n">
        <v>468</v>
      </c>
      <c r="H20" s="0" t="n">
        <v>8.041588213</v>
      </c>
      <c r="I20" s="0" t="n">
        <v>64</v>
      </c>
      <c r="J20" s="0" t="n">
        <v>0</v>
      </c>
      <c r="K20" s="0" t="n">
        <v>1</v>
      </c>
    </row>
    <row collapsed="false" customFormat="false" customHeight="true" hidden="false" ht="13.3" outlineLevel="0" r="21">
      <c r="G21" s="0" t="n">
        <v>170</v>
      </c>
      <c r="H21" s="0" t="n">
        <v>4.74115096</v>
      </c>
      <c r="I21" s="0" t="n">
        <v>64</v>
      </c>
      <c r="J21" s="0" t="n">
        <v>0</v>
      </c>
      <c r="K21" s="0" t="n">
        <v>1</v>
      </c>
    </row>
    <row collapsed="false" customFormat="false" customHeight="true" hidden="false" ht="13.3" outlineLevel="0" r="22">
      <c r="G22" s="0" t="n">
        <v>500</v>
      </c>
      <c r="H22" s="0" t="n">
        <v>2.214734198</v>
      </c>
      <c r="I22" s="0" t="n">
        <v>56</v>
      </c>
      <c r="J22" s="0" t="n">
        <v>8</v>
      </c>
      <c r="K22" s="0" t="n">
        <v>0.875</v>
      </c>
    </row>
    <row collapsed="false" customFormat="false" customHeight="true" hidden="false" ht="13.3" outlineLevel="0" r="23">
      <c r="G23" s="0" t="n">
        <v>500</v>
      </c>
      <c r="H23" s="0" t="n">
        <v>7.618832105</v>
      </c>
      <c r="I23" s="0" t="n">
        <v>56</v>
      </c>
      <c r="J23" s="0" t="n">
        <v>8</v>
      </c>
      <c r="K23" s="0" t="n">
        <v>0.875</v>
      </c>
    </row>
    <row collapsed="false" customFormat="false" customHeight="true" hidden="false" ht="13.3" outlineLevel="0" r="24">
      <c r="G24" s="0" t="n">
        <v>38</v>
      </c>
      <c r="H24" s="0" t="n">
        <v>0.287506419</v>
      </c>
      <c r="I24" s="0" t="n">
        <v>64</v>
      </c>
      <c r="J24" s="0" t="n">
        <v>0</v>
      </c>
      <c r="K24" s="0" t="n">
        <v>1</v>
      </c>
    </row>
    <row collapsed="false" customFormat="false" customHeight="true" hidden="false" ht="13.3" outlineLevel="0" r="25">
      <c r="G25" s="0" t="n">
        <v>500</v>
      </c>
      <c r="H25" s="0" t="n">
        <v>26.698594884</v>
      </c>
      <c r="I25" s="0" t="n">
        <v>61</v>
      </c>
      <c r="J25" s="0" t="n">
        <v>3</v>
      </c>
      <c r="K25" s="0" t="n">
        <v>0.9531</v>
      </c>
    </row>
    <row collapsed="false" customFormat="false" customHeight="true" hidden="false" ht="13.3" outlineLevel="0" r="26">
      <c r="G26" s="0" t="n">
        <v>500</v>
      </c>
      <c r="H26" s="0" t="n">
        <v>7.80050808</v>
      </c>
      <c r="I26" s="0" t="n">
        <v>56</v>
      </c>
      <c r="J26" s="0" t="n">
        <v>8</v>
      </c>
      <c r="K26" s="0" t="n">
        <v>0.875</v>
      </c>
    </row>
    <row collapsed="false" customFormat="false" customHeight="true" hidden="false" ht="13.3" outlineLevel="0" r="27">
      <c r="G27" s="0" t="n">
        <v>364</v>
      </c>
      <c r="H27" s="0" t="n">
        <v>2.649826158</v>
      </c>
      <c r="I27" s="0" t="n">
        <v>64</v>
      </c>
      <c r="J27" s="0" t="n">
        <v>0</v>
      </c>
      <c r="K27" s="0" t="n">
        <v>1</v>
      </c>
    </row>
    <row collapsed="false" customFormat="false" customHeight="true" hidden="false" ht="13.3" outlineLevel="0" r="28">
      <c r="G28" s="0" t="n">
        <v>500</v>
      </c>
      <c r="H28" s="0" t="n">
        <v>8.6955951</v>
      </c>
      <c r="I28" s="0" t="n">
        <v>57</v>
      </c>
      <c r="J28" s="0" t="n">
        <v>7</v>
      </c>
      <c r="K28" s="0" t="n">
        <v>0.8906</v>
      </c>
    </row>
    <row collapsed="false" customFormat="false" customHeight="true" hidden="false" ht="13.3" outlineLevel="0" r="29">
      <c r="G29" s="0" t="n">
        <v>500</v>
      </c>
      <c r="H29" s="0" t="n">
        <v>2.554847239</v>
      </c>
      <c r="I29" s="0" t="n">
        <v>52</v>
      </c>
      <c r="J29" s="0" t="n">
        <v>12</v>
      </c>
      <c r="K29" s="0" t="n">
        <v>0.8125</v>
      </c>
    </row>
    <row collapsed="false" customFormat="false" customHeight="true" hidden="false" ht="13.3" outlineLevel="0" r="30">
      <c r="G30" s="0" t="n">
        <v>500</v>
      </c>
      <c r="H30" s="0" t="n">
        <v>7.447020423</v>
      </c>
      <c r="I30" s="0" t="n">
        <v>56</v>
      </c>
      <c r="J30" s="0" t="n">
        <v>8</v>
      </c>
      <c r="K30" s="0" t="n">
        <v>0.875</v>
      </c>
    </row>
    <row collapsed="false" customFormat="false" customHeight="true" hidden="false" ht="13.3" outlineLevel="0" r="31">
      <c r="G31" s="0" t="n">
        <v>500</v>
      </c>
      <c r="H31" s="0" t="n">
        <v>16.923351265</v>
      </c>
      <c r="I31" s="0" t="n">
        <v>57</v>
      </c>
      <c r="J31" s="0" t="n">
        <v>7</v>
      </c>
      <c r="K31" s="0" t="n">
        <v>0.8906</v>
      </c>
    </row>
    <row collapsed="false" customFormat="false" customHeight="true" hidden="false" ht="13.3" outlineLevel="0" r="32">
      <c r="G32" s="0" t="n">
        <v>500</v>
      </c>
      <c r="H32" s="0" t="n">
        <v>5.590734628</v>
      </c>
      <c r="I32" s="0" t="n">
        <v>60</v>
      </c>
      <c r="J32" s="0" t="n">
        <v>4</v>
      </c>
      <c r="K32" s="0" t="n">
        <v>0.9375</v>
      </c>
    </row>
    <row collapsed="false" customFormat="true" customHeight="true" hidden="false" ht="13.3" outlineLevel="0" r="33" s="29"/>
    <row collapsed="false" customFormat="false" customHeight="true" hidden="false" ht="13.3" outlineLevel="0" r="34">
      <c r="H34" s="31" t="n">
        <f aca="false">SUM(H3:H32)</f>
        <v>206.482137222</v>
      </c>
      <c r="I34" s="0" t="n">
        <f aca="false">AVERAGE(I3:I32)</f>
        <v>58.3666666666667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5"/>
  <sheetViews>
    <sheetView colorId="64" defaultGridColor="true" rightToLeft="false" showFormulas="false" showGridLines="true" showOutlineSymbols="true" showRowColHeaders="true" showZeros="true" tabSelected="false" topLeftCell="A12" view="normal" windowProtection="false" workbookViewId="0" zoomScale="100" zoomScaleNormal="100" zoomScalePageLayoutView="100">
      <selection activeCell="E4" activeCellId="1" pane="topLeft" sqref="F4:F12 E4"/>
    </sheetView>
  </sheetViews>
  <cols>
    <col collapsed="false" hidden="false" max="2" min="1" style="0" width="9.25882352941177"/>
    <col collapsed="false" hidden="false" max="3" min="3" style="0" width="13.1450980392157"/>
    <col collapsed="false" hidden="false" max="4" min="4" style="0" width="20.1803921568627"/>
    <col collapsed="false" hidden="false" max="5" min="5" style="0" width="13.5725490196078"/>
    <col collapsed="false" hidden="false" max="1025" min="6" style="0" width="9.25882352941177"/>
  </cols>
  <sheetData>
    <row collapsed="false" customFormat="false" customHeight="true" hidden="false" ht="13.3" outlineLevel="0" r="2">
      <c r="B2" s="0" t="s">
        <v>19</v>
      </c>
      <c r="C2" s="0" t="s">
        <v>20</v>
      </c>
      <c r="D2" s="0" t="s">
        <v>21</v>
      </c>
      <c r="E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collapsed="false" customFormat="false" customHeight="true" hidden="false" ht="12.75" outlineLevel="0" r="3">
      <c r="A3" s="21"/>
      <c r="B3" s="22" t="n">
        <v>184</v>
      </c>
      <c r="C3" s="22" t="n">
        <v>9</v>
      </c>
      <c r="D3" s="22" t="n">
        <f aca="false">C3-$D$35</f>
        <v>0</v>
      </c>
      <c r="E3" s="0" t="n">
        <f aca="false">B3-$E$35</f>
        <v>0</v>
      </c>
      <c r="G3" s="0" t="n">
        <v>500</v>
      </c>
      <c r="H3" s="0" t="n">
        <v>10.188548515</v>
      </c>
      <c r="I3" s="0" t="n">
        <v>59</v>
      </c>
      <c r="J3" s="0" t="n">
        <v>5</v>
      </c>
      <c r="K3" s="0" t="n">
        <v>0.9219</v>
      </c>
    </row>
    <row collapsed="false" customFormat="false" customHeight="true" hidden="false" ht="12.75" outlineLevel="0" r="4">
      <c r="A4" s="21"/>
      <c r="B4" s="22" t="n">
        <v>294</v>
      </c>
      <c r="C4" s="22" t="n">
        <v>14</v>
      </c>
      <c r="D4" s="22" t="n">
        <f aca="false">C4-$D$35</f>
        <v>5</v>
      </c>
      <c r="E4" s="0" t="n">
        <f aca="false">B4-$E$35</f>
        <v>110</v>
      </c>
      <c r="G4" s="0" t="n">
        <v>500</v>
      </c>
      <c r="H4" s="0" t="n">
        <v>8.13918451</v>
      </c>
      <c r="I4" s="0" t="n">
        <v>62</v>
      </c>
      <c r="J4" s="0" t="n">
        <v>2</v>
      </c>
      <c r="K4" s="0" t="n">
        <v>0.9688</v>
      </c>
    </row>
    <row collapsed="false" customFormat="false" customHeight="true" hidden="false" ht="12.75" outlineLevel="0" r="5">
      <c r="A5" s="21"/>
      <c r="B5" s="22" t="n">
        <v>440</v>
      </c>
      <c r="C5" s="22" t="n">
        <v>22</v>
      </c>
      <c r="D5" s="22" t="n">
        <f aca="false">C5-$D$35</f>
        <v>13</v>
      </c>
      <c r="E5" s="0" t="n">
        <f aca="false">B5-$E$35</f>
        <v>256</v>
      </c>
      <c r="G5" s="0" t="n">
        <v>500</v>
      </c>
      <c r="H5" s="0" t="n">
        <v>26.749516742</v>
      </c>
      <c r="I5" s="0" t="n">
        <v>60</v>
      </c>
      <c r="J5" s="0" t="n">
        <v>4</v>
      </c>
      <c r="K5" s="0" t="n">
        <v>0.9375</v>
      </c>
    </row>
    <row collapsed="false" customFormat="false" customHeight="true" hidden="false" ht="12.75" outlineLevel="0" r="6">
      <c r="A6" s="21"/>
      <c r="B6" s="22" t="n">
        <v>300</v>
      </c>
      <c r="C6" s="22" t="n">
        <v>15</v>
      </c>
      <c r="D6" s="22" t="n">
        <f aca="false">C6-$D$35</f>
        <v>6</v>
      </c>
      <c r="E6" s="0" t="n">
        <f aca="false">B6-$E$35</f>
        <v>116</v>
      </c>
      <c r="G6" s="0" t="n">
        <v>360</v>
      </c>
      <c r="H6" s="0" t="n">
        <v>23.329031554</v>
      </c>
      <c r="I6" s="0" t="n">
        <v>64</v>
      </c>
      <c r="J6" s="0" t="n">
        <v>0</v>
      </c>
      <c r="K6" s="0" t="n">
        <v>1</v>
      </c>
    </row>
    <row collapsed="false" customFormat="false" customHeight="true" hidden="false" ht="12.75" outlineLevel="0" r="7">
      <c r="A7" s="21"/>
      <c r="B7" s="22" t="n">
        <v>443</v>
      </c>
      <c r="C7" s="22" t="n">
        <v>22</v>
      </c>
      <c r="D7" s="22" t="n">
        <f aca="false">C7-$D$35</f>
        <v>13</v>
      </c>
      <c r="E7" s="0" t="n">
        <f aca="false">B7-$E$35</f>
        <v>259</v>
      </c>
      <c r="G7" s="0" t="n">
        <v>500</v>
      </c>
      <c r="H7" s="0" t="n">
        <v>15.293266792</v>
      </c>
      <c r="I7" s="0" t="n">
        <v>60</v>
      </c>
      <c r="J7" s="0" t="n">
        <v>4</v>
      </c>
      <c r="K7" s="0" t="n">
        <v>0.9375</v>
      </c>
    </row>
    <row collapsed="false" customFormat="false" customHeight="true" hidden="false" ht="12.75" outlineLevel="0" r="8">
      <c r="A8" s="21"/>
      <c r="B8" s="22" t="n">
        <v>491</v>
      </c>
      <c r="C8" s="22" t="n">
        <v>24</v>
      </c>
      <c r="D8" s="22" t="n">
        <f aca="false">C8-$D$35</f>
        <v>15</v>
      </c>
      <c r="E8" s="0" t="n">
        <f aca="false">B8-$E$35</f>
        <v>307</v>
      </c>
      <c r="G8" s="0" t="n">
        <v>289</v>
      </c>
      <c r="H8" s="0" t="n">
        <v>8.36584068</v>
      </c>
      <c r="I8" s="0" t="n">
        <v>64</v>
      </c>
      <c r="J8" s="0" t="n">
        <v>0</v>
      </c>
      <c r="K8" s="0" t="n">
        <v>1</v>
      </c>
    </row>
    <row collapsed="false" customFormat="false" customHeight="true" hidden="false" ht="12.75" outlineLevel="0" r="9">
      <c r="A9" s="21"/>
      <c r="B9" s="22" t="n">
        <v>495</v>
      </c>
      <c r="C9" s="22" t="n">
        <v>24</v>
      </c>
      <c r="D9" s="22" t="n">
        <f aca="false">C9-$D$35</f>
        <v>15</v>
      </c>
      <c r="E9" s="0" t="n">
        <f aca="false">B9-$E$35</f>
        <v>311</v>
      </c>
      <c r="G9" s="0" t="n">
        <v>500</v>
      </c>
      <c r="H9" s="0" t="n">
        <v>16.728029571</v>
      </c>
      <c r="I9" s="0" t="n">
        <v>60</v>
      </c>
      <c r="J9" s="0" t="n">
        <v>4</v>
      </c>
      <c r="K9" s="0" t="n">
        <v>0.9375</v>
      </c>
    </row>
    <row collapsed="false" customFormat="false" customHeight="true" hidden="false" ht="12.75" outlineLevel="0" r="10">
      <c r="A10" s="21"/>
      <c r="B10" s="22" t="n">
        <v>485</v>
      </c>
      <c r="C10" s="22" t="n">
        <v>24</v>
      </c>
      <c r="D10" s="22" t="n">
        <f aca="false">C10-$D$35</f>
        <v>15</v>
      </c>
      <c r="E10" s="0" t="n">
        <f aca="false">B10-$E$35</f>
        <v>301</v>
      </c>
      <c r="G10" s="0" t="n">
        <v>500</v>
      </c>
      <c r="H10" s="0" t="n">
        <v>22.185763512</v>
      </c>
      <c r="I10" s="0" t="n">
        <v>58</v>
      </c>
      <c r="J10" s="0" t="n">
        <v>6</v>
      </c>
      <c r="K10" s="0" t="n">
        <v>0.9062</v>
      </c>
    </row>
    <row collapsed="false" customFormat="false" customHeight="true" hidden="false" ht="12.75" outlineLevel="0" r="11">
      <c r="A11" s="21"/>
      <c r="B11" s="22" t="n">
        <v>496</v>
      </c>
      <c r="C11" s="22" t="n">
        <v>24</v>
      </c>
      <c r="D11" s="22" t="n">
        <f aca="false">C11-$D$35</f>
        <v>15</v>
      </c>
      <c r="E11" s="0" t="n">
        <f aca="false">B11-$E$35</f>
        <v>312</v>
      </c>
      <c r="G11" s="0" t="n">
        <v>60</v>
      </c>
      <c r="H11" s="0" t="n">
        <v>1.180722676</v>
      </c>
      <c r="I11" s="0" t="n">
        <v>64</v>
      </c>
      <c r="J11" s="0" t="n">
        <v>0</v>
      </c>
      <c r="K11" s="0" t="n">
        <v>1</v>
      </c>
    </row>
    <row collapsed="false" customFormat="false" customHeight="true" hidden="false" ht="12.75" outlineLevel="0" r="12">
      <c r="A12" s="21"/>
      <c r="B12" s="22" t="n">
        <v>495</v>
      </c>
      <c r="C12" s="22" t="n">
        <v>24</v>
      </c>
      <c r="D12" s="22" t="n">
        <f aca="false">C12-$D$35</f>
        <v>15</v>
      </c>
      <c r="E12" s="0" t="n">
        <f aca="false">B12-$E$35</f>
        <v>311</v>
      </c>
      <c r="G12" s="0" t="n">
        <v>500</v>
      </c>
      <c r="H12" s="0" t="n">
        <v>14.149906723</v>
      </c>
      <c r="I12" s="0" t="n">
        <v>57</v>
      </c>
      <c r="J12" s="0" t="n">
        <v>7</v>
      </c>
      <c r="K12" s="0" t="n">
        <v>0.8906</v>
      </c>
    </row>
    <row collapsed="false" customFormat="false" customHeight="true" hidden="false" ht="12.75" outlineLevel="0" r="13">
      <c r="A13" s="21"/>
      <c r="B13" s="22" t="n">
        <v>475</v>
      </c>
      <c r="C13" s="22" t="n">
        <v>23</v>
      </c>
      <c r="D13" s="22" t="n">
        <f aca="false">C13-$D$35</f>
        <v>14</v>
      </c>
      <c r="E13" s="0" t="n">
        <f aca="false">B13-$E$35</f>
        <v>291</v>
      </c>
      <c r="G13" s="0" t="n">
        <v>500</v>
      </c>
      <c r="H13" s="0" t="n">
        <v>13.378950847</v>
      </c>
      <c r="I13" s="0" t="n">
        <v>60</v>
      </c>
      <c r="J13" s="0" t="n">
        <v>4</v>
      </c>
      <c r="K13" s="0" t="n">
        <v>0.9375</v>
      </c>
    </row>
    <row collapsed="false" customFormat="false" customHeight="true" hidden="false" ht="12.75" outlineLevel="0" r="14">
      <c r="A14" s="21"/>
      <c r="B14" s="22" t="n">
        <v>494</v>
      </c>
      <c r="C14" s="22" t="n">
        <v>24</v>
      </c>
      <c r="D14" s="22" t="n">
        <f aca="false">C14-$D$35</f>
        <v>15</v>
      </c>
      <c r="E14" s="0" t="n">
        <f aca="false">B14-$E$35</f>
        <v>310</v>
      </c>
      <c r="G14" s="0" t="n">
        <v>326</v>
      </c>
      <c r="H14" s="0" t="n">
        <v>7.217237154</v>
      </c>
      <c r="I14" s="0" t="n">
        <v>64</v>
      </c>
      <c r="J14" s="0" t="n">
        <v>0</v>
      </c>
      <c r="K14" s="0" t="n">
        <v>1</v>
      </c>
    </row>
    <row collapsed="false" customFormat="false" customHeight="true" hidden="false" ht="12.75" outlineLevel="0" r="15">
      <c r="A15" s="21"/>
      <c r="B15" s="22" t="n">
        <v>495</v>
      </c>
      <c r="C15" s="22" t="n">
        <v>24</v>
      </c>
      <c r="D15" s="22" t="n">
        <f aca="false">C15-$D$35</f>
        <v>15</v>
      </c>
      <c r="E15" s="0" t="n">
        <f aca="false">B15-$E$35</f>
        <v>311</v>
      </c>
      <c r="G15" s="0" t="n">
        <v>500</v>
      </c>
      <c r="H15" s="0" t="n">
        <v>15.873381793</v>
      </c>
      <c r="I15" s="0" t="n">
        <v>56</v>
      </c>
      <c r="J15" s="0" t="n">
        <v>8</v>
      </c>
      <c r="K15" s="0" t="n">
        <v>0.875</v>
      </c>
    </row>
    <row collapsed="false" customFormat="false" customHeight="true" hidden="false" ht="12.75" outlineLevel="0" r="16">
      <c r="A16" s="21"/>
      <c r="B16" s="22" t="n">
        <v>481</v>
      </c>
      <c r="C16" s="22" t="n">
        <v>24</v>
      </c>
      <c r="D16" s="22" t="n">
        <f aca="false">C16-$D$35</f>
        <v>15</v>
      </c>
      <c r="E16" s="0" t="n">
        <f aca="false">B16-$E$35</f>
        <v>297</v>
      </c>
      <c r="G16" s="0" t="n">
        <v>500</v>
      </c>
      <c r="H16" s="0" t="n">
        <v>12.887773964</v>
      </c>
      <c r="I16" s="0" t="n">
        <v>60</v>
      </c>
      <c r="J16" s="0" t="n">
        <v>4</v>
      </c>
      <c r="K16" s="0" t="n">
        <v>0.9375</v>
      </c>
    </row>
    <row collapsed="false" customFormat="false" customHeight="true" hidden="false" ht="12.75" outlineLevel="0" r="17">
      <c r="A17" s="21"/>
      <c r="B17" s="22" t="n">
        <v>489</v>
      </c>
      <c r="C17" s="22" t="n">
        <v>24</v>
      </c>
      <c r="D17" s="22" t="n">
        <f aca="false">C17-$D$35</f>
        <v>15</v>
      </c>
      <c r="E17" s="0" t="n">
        <f aca="false">B17-$E$35</f>
        <v>305</v>
      </c>
      <c r="G17" s="0" t="n">
        <v>500</v>
      </c>
      <c r="H17" s="0" t="n">
        <v>15.659808167</v>
      </c>
      <c r="I17" s="0" t="n">
        <v>60</v>
      </c>
      <c r="J17" s="0" t="n">
        <v>4</v>
      </c>
      <c r="K17" s="0" t="n">
        <v>0.9375</v>
      </c>
    </row>
    <row collapsed="false" customFormat="false" customHeight="true" hidden="false" ht="12.75" outlineLevel="0" r="18">
      <c r="A18" s="21"/>
      <c r="B18" s="22" t="n">
        <v>490</v>
      </c>
      <c r="C18" s="22" t="n">
        <v>24</v>
      </c>
      <c r="D18" s="22" t="n">
        <f aca="false">C18-$D$35</f>
        <v>15</v>
      </c>
      <c r="E18" s="0" t="n">
        <f aca="false">B18-$E$35</f>
        <v>306</v>
      </c>
      <c r="G18" s="0" t="n">
        <v>500</v>
      </c>
      <c r="H18" s="0" t="n">
        <v>12.930256423</v>
      </c>
      <c r="I18" s="0" t="n">
        <v>58</v>
      </c>
      <c r="J18" s="0" t="n">
        <v>6</v>
      </c>
      <c r="K18" s="0" t="n">
        <v>0.9062</v>
      </c>
    </row>
    <row collapsed="false" customFormat="false" customHeight="true" hidden="false" ht="12.75" outlineLevel="0" r="19">
      <c r="A19" s="21"/>
      <c r="B19" s="22" t="n">
        <v>487</v>
      </c>
      <c r="C19" s="22" t="n">
        <v>24</v>
      </c>
      <c r="D19" s="22" t="n">
        <f aca="false">C19-$D$35</f>
        <v>15</v>
      </c>
      <c r="E19" s="0" t="n">
        <f aca="false">B19-$E$35</f>
        <v>303</v>
      </c>
      <c r="G19" s="0" t="n">
        <v>167</v>
      </c>
      <c r="H19" s="0" t="n">
        <v>5.179425439</v>
      </c>
      <c r="I19" s="0" t="n">
        <v>64</v>
      </c>
      <c r="J19" s="0" t="n">
        <v>0</v>
      </c>
      <c r="K19" s="0" t="n">
        <v>1</v>
      </c>
    </row>
    <row collapsed="false" customFormat="false" customHeight="true" hidden="false" ht="12.75" outlineLevel="0" r="20">
      <c r="A20" s="21"/>
      <c r="B20" s="22" t="n">
        <v>488</v>
      </c>
      <c r="C20" s="22" t="n">
        <v>24</v>
      </c>
      <c r="D20" s="22" t="n">
        <f aca="false">C20-$D$35</f>
        <v>15</v>
      </c>
      <c r="E20" s="0" t="n">
        <f aca="false">B20-$E$35</f>
        <v>304</v>
      </c>
      <c r="G20" s="0" t="n">
        <v>500</v>
      </c>
      <c r="H20" s="0" t="n">
        <v>26.854926231</v>
      </c>
      <c r="I20" s="0" t="n">
        <v>56</v>
      </c>
      <c r="J20" s="0" t="n">
        <v>8</v>
      </c>
      <c r="K20" s="0" t="n">
        <v>0.875</v>
      </c>
    </row>
    <row collapsed="false" customFormat="false" customHeight="true" hidden="false" ht="12.75" outlineLevel="0" r="21">
      <c r="A21" s="21"/>
      <c r="B21" s="22" t="n">
        <v>446</v>
      </c>
      <c r="C21" s="22" t="n">
        <v>22</v>
      </c>
      <c r="D21" s="22" t="n">
        <f aca="false">C21-$D$35</f>
        <v>13</v>
      </c>
      <c r="E21" s="0" t="n">
        <f aca="false">B21-$E$35</f>
        <v>262</v>
      </c>
      <c r="G21" s="0" t="n">
        <v>500</v>
      </c>
      <c r="H21" s="0" t="n">
        <v>11.037321622</v>
      </c>
      <c r="I21" s="0" t="n">
        <v>60</v>
      </c>
      <c r="J21" s="0" t="n">
        <v>4</v>
      </c>
      <c r="K21" s="0" t="n">
        <v>0.9375</v>
      </c>
    </row>
    <row collapsed="false" customFormat="false" customHeight="true" hidden="false" ht="12.75" outlineLevel="0" r="22">
      <c r="A22" s="21"/>
      <c r="B22" s="22" t="n">
        <v>382</v>
      </c>
      <c r="C22" s="22" t="n">
        <v>19</v>
      </c>
      <c r="D22" s="22" t="n">
        <f aca="false">C22-$D$35</f>
        <v>10</v>
      </c>
      <c r="E22" s="0" t="n">
        <f aca="false">B22-$E$35</f>
        <v>198</v>
      </c>
      <c r="G22" s="0" t="n">
        <v>363</v>
      </c>
      <c r="H22" s="0" t="n">
        <v>13.157152717</v>
      </c>
      <c r="I22" s="0" t="n">
        <v>64</v>
      </c>
      <c r="J22" s="0" t="n">
        <v>0</v>
      </c>
      <c r="K22" s="0" t="n">
        <v>1</v>
      </c>
    </row>
    <row collapsed="false" customFormat="false" customHeight="true" hidden="false" ht="12.75" outlineLevel="0" r="23">
      <c r="A23" s="21"/>
      <c r="B23" s="22" t="n">
        <v>495</v>
      </c>
      <c r="C23" s="22" t="n">
        <v>24</v>
      </c>
      <c r="D23" s="22" t="n">
        <f aca="false">C23-$D$35</f>
        <v>15</v>
      </c>
      <c r="E23" s="0" t="n">
        <f aca="false">B23-$E$35</f>
        <v>311</v>
      </c>
      <c r="G23" s="0" t="n">
        <v>500</v>
      </c>
      <c r="H23" s="0" t="n">
        <v>17.905734907</v>
      </c>
      <c r="I23" s="0" t="n">
        <v>56</v>
      </c>
      <c r="J23" s="0" t="n">
        <v>8</v>
      </c>
      <c r="K23" s="0" t="n">
        <v>0.875</v>
      </c>
    </row>
    <row collapsed="false" customFormat="false" customHeight="true" hidden="false" ht="12.75" outlineLevel="0" r="24">
      <c r="A24" s="21"/>
      <c r="B24" s="22" t="n">
        <v>494</v>
      </c>
      <c r="C24" s="22" t="n">
        <v>24</v>
      </c>
      <c r="D24" s="22" t="n">
        <f aca="false">C24-$D$35</f>
        <v>15</v>
      </c>
      <c r="E24" s="0" t="n">
        <f aca="false">B24-$E$35</f>
        <v>310</v>
      </c>
      <c r="G24" s="0" t="n">
        <v>484</v>
      </c>
      <c r="H24" s="0" t="n">
        <v>33.962259948</v>
      </c>
      <c r="I24" s="0" t="n">
        <v>64</v>
      </c>
      <c r="J24" s="0" t="n">
        <v>0</v>
      </c>
      <c r="K24" s="0" t="n">
        <v>1</v>
      </c>
    </row>
    <row collapsed="false" customFormat="false" customHeight="true" hidden="false" ht="12.75" outlineLevel="0" r="25">
      <c r="A25" s="21"/>
      <c r="B25" s="22" t="n">
        <v>466</v>
      </c>
      <c r="C25" s="22" t="n">
        <v>23</v>
      </c>
      <c r="D25" s="22" t="n">
        <f aca="false">C25-$D$35</f>
        <v>14</v>
      </c>
      <c r="E25" s="0" t="n">
        <f aca="false">B25-$E$35</f>
        <v>282</v>
      </c>
      <c r="G25" s="0" t="n">
        <v>500</v>
      </c>
      <c r="H25" s="0" t="n">
        <v>39.41018502</v>
      </c>
      <c r="I25" s="0" t="n">
        <v>62</v>
      </c>
      <c r="J25" s="0" t="n">
        <v>2</v>
      </c>
      <c r="K25" s="0" t="n">
        <v>0.9688</v>
      </c>
    </row>
    <row collapsed="false" customFormat="false" customHeight="true" hidden="false" ht="12.75" outlineLevel="0" r="26">
      <c r="A26" s="21"/>
      <c r="B26" s="22" t="n">
        <v>493</v>
      </c>
      <c r="C26" s="22" t="n">
        <v>24</v>
      </c>
      <c r="D26" s="22" t="n">
        <f aca="false">C26-$D$35</f>
        <v>15</v>
      </c>
      <c r="E26" s="0" t="n">
        <f aca="false">B26-$E$35</f>
        <v>309</v>
      </c>
      <c r="G26" s="0" t="n">
        <v>500</v>
      </c>
      <c r="H26" s="0" t="n">
        <v>17.214470359</v>
      </c>
      <c r="I26" s="0" t="n">
        <v>56</v>
      </c>
      <c r="J26" s="0" t="n">
        <v>8</v>
      </c>
      <c r="K26" s="0" t="n">
        <v>0.875</v>
      </c>
    </row>
    <row collapsed="false" customFormat="false" customHeight="true" hidden="false" ht="12.75" outlineLevel="0" r="27">
      <c r="A27" s="21"/>
      <c r="B27" s="22" t="n">
        <v>488</v>
      </c>
      <c r="C27" s="22" t="n">
        <v>24</v>
      </c>
      <c r="D27" s="22" t="n">
        <f aca="false">C27-$D$35</f>
        <v>15</v>
      </c>
      <c r="E27" s="0" t="n">
        <f aca="false">B27-$E$35</f>
        <v>304</v>
      </c>
      <c r="G27" s="0" t="n">
        <v>500</v>
      </c>
      <c r="H27" s="0" t="n">
        <v>33.442908036</v>
      </c>
      <c r="I27" s="0" t="n">
        <v>61</v>
      </c>
      <c r="J27" s="0" t="n">
        <v>3</v>
      </c>
      <c r="K27" s="0" t="n">
        <v>0.9531</v>
      </c>
    </row>
    <row collapsed="false" customFormat="false" customHeight="true" hidden="false" ht="12.75" outlineLevel="0" r="28">
      <c r="A28" s="21"/>
      <c r="B28" s="22" t="n">
        <v>489</v>
      </c>
      <c r="C28" s="22" t="n">
        <v>24</v>
      </c>
      <c r="D28" s="22" t="n">
        <f aca="false">C28-$D$35</f>
        <v>15</v>
      </c>
      <c r="E28" s="0" t="n">
        <f aca="false">B28-$E$35</f>
        <v>305</v>
      </c>
      <c r="G28" s="0" t="n">
        <v>193</v>
      </c>
      <c r="H28" s="0" t="n">
        <v>7.793646838</v>
      </c>
      <c r="I28" s="0" t="n">
        <v>64</v>
      </c>
      <c r="J28" s="0" t="n">
        <v>0</v>
      </c>
      <c r="K28" s="0" t="n">
        <v>1</v>
      </c>
    </row>
    <row collapsed="false" customFormat="false" customHeight="true" hidden="false" ht="12.75" outlineLevel="0" r="29">
      <c r="A29" s="21"/>
      <c r="B29" s="22" t="n">
        <v>374</v>
      </c>
      <c r="C29" s="22" t="n">
        <v>18</v>
      </c>
      <c r="D29" s="22" t="n">
        <f aca="false">C29-$D$35</f>
        <v>9</v>
      </c>
      <c r="E29" s="0" t="n">
        <f aca="false">B29-$E$35</f>
        <v>190</v>
      </c>
      <c r="G29" s="0" t="n">
        <v>500</v>
      </c>
      <c r="H29" s="0" t="n">
        <v>15.924738768</v>
      </c>
      <c r="I29" s="0" t="n">
        <v>62</v>
      </c>
      <c r="J29" s="0" t="n">
        <v>2</v>
      </c>
      <c r="K29" s="0" t="n">
        <v>0.9688</v>
      </c>
    </row>
    <row collapsed="false" customFormat="false" customHeight="true" hidden="false" ht="12.75" outlineLevel="0" r="30">
      <c r="A30" s="21"/>
      <c r="B30" s="22" t="n">
        <v>227</v>
      </c>
      <c r="C30" s="22" t="n">
        <v>11</v>
      </c>
      <c r="D30" s="22" t="n">
        <f aca="false">C30-$D$35</f>
        <v>2</v>
      </c>
      <c r="E30" s="0" t="n">
        <f aca="false">B30-$E$35</f>
        <v>43</v>
      </c>
      <c r="G30" s="0" t="n">
        <v>500</v>
      </c>
      <c r="H30" s="0" t="n">
        <v>13.605914321</v>
      </c>
      <c r="I30" s="0" t="n">
        <v>56</v>
      </c>
      <c r="J30" s="0" t="n">
        <v>8</v>
      </c>
      <c r="K30" s="0" t="n">
        <v>0.875</v>
      </c>
    </row>
    <row collapsed="false" customFormat="false" customHeight="true" hidden="false" ht="12.75" outlineLevel="0" r="31">
      <c r="A31" s="21"/>
      <c r="B31" s="22" t="n">
        <v>168</v>
      </c>
      <c r="C31" s="22" t="n">
        <v>8</v>
      </c>
      <c r="D31" s="22" t="n">
        <f aca="false">C31-$D$35</f>
        <v>-1</v>
      </c>
      <c r="E31" s="0" t="n">
        <f aca="false">B31-$E$35</f>
        <v>-16</v>
      </c>
      <c r="G31" s="0" t="n">
        <v>500</v>
      </c>
      <c r="H31" s="0" t="n">
        <v>23.061173957</v>
      </c>
      <c r="I31" s="0" t="n">
        <v>60</v>
      </c>
      <c r="J31" s="0" t="n">
        <v>4</v>
      </c>
      <c r="K31" s="0" t="n">
        <v>0.9375</v>
      </c>
    </row>
    <row collapsed="false" customFormat="false" customHeight="true" hidden="false" ht="13.3" outlineLevel="0" r="32">
      <c r="G32" s="0" t="n">
        <v>500</v>
      </c>
      <c r="H32" s="0" t="n">
        <v>20.519290573</v>
      </c>
      <c r="I32" s="0" t="n">
        <v>57</v>
      </c>
      <c r="J32" s="0" t="n">
        <v>7</v>
      </c>
      <c r="K32" s="0" t="n">
        <v>0.8906</v>
      </c>
    </row>
    <row collapsed="false" customFormat="false" customHeight="true" hidden="false" ht="14.5" outlineLevel="0" r="34">
      <c r="A34" s="25" t="s">
        <v>16</v>
      </c>
      <c r="B34" s="26" t="s">
        <v>17</v>
      </c>
      <c r="C34" s="26" t="s">
        <v>18</v>
      </c>
      <c r="D34" s="0" t="s">
        <v>14</v>
      </c>
      <c r="E34" s="0" t="s">
        <v>15</v>
      </c>
      <c r="H34" s="29"/>
      <c r="I34" s="29"/>
    </row>
    <row collapsed="false" customFormat="false" customHeight="true" hidden="false" ht="14.5" outlineLevel="0" r="35">
      <c r="A35" s="30" t="n">
        <f aca="false">AVERAGE(D4:D30)</f>
        <v>13.1111111111111</v>
      </c>
      <c r="B35" s="27" t="n">
        <f aca="false">(($A$35/1000)*($H35/3600))</f>
        <v>0.00183310220575191</v>
      </c>
      <c r="C35" s="28" t="n">
        <f aca="false">$A$35*$H$35</f>
        <v>6599.16794070689</v>
      </c>
      <c r="D35" s="0" t="n">
        <v>9</v>
      </c>
      <c r="E35" s="0" t="n">
        <v>184</v>
      </c>
      <c r="H35" s="31" t="n">
        <f aca="false">SUM(H3:H32)</f>
        <v>503.326368359</v>
      </c>
      <c r="I35" s="31" t="n">
        <f aca="false">AVERAGE(I3:I32)</f>
        <v>60.2666666666667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1" pane="topLeft" sqref="F4:F12 E2"/>
    </sheetView>
  </sheetViews>
  <cols>
    <col collapsed="false" hidden="false" max="1" min="1" style="0" width="9.25882352941177"/>
    <col collapsed="false" hidden="false" max="2" min="2" style="0" width="10.756862745098"/>
    <col collapsed="false" hidden="false" max="3" min="3" style="0" width="13.1450980392157"/>
    <col collapsed="false" hidden="false" max="4" min="4" style="0" width="14.9647058823529"/>
    <col collapsed="false" hidden="false" max="5" min="5" style="0" width="21.0313725490196"/>
    <col collapsed="false" hidden="false" max="1025" min="6" style="0" width="9.25882352941177"/>
  </cols>
  <sheetData>
    <row collapsed="false" customFormat="false" customHeight="true" hidden="false" ht="13.3" outlineLevel="0" r="2">
      <c r="B2" s="0" t="s">
        <v>19</v>
      </c>
      <c r="C2" s="0" t="s">
        <v>20</v>
      </c>
      <c r="D2" s="0" t="s">
        <v>23</v>
      </c>
      <c r="E2" s="0" t="s">
        <v>24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</row>
    <row collapsed="false" customFormat="false" customHeight="true" hidden="false" ht="13.3" outlineLevel="0" r="3">
      <c r="B3" s="22" t="n">
        <v>186</v>
      </c>
      <c r="C3" s="22" t="n">
        <v>9</v>
      </c>
      <c r="D3" s="22" t="n">
        <f aca="false">C3-$C$44</f>
        <v>0</v>
      </c>
      <c r="E3" s="0" t="n">
        <f aca="false">B3-$B$44</f>
        <v>0</v>
      </c>
      <c r="F3" s="0" t="n">
        <v>500</v>
      </c>
      <c r="G3" s="0" t="n">
        <v>19.557809851</v>
      </c>
      <c r="H3" s="0" t="n">
        <v>62</v>
      </c>
      <c r="I3" s="0" t="n">
        <v>2</v>
      </c>
      <c r="J3" s="0" t="n">
        <v>0.9688</v>
      </c>
    </row>
    <row collapsed="false" customFormat="false" customHeight="true" hidden="false" ht="13.3" outlineLevel="0" r="4">
      <c r="B4" s="22" t="n">
        <v>377</v>
      </c>
      <c r="C4" s="22" t="n">
        <v>18</v>
      </c>
      <c r="D4" s="22" t="n">
        <f aca="false">C4-$C$44</f>
        <v>9</v>
      </c>
      <c r="E4" s="0" t="n">
        <f aca="false">B4-$B$44</f>
        <v>191</v>
      </c>
      <c r="F4" s="0" t="n">
        <v>500</v>
      </c>
      <c r="G4" s="0" t="n">
        <v>39.825093481</v>
      </c>
      <c r="H4" s="0" t="n">
        <v>60</v>
      </c>
      <c r="I4" s="0" t="n">
        <v>4</v>
      </c>
      <c r="J4" s="0" t="n">
        <v>0.9375</v>
      </c>
    </row>
    <row collapsed="false" customFormat="false" customHeight="true" hidden="false" ht="13.3" outlineLevel="0" r="5">
      <c r="B5" s="22" t="n">
        <v>368</v>
      </c>
      <c r="C5" s="22" t="n">
        <v>18</v>
      </c>
      <c r="D5" s="22" t="n">
        <f aca="false">C5-$C$44</f>
        <v>9</v>
      </c>
      <c r="E5" s="0" t="n">
        <f aca="false">B5-$B$44</f>
        <v>182</v>
      </c>
      <c r="F5" s="0" t="n">
        <v>500</v>
      </c>
      <c r="G5" s="0" t="n">
        <v>20.577697378</v>
      </c>
      <c r="H5" s="0" t="n">
        <v>56</v>
      </c>
      <c r="I5" s="0" t="n">
        <v>8</v>
      </c>
      <c r="J5" s="0" t="n">
        <v>0.875</v>
      </c>
    </row>
    <row collapsed="false" customFormat="false" customHeight="true" hidden="false" ht="13.3" outlineLevel="0" r="6">
      <c r="B6" s="22" t="n">
        <v>461</v>
      </c>
      <c r="C6" s="22" t="n">
        <v>23</v>
      </c>
      <c r="D6" s="22" t="n">
        <f aca="false">C6-$C$44</f>
        <v>14</v>
      </c>
      <c r="E6" s="0" t="n">
        <f aca="false">B6-$B$44</f>
        <v>275</v>
      </c>
      <c r="F6" s="0" t="n">
        <v>500</v>
      </c>
      <c r="G6" s="0" t="n">
        <v>24.45189123</v>
      </c>
      <c r="H6" s="0" t="n">
        <v>58</v>
      </c>
      <c r="I6" s="0" t="n">
        <v>6</v>
      </c>
      <c r="J6" s="0" t="n">
        <v>0.9062</v>
      </c>
    </row>
    <row collapsed="false" customFormat="false" customHeight="true" hidden="false" ht="13.3" outlineLevel="0" r="7">
      <c r="B7" s="22" t="n">
        <v>399</v>
      </c>
      <c r="C7" s="22" t="n">
        <v>19</v>
      </c>
      <c r="D7" s="22" t="n">
        <f aca="false">C7-$C$44</f>
        <v>10</v>
      </c>
      <c r="E7" s="0" t="n">
        <f aca="false">B7-$B$44</f>
        <v>213</v>
      </c>
      <c r="F7" s="0" t="n">
        <v>76</v>
      </c>
      <c r="G7" s="0" t="n">
        <v>1.994608172</v>
      </c>
      <c r="H7" s="0" t="n">
        <v>64</v>
      </c>
      <c r="I7" s="0" t="n">
        <v>0</v>
      </c>
      <c r="J7" s="0" t="n">
        <v>1</v>
      </c>
    </row>
    <row collapsed="false" customFormat="false" customHeight="true" hidden="false" ht="13.3" outlineLevel="0" r="8">
      <c r="B8" s="22" t="n">
        <v>465</v>
      </c>
      <c r="C8" s="22" t="n">
        <v>23</v>
      </c>
      <c r="D8" s="22" t="n">
        <f aca="false">C8-$C$44</f>
        <v>14</v>
      </c>
      <c r="E8" s="0" t="n">
        <f aca="false">B8-$B$44</f>
        <v>279</v>
      </c>
      <c r="F8" s="0" t="n">
        <v>498</v>
      </c>
      <c r="G8" s="0" t="n">
        <v>21.638054624</v>
      </c>
      <c r="H8" s="0" t="n">
        <v>64</v>
      </c>
      <c r="I8" s="0" t="n">
        <v>0</v>
      </c>
      <c r="J8" s="0" t="n">
        <v>1</v>
      </c>
    </row>
    <row collapsed="false" customFormat="false" customHeight="true" hidden="false" ht="13.3" outlineLevel="0" r="9">
      <c r="B9" s="22" t="n">
        <v>455</v>
      </c>
      <c r="C9" s="22" t="n">
        <v>22</v>
      </c>
      <c r="D9" s="22" t="n">
        <f aca="false">C9-$C$44</f>
        <v>13</v>
      </c>
      <c r="E9" s="0" t="n">
        <f aca="false">B9-$B$44</f>
        <v>269</v>
      </c>
      <c r="F9" s="0" t="n">
        <v>297</v>
      </c>
      <c r="G9" s="0" t="n">
        <v>8.663194696</v>
      </c>
      <c r="H9" s="0" t="n">
        <v>64</v>
      </c>
      <c r="I9" s="0" t="n">
        <v>0</v>
      </c>
      <c r="J9" s="0" t="n">
        <v>1</v>
      </c>
    </row>
    <row collapsed="false" customFormat="false" customHeight="true" hidden="false" ht="13.3" outlineLevel="0" r="10">
      <c r="B10" s="22" t="n">
        <v>490</v>
      </c>
      <c r="C10" s="22" t="n">
        <v>24</v>
      </c>
      <c r="D10" s="22" t="n">
        <f aca="false">C10-$C$44</f>
        <v>15</v>
      </c>
      <c r="E10" s="0" t="n">
        <f aca="false">B10-$B$44</f>
        <v>304</v>
      </c>
      <c r="F10" s="0" t="n">
        <v>169</v>
      </c>
      <c r="G10" s="0" t="n">
        <v>3.592158501</v>
      </c>
      <c r="H10" s="0" t="n">
        <v>64</v>
      </c>
      <c r="I10" s="0" t="n">
        <v>0</v>
      </c>
      <c r="J10" s="0" t="n">
        <v>1</v>
      </c>
    </row>
    <row collapsed="false" customFormat="false" customHeight="true" hidden="false" ht="13.3" outlineLevel="0" r="11">
      <c r="B11" s="22" t="n">
        <v>491</v>
      </c>
      <c r="C11" s="22" t="n">
        <v>24</v>
      </c>
      <c r="D11" s="22" t="n">
        <f aca="false">C11-$C$44</f>
        <v>15</v>
      </c>
      <c r="E11" s="0" t="n">
        <f aca="false">B11-$B$44</f>
        <v>305</v>
      </c>
      <c r="F11" s="0" t="n">
        <v>148</v>
      </c>
      <c r="G11" s="0" t="n">
        <v>7.473217678</v>
      </c>
      <c r="H11" s="0" t="n">
        <v>64</v>
      </c>
      <c r="I11" s="0" t="n">
        <v>0</v>
      </c>
      <c r="J11" s="0" t="n">
        <v>1</v>
      </c>
    </row>
    <row collapsed="false" customFormat="false" customHeight="true" hidden="false" ht="13.3" outlineLevel="0" r="12">
      <c r="B12" s="22" t="n">
        <v>494</v>
      </c>
      <c r="C12" s="22" t="n">
        <v>24</v>
      </c>
      <c r="D12" s="22" t="n">
        <f aca="false">C12-$C$44</f>
        <v>15</v>
      </c>
      <c r="E12" s="0" t="n">
        <f aca="false">B12-$B$44</f>
        <v>308</v>
      </c>
      <c r="F12" s="0" t="n">
        <v>500</v>
      </c>
      <c r="G12" s="0" t="n">
        <v>11.929547331</v>
      </c>
      <c r="H12" s="0" t="n">
        <v>56</v>
      </c>
      <c r="I12" s="0" t="n">
        <v>8</v>
      </c>
      <c r="J12" s="0" t="n">
        <v>0.875</v>
      </c>
    </row>
    <row collapsed="false" customFormat="false" customHeight="true" hidden="false" ht="13.3" outlineLevel="0" r="13">
      <c r="B13" s="22" t="n">
        <v>493</v>
      </c>
      <c r="C13" s="22" t="n">
        <v>24</v>
      </c>
      <c r="D13" s="22" t="n">
        <f aca="false">C13-$C$44</f>
        <v>15</v>
      </c>
      <c r="E13" s="0" t="n">
        <f aca="false">B13-$B$44</f>
        <v>307</v>
      </c>
      <c r="F13" s="0" t="n">
        <v>500</v>
      </c>
      <c r="G13" s="0" t="n">
        <v>32.825925392</v>
      </c>
      <c r="H13" s="0" t="n">
        <v>61</v>
      </c>
      <c r="I13" s="0" t="n">
        <v>3</v>
      </c>
      <c r="J13" s="0" t="n">
        <v>0.9531</v>
      </c>
    </row>
    <row collapsed="false" customFormat="false" customHeight="true" hidden="false" ht="13.3" outlineLevel="0" r="14">
      <c r="B14" s="22" t="n">
        <v>492</v>
      </c>
      <c r="C14" s="22" t="n">
        <v>24</v>
      </c>
      <c r="D14" s="22" t="n">
        <f aca="false">C14-$C$44</f>
        <v>15</v>
      </c>
      <c r="E14" s="0" t="n">
        <f aca="false">B14-$B$44</f>
        <v>306</v>
      </c>
      <c r="F14" s="0" t="n">
        <v>141</v>
      </c>
      <c r="G14" s="0" t="n">
        <v>4.484149484</v>
      </c>
      <c r="H14" s="0" t="n">
        <v>64</v>
      </c>
      <c r="I14" s="0" t="n">
        <v>0</v>
      </c>
      <c r="J14" s="0" t="n">
        <v>1</v>
      </c>
    </row>
    <row collapsed="false" customFormat="false" customHeight="true" hidden="false" ht="13.3" outlineLevel="0" r="15">
      <c r="B15" s="22" t="n">
        <v>458</v>
      </c>
      <c r="C15" s="22" t="n">
        <v>22</v>
      </c>
      <c r="D15" s="22" t="n">
        <f aca="false">C15-$C$44</f>
        <v>13</v>
      </c>
      <c r="E15" s="0" t="n">
        <f aca="false">B15-$B$44</f>
        <v>272</v>
      </c>
      <c r="F15" s="0" t="n">
        <v>196</v>
      </c>
      <c r="G15" s="0" t="n">
        <v>5.32079311</v>
      </c>
      <c r="H15" s="0" t="n">
        <v>64</v>
      </c>
      <c r="I15" s="0" t="n">
        <v>0</v>
      </c>
      <c r="J15" s="0" t="n">
        <v>1</v>
      </c>
    </row>
    <row collapsed="false" customFormat="false" customHeight="true" hidden="false" ht="13.3" outlineLevel="0" r="16">
      <c r="B16" s="22" t="n">
        <v>508</v>
      </c>
      <c r="C16" s="22" t="n">
        <v>25</v>
      </c>
      <c r="D16" s="22" t="n">
        <f aca="false">C16-$C$44</f>
        <v>16</v>
      </c>
      <c r="E16" s="0" t="n">
        <f aca="false">B16-$B$44</f>
        <v>322</v>
      </c>
      <c r="F16" s="0" t="n">
        <v>368</v>
      </c>
      <c r="G16" s="0" t="n">
        <v>28.128742533</v>
      </c>
      <c r="H16" s="0" t="n">
        <v>64</v>
      </c>
      <c r="I16" s="0" t="n">
        <v>0</v>
      </c>
      <c r="J16" s="0" t="n">
        <v>1</v>
      </c>
    </row>
    <row collapsed="false" customFormat="false" customHeight="true" hidden="false" ht="13.3" outlineLevel="0" r="17">
      <c r="B17" s="22" t="n">
        <v>491</v>
      </c>
      <c r="C17" s="22" t="n">
        <v>24</v>
      </c>
      <c r="D17" s="22" t="n">
        <f aca="false">C17-$C$44</f>
        <v>15</v>
      </c>
      <c r="E17" s="0" t="n">
        <f aca="false">B17-$B$44</f>
        <v>305</v>
      </c>
      <c r="F17" s="0" t="n">
        <v>211</v>
      </c>
      <c r="G17" s="0" t="n">
        <v>10.001620347</v>
      </c>
      <c r="H17" s="0" t="n">
        <v>64</v>
      </c>
      <c r="I17" s="0" t="n">
        <v>0</v>
      </c>
      <c r="J17" s="0" t="n">
        <v>1</v>
      </c>
    </row>
    <row collapsed="false" customFormat="false" customHeight="true" hidden="false" ht="13.3" outlineLevel="0" r="18">
      <c r="B18" s="22" t="n">
        <v>495</v>
      </c>
      <c r="C18" s="22" t="n">
        <v>24</v>
      </c>
      <c r="D18" s="22" t="n">
        <f aca="false">C18-$C$44</f>
        <v>15</v>
      </c>
      <c r="E18" s="0" t="n">
        <f aca="false">B18-$B$44</f>
        <v>309</v>
      </c>
      <c r="F18" s="0" t="n">
        <v>500</v>
      </c>
      <c r="G18" s="0" t="n">
        <v>10.51859354</v>
      </c>
      <c r="H18" s="0" t="n">
        <v>59</v>
      </c>
      <c r="I18" s="0" t="n">
        <v>5</v>
      </c>
      <c r="J18" s="0" t="n">
        <v>0.9219</v>
      </c>
    </row>
    <row collapsed="false" customFormat="false" customHeight="true" hidden="false" ht="13.3" outlineLevel="0" r="19">
      <c r="B19" s="22" t="n">
        <v>492</v>
      </c>
      <c r="C19" s="22" t="n">
        <v>24</v>
      </c>
      <c r="D19" s="22" t="n">
        <f aca="false">C19-$C$44</f>
        <v>15</v>
      </c>
      <c r="E19" s="0" t="n">
        <f aca="false">B19-$B$44</f>
        <v>306</v>
      </c>
      <c r="F19" s="0" t="n">
        <v>97</v>
      </c>
      <c r="G19" s="0" t="n">
        <v>2.387189703</v>
      </c>
      <c r="H19" s="0" t="n">
        <v>64</v>
      </c>
      <c r="I19" s="0" t="n">
        <v>0</v>
      </c>
      <c r="J19" s="0" t="n">
        <v>1</v>
      </c>
    </row>
    <row collapsed="false" customFormat="false" customHeight="true" hidden="false" ht="13.3" outlineLevel="0" r="20">
      <c r="B20" s="22" t="n">
        <v>491</v>
      </c>
      <c r="C20" s="22" t="n">
        <v>24</v>
      </c>
      <c r="D20" s="22" t="n">
        <f aca="false">C20-$C$44</f>
        <v>15</v>
      </c>
      <c r="E20" s="0" t="n">
        <f aca="false">B20-$B$44</f>
        <v>305</v>
      </c>
      <c r="F20" s="0" t="n">
        <v>500</v>
      </c>
      <c r="G20" s="0" t="n">
        <v>33.388875596</v>
      </c>
      <c r="H20" s="0" t="n">
        <v>58</v>
      </c>
      <c r="I20" s="0" t="n">
        <v>6</v>
      </c>
      <c r="J20" s="0" t="n">
        <v>0.9062</v>
      </c>
    </row>
    <row collapsed="false" customFormat="false" customHeight="true" hidden="false" ht="13.3" outlineLevel="0" r="21">
      <c r="B21" s="22" t="n">
        <v>486</v>
      </c>
      <c r="C21" s="22" t="n">
        <v>24</v>
      </c>
      <c r="D21" s="22" t="n">
        <f aca="false">C21-$C$44</f>
        <v>15</v>
      </c>
      <c r="E21" s="0" t="n">
        <f aca="false">B21-$B$44</f>
        <v>300</v>
      </c>
      <c r="F21" s="0" t="n">
        <v>500</v>
      </c>
      <c r="G21" s="0" t="n">
        <v>27.685705032</v>
      </c>
      <c r="H21" s="0" t="n">
        <v>60</v>
      </c>
      <c r="I21" s="0" t="n">
        <v>4</v>
      </c>
      <c r="J21" s="0" t="n">
        <v>0.9375</v>
      </c>
    </row>
    <row collapsed="false" customFormat="false" customHeight="true" hidden="false" ht="13.3" outlineLevel="0" r="22">
      <c r="B22" s="22" t="n">
        <v>492</v>
      </c>
      <c r="C22" s="22" t="n">
        <v>24</v>
      </c>
      <c r="D22" s="22" t="n">
        <f aca="false">C22-$C$44</f>
        <v>15</v>
      </c>
      <c r="E22" s="0" t="n">
        <f aca="false">B22-$B$44</f>
        <v>306</v>
      </c>
      <c r="F22" s="0" t="n">
        <v>500</v>
      </c>
      <c r="G22" s="0" t="n">
        <v>62.920572625</v>
      </c>
      <c r="H22" s="0" t="n">
        <v>60</v>
      </c>
      <c r="I22" s="0" t="n">
        <v>4</v>
      </c>
      <c r="J22" s="0" t="n">
        <v>0.9375</v>
      </c>
    </row>
    <row collapsed="false" customFormat="false" customHeight="true" hidden="false" ht="13.3" outlineLevel="0" r="23">
      <c r="B23" s="22" t="n">
        <v>481</v>
      </c>
      <c r="C23" s="22" t="n">
        <v>24</v>
      </c>
      <c r="D23" s="22" t="n">
        <f aca="false">C23-$C$44</f>
        <v>15</v>
      </c>
      <c r="E23" s="0" t="n">
        <f aca="false">B23-$B$44</f>
        <v>295</v>
      </c>
      <c r="F23" s="0" t="n">
        <v>500</v>
      </c>
      <c r="G23" s="0" t="n">
        <v>24.355890052</v>
      </c>
      <c r="H23" s="0" t="n">
        <v>60</v>
      </c>
      <c r="I23" s="0" t="n">
        <v>4</v>
      </c>
      <c r="J23" s="0" t="n">
        <v>0.9375</v>
      </c>
    </row>
    <row collapsed="false" customFormat="false" customHeight="true" hidden="false" ht="13.3" outlineLevel="0" r="24">
      <c r="B24" s="22" t="n">
        <v>490</v>
      </c>
      <c r="C24" s="22" t="n">
        <v>24</v>
      </c>
      <c r="D24" s="22" t="n">
        <f aca="false">C24-$C$44</f>
        <v>15</v>
      </c>
      <c r="E24" s="0" t="n">
        <f aca="false">B24-$B$44</f>
        <v>304</v>
      </c>
      <c r="F24" s="0" t="n">
        <v>500</v>
      </c>
      <c r="G24" s="0" t="n">
        <v>17.853251024</v>
      </c>
      <c r="H24" s="0" t="n">
        <v>60</v>
      </c>
      <c r="I24" s="0" t="n">
        <v>4</v>
      </c>
      <c r="J24" s="0" t="n">
        <v>0.9375</v>
      </c>
    </row>
    <row collapsed="false" customFormat="false" customHeight="true" hidden="false" ht="13.3" outlineLevel="0" r="25">
      <c r="B25" s="22" t="n">
        <v>492</v>
      </c>
      <c r="C25" s="22" t="n">
        <v>24</v>
      </c>
      <c r="D25" s="22" t="n">
        <f aca="false">C25-$C$44</f>
        <v>15</v>
      </c>
      <c r="E25" s="0" t="n">
        <f aca="false">B25-$B$44</f>
        <v>306</v>
      </c>
      <c r="F25" s="0" t="n">
        <v>500</v>
      </c>
      <c r="G25" s="0" t="n">
        <v>45.114773792</v>
      </c>
      <c r="H25" s="0" t="n">
        <v>61</v>
      </c>
      <c r="I25" s="0" t="n">
        <v>3</v>
      </c>
      <c r="J25" s="0" t="n">
        <v>0.9531</v>
      </c>
    </row>
    <row collapsed="false" customFormat="false" customHeight="true" hidden="false" ht="13.3" outlineLevel="0" r="26">
      <c r="B26" s="22" t="n">
        <v>495</v>
      </c>
      <c r="C26" s="22" t="n">
        <v>24</v>
      </c>
      <c r="D26" s="22" t="n">
        <f aca="false">C26-$C$44</f>
        <v>15</v>
      </c>
      <c r="E26" s="0" t="n">
        <f aca="false">B26-$B$44</f>
        <v>309</v>
      </c>
      <c r="F26" s="0" t="n">
        <v>478</v>
      </c>
      <c r="G26" s="0" t="n">
        <v>42.329415385</v>
      </c>
      <c r="H26" s="0" t="n">
        <v>64</v>
      </c>
      <c r="I26" s="0" t="n">
        <v>0</v>
      </c>
      <c r="J26" s="0" t="n">
        <v>1</v>
      </c>
    </row>
    <row collapsed="false" customFormat="false" customHeight="true" hidden="false" ht="13.3" outlineLevel="0" r="27">
      <c r="B27" s="22" t="n">
        <v>482</v>
      </c>
      <c r="C27" s="22" t="n">
        <v>24</v>
      </c>
      <c r="D27" s="22" t="n">
        <f aca="false">C27-$C$44</f>
        <v>15</v>
      </c>
      <c r="E27" s="0" t="n">
        <f aca="false">B27-$B$44</f>
        <v>296</v>
      </c>
      <c r="F27" s="0" t="n">
        <v>500</v>
      </c>
      <c r="G27" s="0" t="n">
        <v>31.781781299</v>
      </c>
      <c r="H27" s="0" t="n">
        <v>60</v>
      </c>
      <c r="I27" s="0" t="n">
        <v>4</v>
      </c>
      <c r="J27" s="0" t="n">
        <v>0.9375</v>
      </c>
    </row>
    <row collapsed="false" customFormat="false" customHeight="true" hidden="false" ht="13.3" outlineLevel="0" r="28">
      <c r="B28" s="22" t="n">
        <v>464</v>
      </c>
      <c r="C28" s="22" t="n">
        <v>23</v>
      </c>
      <c r="D28" s="22" t="n">
        <f aca="false">C28-$C$44</f>
        <v>14</v>
      </c>
      <c r="E28" s="0" t="n">
        <f aca="false">B28-$B$44</f>
        <v>278</v>
      </c>
      <c r="F28" s="0" t="n">
        <v>500</v>
      </c>
      <c r="G28" s="0" t="n">
        <v>7.547706978</v>
      </c>
      <c r="H28" s="0" t="n">
        <v>60</v>
      </c>
      <c r="I28" s="0" t="n">
        <v>4</v>
      </c>
      <c r="J28" s="0" t="n">
        <v>0.9375</v>
      </c>
    </row>
    <row collapsed="false" customFormat="false" customHeight="true" hidden="false" ht="13.3" outlineLevel="0" r="29">
      <c r="B29" s="22" t="n">
        <v>485</v>
      </c>
      <c r="C29" s="22" t="n">
        <v>24</v>
      </c>
      <c r="D29" s="22" t="n">
        <f aca="false">C29-$C$44</f>
        <v>15</v>
      </c>
      <c r="E29" s="0" t="n">
        <f aca="false">B29-$B$44</f>
        <v>299</v>
      </c>
      <c r="F29" s="0" t="n">
        <v>500</v>
      </c>
      <c r="G29" s="0" t="n">
        <v>42.424218718</v>
      </c>
      <c r="H29" s="0" t="n">
        <v>56</v>
      </c>
      <c r="I29" s="0" t="n">
        <v>8</v>
      </c>
      <c r="J29" s="0" t="n">
        <v>0.875</v>
      </c>
    </row>
    <row collapsed="false" customFormat="false" customHeight="true" hidden="false" ht="13.3" outlineLevel="0" r="30">
      <c r="B30" s="22" t="n">
        <v>494</v>
      </c>
      <c r="C30" s="22" t="n">
        <v>24</v>
      </c>
      <c r="D30" s="22" t="n">
        <f aca="false">C30-$C$44</f>
        <v>15</v>
      </c>
      <c r="E30" s="0" t="n">
        <f aca="false">B30-$B$44</f>
        <v>308</v>
      </c>
      <c r="F30" s="0" t="n">
        <v>500</v>
      </c>
      <c r="G30" s="0" t="n">
        <v>39.705822537</v>
      </c>
      <c r="H30" s="0" t="n">
        <v>58</v>
      </c>
      <c r="I30" s="0" t="n">
        <v>6</v>
      </c>
      <c r="J30" s="0" t="n">
        <v>0.9062</v>
      </c>
    </row>
    <row collapsed="false" customFormat="false" customHeight="true" hidden="false" ht="13.3" outlineLevel="0" r="31">
      <c r="B31" s="22" t="n">
        <v>493</v>
      </c>
      <c r="C31" s="22" t="n">
        <v>24</v>
      </c>
      <c r="D31" s="22" t="n">
        <f aca="false">C31-$C$44</f>
        <v>15</v>
      </c>
      <c r="E31" s="0" t="n">
        <f aca="false">B31-$B$44</f>
        <v>307</v>
      </c>
      <c r="F31" s="0" t="n">
        <v>500</v>
      </c>
      <c r="G31" s="0" t="n">
        <v>26.378495101</v>
      </c>
      <c r="H31" s="0" t="n">
        <v>62</v>
      </c>
      <c r="I31" s="0" t="n">
        <v>2</v>
      </c>
      <c r="J31" s="0" t="n">
        <v>0.9688</v>
      </c>
    </row>
    <row collapsed="false" customFormat="false" customHeight="true" hidden="false" ht="13.3" outlineLevel="0" r="32">
      <c r="B32" s="22" t="n">
        <v>496</v>
      </c>
      <c r="C32" s="22" t="n">
        <v>24</v>
      </c>
      <c r="D32" s="22" t="n">
        <f aca="false">C32-$C$44</f>
        <v>15</v>
      </c>
      <c r="E32" s="0" t="n">
        <f aca="false">B32-$B$44</f>
        <v>310</v>
      </c>
      <c r="F32" s="0" t="n">
        <v>375</v>
      </c>
      <c r="G32" s="0" t="n">
        <v>13.687430006</v>
      </c>
      <c r="H32" s="0" t="n">
        <v>64</v>
      </c>
      <c r="I32" s="0" t="n">
        <v>0</v>
      </c>
      <c r="J32" s="0" t="n">
        <v>1</v>
      </c>
    </row>
    <row collapsed="false" customFormat="false" customHeight="true" hidden="false" ht="13.3" outlineLevel="0" r="33">
      <c r="B33" s="22" t="n">
        <v>490</v>
      </c>
      <c r="C33" s="22" t="n">
        <v>24</v>
      </c>
      <c r="D33" s="22" t="n">
        <f aca="false">C33-$C$44</f>
        <v>15</v>
      </c>
      <c r="E33" s="0" t="n">
        <f aca="false">B33-$B$44</f>
        <v>304</v>
      </c>
    </row>
    <row collapsed="false" customFormat="false" customHeight="true" hidden="false" ht="13.3" outlineLevel="0" r="34">
      <c r="B34" s="22" t="n">
        <v>481</v>
      </c>
      <c r="C34" s="22" t="n">
        <v>24</v>
      </c>
      <c r="D34" s="22" t="n">
        <f aca="false">C34-$C$44</f>
        <v>15</v>
      </c>
      <c r="E34" s="0" t="n">
        <f aca="false">B34-$B$44</f>
        <v>295</v>
      </c>
      <c r="G34" s="29"/>
      <c r="H34" s="29"/>
    </row>
    <row collapsed="false" customFormat="false" customHeight="true" hidden="false" ht="13.3" outlineLevel="0" r="35">
      <c r="B35" s="22" t="n">
        <v>490</v>
      </c>
      <c r="C35" s="22" t="n">
        <v>24</v>
      </c>
      <c r="D35" s="22" t="n">
        <f aca="false">C35-$C$44</f>
        <v>15</v>
      </c>
      <c r="E35" s="0" t="n">
        <f aca="false">B35-$B$44</f>
        <v>304</v>
      </c>
      <c r="G35" s="31" t="n">
        <f aca="false">SUM(G3:G32)</f>
        <v>668.544225196</v>
      </c>
      <c r="H35" s="31" t="n">
        <f aca="false">AVERAGE(H3:H32)</f>
        <v>61.1666666666667</v>
      </c>
    </row>
    <row collapsed="false" customFormat="false" customHeight="true" hidden="false" ht="13.3" outlineLevel="0" r="36">
      <c r="B36" s="22" t="n">
        <v>487</v>
      </c>
      <c r="C36" s="22" t="n">
        <v>24</v>
      </c>
      <c r="D36" s="22" t="n">
        <f aca="false">C36-$C$44</f>
        <v>15</v>
      </c>
      <c r="E36" s="0" t="n">
        <f aca="false">B36-$B$44</f>
        <v>301</v>
      </c>
    </row>
    <row collapsed="false" customFormat="false" customHeight="true" hidden="false" ht="13.3" outlineLevel="0" r="37">
      <c r="B37" s="22" t="n">
        <v>491</v>
      </c>
      <c r="C37" s="22" t="n">
        <v>24</v>
      </c>
      <c r="D37" s="22" t="n">
        <f aca="false">C37-$C$44</f>
        <v>15</v>
      </c>
      <c r="E37" s="0" t="n">
        <f aca="false">B37-$B$44</f>
        <v>305</v>
      </c>
    </row>
    <row collapsed="false" customFormat="false" customHeight="true" hidden="false" ht="13.3" outlineLevel="0" r="38">
      <c r="B38" s="22" t="n">
        <v>217</v>
      </c>
      <c r="C38" s="22" t="n">
        <v>10</v>
      </c>
      <c r="D38" s="22" t="n">
        <f aca="false">C38-$C$44</f>
        <v>1</v>
      </c>
      <c r="E38" s="0" t="n">
        <f aca="false">B38-$B$44</f>
        <v>31</v>
      </c>
    </row>
    <row collapsed="false" customFormat="false" customHeight="true" hidden="false" ht="13.3" outlineLevel="0" r="39">
      <c r="B39" s="22" t="n">
        <v>184</v>
      </c>
      <c r="C39" s="22" t="n">
        <v>9</v>
      </c>
      <c r="D39" s="22" t="n">
        <f aca="false">C39-$C$44</f>
        <v>0</v>
      </c>
      <c r="E39" s="0" t="n">
        <f aca="false">B39-$B$44</f>
        <v>-2</v>
      </c>
    </row>
    <row collapsed="false" customFormat="false" customHeight="true" hidden="false" ht="13.3" outlineLevel="0" r="40"/>
    <row collapsed="false" customFormat="false" customHeight="true" hidden="false" ht="14.5" outlineLevel="0" r="43">
      <c r="B43" s="0" t="s">
        <v>15</v>
      </c>
      <c r="C43" s="0" t="s">
        <v>14</v>
      </c>
      <c r="D43" s="25" t="s">
        <v>16</v>
      </c>
      <c r="E43" s="26" t="s">
        <v>17</v>
      </c>
      <c r="F43" s="26" t="s">
        <v>18</v>
      </c>
    </row>
    <row collapsed="false" customFormat="false" customHeight="true" hidden="false" ht="14.5" outlineLevel="0" r="44">
      <c r="B44" s="0" t="n">
        <v>186</v>
      </c>
      <c r="C44" s="0" t="n">
        <v>9</v>
      </c>
      <c r="D44" s="30" t="n">
        <f aca="false">AVERAGE(D4:D38)</f>
        <v>13.9428571428571</v>
      </c>
      <c r="E44" s="27" t="n">
        <f aca="false">(($D$44/1000)*($G35/3600))</f>
        <v>0.00258928239599721</v>
      </c>
      <c r="F44" s="28" t="n">
        <f aca="false">$D44*$G$35</f>
        <v>9321.41662558994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7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1" pane="topLeft" sqref="F4:F12 E3"/>
    </sheetView>
  </sheetViews>
  <cols>
    <col collapsed="false" hidden="false" max="2" min="1" style="0" width="9.25882352941177"/>
    <col collapsed="false" hidden="false" max="3" min="3" style="0" width="13.0941176470588"/>
    <col collapsed="false" hidden="false" max="4" min="4" style="0" width="14.5411764705882"/>
    <col collapsed="false" hidden="false" max="5" min="5" style="0" width="17.4039215686275"/>
    <col collapsed="false" hidden="false" max="6" min="6" style="0" width="13.3647058823529"/>
    <col collapsed="false" hidden="false" max="1025" min="7" style="0" width="9.25882352941177"/>
  </cols>
  <sheetData>
    <row collapsed="false" customFormat="false" customHeight="true" hidden="false" ht="13.3" outlineLevel="0" r="2">
      <c r="B2" s="0" t="s">
        <v>19</v>
      </c>
      <c r="C2" s="0" t="s">
        <v>20</v>
      </c>
      <c r="D2" s="0" t="s">
        <v>25</v>
      </c>
      <c r="E2" s="0" t="s">
        <v>22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collapsed="false" customFormat="false" customHeight="true" hidden="false" ht="13.3" outlineLevel="0" r="3">
      <c r="B3" s="22" t="n">
        <v>162</v>
      </c>
      <c r="C3" s="22" t="n">
        <v>8</v>
      </c>
      <c r="D3" s="0" t="n">
        <f aca="false">C3-$F$39</f>
        <v>0</v>
      </c>
      <c r="G3" s="0" t="n">
        <v>500</v>
      </c>
      <c r="H3" s="0" t="n">
        <v>71.613278269</v>
      </c>
      <c r="I3" s="0" t="n">
        <v>62</v>
      </c>
      <c r="J3" s="0" t="n">
        <v>2</v>
      </c>
      <c r="K3" s="0" t="n">
        <v>0.9688</v>
      </c>
    </row>
    <row collapsed="false" customFormat="false" customHeight="true" hidden="false" ht="13.3" outlineLevel="0" r="4">
      <c r="B4" s="22" t="n">
        <v>179</v>
      </c>
      <c r="C4" s="22" t="n">
        <v>8</v>
      </c>
      <c r="D4" s="0" t="n">
        <f aca="false">C4-$F$39</f>
        <v>0</v>
      </c>
      <c r="E4" s="0" t="n">
        <f aca="false">B4-$F$42</f>
        <v>0</v>
      </c>
      <c r="G4" s="0" t="n">
        <v>280</v>
      </c>
      <c r="H4" s="0" t="n">
        <v>45.163240815</v>
      </c>
      <c r="I4" s="0" t="n">
        <v>64</v>
      </c>
      <c r="J4" s="0" t="n">
        <v>0</v>
      </c>
      <c r="K4" s="0" t="n">
        <v>1</v>
      </c>
    </row>
    <row collapsed="false" customFormat="false" customHeight="true" hidden="false" ht="13.3" outlineLevel="0" r="5">
      <c r="B5" s="22" t="n">
        <v>195</v>
      </c>
      <c r="C5" s="22" t="n">
        <v>9</v>
      </c>
      <c r="D5" s="0" t="n">
        <f aca="false">C5-$F$39</f>
        <v>1</v>
      </c>
      <c r="E5" s="0" t="n">
        <f aca="false">B5-$F$42</f>
        <v>16</v>
      </c>
      <c r="G5" s="0" t="n">
        <v>60</v>
      </c>
      <c r="H5" s="0" t="n">
        <v>2.155916011</v>
      </c>
      <c r="I5" s="0" t="n">
        <v>64</v>
      </c>
      <c r="J5" s="0" t="n">
        <v>0</v>
      </c>
      <c r="K5" s="0" t="n">
        <v>1</v>
      </c>
    </row>
    <row collapsed="false" customFormat="false" customHeight="true" hidden="false" ht="13.3" outlineLevel="0" r="6">
      <c r="B6" s="22" t="n">
        <v>185</v>
      </c>
      <c r="C6" s="22" t="n">
        <v>9</v>
      </c>
      <c r="D6" s="0" t="n">
        <f aca="false">C6-$F$39</f>
        <v>1</v>
      </c>
      <c r="E6" s="0" t="n">
        <f aca="false">B6-$F$42</f>
        <v>6</v>
      </c>
      <c r="G6" s="0" t="n">
        <v>500</v>
      </c>
      <c r="H6" s="0" t="n">
        <v>73.514430169</v>
      </c>
      <c r="I6" s="0" t="n">
        <v>63</v>
      </c>
      <c r="J6" s="0" t="n">
        <v>1</v>
      </c>
      <c r="K6" s="0" t="n">
        <v>0.9844</v>
      </c>
    </row>
    <row collapsed="false" customFormat="false" customHeight="true" hidden="false" ht="13.3" outlineLevel="0" r="7">
      <c r="B7" s="22" t="n">
        <v>214</v>
      </c>
      <c r="C7" s="22" t="n">
        <v>10</v>
      </c>
      <c r="D7" s="0" t="n">
        <f aca="false">C7-$F$39</f>
        <v>2</v>
      </c>
      <c r="E7" s="0" t="n">
        <f aca="false">B7-$F$42</f>
        <v>35</v>
      </c>
      <c r="G7" s="0" t="n">
        <v>381</v>
      </c>
      <c r="H7" s="0" t="n">
        <v>46.832719195</v>
      </c>
      <c r="I7" s="0" t="n">
        <v>64</v>
      </c>
      <c r="J7" s="0" t="n">
        <v>0</v>
      </c>
      <c r="K7" s="0" t="n">
        <v>1</v>
      </c>
    </row>
    <row collapsed="false" customFormat="false" customHeight="true" hidden="false" ht="13.3" outlineLevel="0" r="8">
      <c r="B8" s="22" t="n">
        <v>299</v>
      </c>
      <c r="C8" s="22" t="n">
        <v>14</v>
      </c>
      <c r="D8" s="0" t="n">
        <f aca="false">C8-$F$39</f>
        <v>6</v>
      </c>
      <c r="E8" s="0" t="n">
        <f aca="false">B8-$F$42</f>
        <v>120</v>
      </c>
      <c r="G8" s="0" t="n">
        <v>131</v>
      </c>
      <c r="H8" s="0" t="n">
        <v>12.702307396</v>
      </c>
      <c r="I8" s="0" t="n">
        <v>64</v>
      </c>
      <c r="J8" s="0" t="n">
        <v>0</v>
      </c>
      <c r="K8" s="0" t="n">
        <v>1</v>
      </c>
    </row>
    <row collapsed="false" customFormat="false" customHeight="true" hidden="false" ht="13.3" outlineLevel="0" r="9">
      <c r="B9" s="22" t="n">
        <v>302</v>
      </c>
      <c r="C9" s="22" t="n">
        <v>15</v>
      </c>
      <c r="D9" s="0" t="n">
        <f aca="false">C9-$F$39</f>
        <v>7</v>
      </c>
      <c r="E9" s="0" t="n">
        <f aca="false">B9-$F$42</f>
        <v>123</v>
      </c>
      <c r="G9" s="0" t="n">
        <v>500</v>
      </c>
      <c r="H9" s="0" t="n">
        <v>128.461706658</v>
      </c>
      <c r="I9" s="0" t="n">
        <v>61</v>
      </c>
      <c r="J9" s="0" t="n">
        <v>3</v>
      </c>
      <c r="K9" s="0" t="n">
        <v>0.9531</v>
      </c>
    </row>
    <row collapsed="false" customFormat="false" customHeight="true" hidden="false" ht="13.3" outlineLevel="0" r="10">
      <c r="B10" s="22" t="n">
        <v>301</v>
      </c>
      <c r="C10" s="22" t="n">
        <v>15</v>
      </c>
      <c r="D10" s="0" t="n">
        <f aca="false">C10-$F$39</f>
        <v>7</v>
      </c>
      <c r="E10" s="0" t="n">
        <f aca="false">B10-$F$42</f>
        <v>122</v>
      </c>
      <c r="G10" s="0" t="n">
        <v>319</v>
      </c>
      <c r="H10" s="0" t="n">
        <v>35.922410644</v>
      </c>
      <c r="I10" s="0" t="n">
        <v>64</v>
      </c>
      <c r="J10" s="0" t="n">
        <v>0</v>
      </c>
      <c r="K10" s="0" t="n">
        <v>1</v>
      </c>
    </row>
    <row collapsed="false" customFormat="false" customHeight="true" hidden="false" ht="13.3" outlineLevel="0" r="11">
      <c r="B11" s="22" t="n">
        <v>294</v>
      </c>
      <c r="C11" s="22" t="n">
        <v>14</v>
      </c>
      <c r="D11" s="0" t="n">
        <f aca="false">C11-$F$39</f>
        <v>6</v>
      </c>
      <c r="E11" s="0" t="n">
        <f aca="false">B11-$F$42</f>
        <v>115</v>
      </c>
      <c r="G11" s="0" t="n">
        <v>197</v>
      </c>
      <c r="H11" s="0" t="n">
        <v>11.28492218</v>
      </c>
      <c r="I11" s="0" t="n">
        <v>64</v>
      </c>
      <c r="J11" s="0" t="n">
        <v>0</v>
      </c>
      <c r="K11" s="0" t="n">
        <v>1</v>
      </c>
    </row>
    <row collapsed="false" customFormat="false" customHeight="true" hidden="false" ht="13.3" outlineLevel="0" r="12">
      <c r="B12" s="22" t="n">
        <v>448</v>
      </c>
      <c r="C12" s="22" t="n">
        <v>22</v>
      </c>
      <c r="D12" s="0" t="n">
        <f aca="false">C12-$F$39</f>
        <v>14</v>
      </c>
      <c r="E12" s="0" t="n">
        <f aca="false">B12-$F$42</f>
        <v>269</v>
      </c>
      <c r="G12" s="0" t="n">
        <v>500</v>
      </c>
      <c r="H12" s="0" t="n">
        <v>61.199780261</v>
      </c>
      <c r="I12" s="0" t="n">
        <v>60</v>
      </c>
      <c r="J12" s="0" t="n">
        <v>4</v>
      </c>
      <c r="K12" s="0" t="n">
        <v>0.9375</v>
      </c>
    </row>
    <row collapsed="false" customFormat="false" customHeight="true" hidden="false" ht="13.3" outlineLevel="0" r="13">
      <c r="B13" s="22" t="n">
        <v>286</v>
      </c>
      <c r="C13" s="22" t="n">
        <v>14</v>
      </c>
      <c r="D13" s="0" t="n">
        <f aca="false">C13-$F$39</f>
        <v>6</v>
      </c>
      <c r="E13" s="0" t="n">
        <f aca="false">B13-$F$42</f>
        <v>107</v>
      </c>
      <c r="G13" s="0" t="n">
        <v>500</v>
      </c>
      <c r="H13" s="0" t="n">
        <v>25.732992861</v>
      </c>
      <c r="I13" s="0" t="n">
        <v>60</v>
      </c>
      <c r="J13" s="0" t="n">
        <v>4</v>
      </c>
      <c r="K13" s="0" t="n">
        <v>0.9375</v>
      </c>
    </row>
    <row collapsed="false" customFormat="false" customHeight="true" hidden="false" ht="13.3" outlineLevel="0" r="14">
      <c r="B14" s="22" t="n">
        <v>302</v>
      </c>
      <c r="C14" s="22" t="n">
        <v>15</v>
      </c>
      <c r="D14" s="0" t="n">
        <f aca="false">C14-$F$39</f>
        <v>7</v>
      </c>
      <c r="E14" s="0" t="n">
        <f aca="false">B14-$F$42</f>
        <v>123</v>
      </c>
      <c r="G14" s="0" t="n">
        <v>500</v>
      </c>
      <c r="H14" s="0" t="n">
        <v>73.759669791</v>
      </c>
      <c r="I14" s="0" t="n">
        <v>60</v>
      </c>
      <c r="J14" s="0" t="n">
        <v>4</v>
      </c>
      <c r="K14" s="0" t="n">
        <v>0.9375</v>
      </c>
    </row>
    <row collapsed="false" customFormat="false" customHeight="true" hidden="false" ht="13.3" outlineLevel="0" r="15">
      <c r="B15" s="22" t="n">
        <v>296</v>
      </c>
      <c r="C15" s="22" t="n">
        <v>14</v>
      </c>
      <c r="D15" s="0" t="n">
        <f aca="false">C15-$F$39</f>
        <v>6</v>
      </c>
      <c r="E15" s="0" t="n">
        <f aca="false">B15-$F$42</f>
        <v>117</v>
      </c>
      <c r="G15" s="0" t="n">
        <v>177</v>
      </c>
      <c r="H15" s="0" t="n">
        <v>10.868459025</v>
      </c>
      <c r="I15" s="0" t="n">
        <v>64</v>
      </c>
      <c r="J15" s="0" t="n">
        <v>0</v>
      </c>
      <c r="K15" s="0" t="n">
        <v>1</v>
      </c>
    </row>
    <row collapsed="false" customFormat="false" customHeight="true" hidden="false" ht="13.3" outlineLevel="0" r="16">
      <c r="B16" s="22" t="n">
        <v>366</v>
      </c>
      <c r="C16" s="22" t="n">
        <v>18</v>
      </c>
      <c r="D16" s="0" t="n">
        <f aca="false">C16-$F$39</f>
        <v>10</v>
      </c>
      <c r="E16" s="0" t="n">
        <f aca="false">B16-$F$42</f>
        <v>187</v>
      </c>
      <c r="G16" s="0" t="n">
        <v>500</v>
      </c>
      <c r="H16" s="0" t="n">
        <v>58.141494584</v>
      </c>
      <c r="I16" s="0" t="n">
        <v>62</v>
      </c>
      <c r="J16" s="0" t="n">
        <v>2</v>
      </c>
      <c r="K16" s="0" t="n">
        <v>0.9688</v>
      </c>
    </row>
    <row collapsed="false" customFormat="false" customHeight="true" hidden="false" ht="13.3" outlineLevel="0" r="17">
      <c r="B17" s="22" t="n">
        <v>377</v>
      </c>
      <c r="C17" s="22" t="n">
        <v>18</v>
      </c>
      <c r="D17" s="0" t="n">
        <f aca="false">C17-$F$39</f>
        <v>10</v>
      </c>
      <c r="E17" s="0" t="n">
        <f aca="false">B17-$F$42</f>
        <v>198</v>
      </c>
      <c r="G17" s="0" t="n">
        <v>490</v>
      </c>
      <c r="H17" s="0" t="n">
        <v>24.571126423</v>
      </c>
      <c r="I17" s="0" t="n">
        <v>64</v>
      </c>
      <c r="J17" s="0" t="n">
        <v>0</v>
      </c>
      <c r="K17" s="0" t="n">
        <v>1</v>
      </c>
    </row>
    <row collapsed="false" customFormat="false" customHeight="true" hidden="false" ht="13.3" outlineLevel="0" r="18">
      <c r="B18" s="22" t="n">
        <v>297</v>
      </c>
      <c r="C18" s="22" t="n">
        <v>14</v>
      </c>
      <c r="D18" s="0" t="n">
        <f aca="false">C18-$F$39</f>
        <v>6</v>
      </c>
      <c r="E18" s="0" t="n">
        <f aca="false">B18-$F$42</f>
        <v>118</v>
      </c>
      <c r="G18" s="0" t="n">
        <v>268</v>
      </c>
      <c r="H18" s="0" t="n">
        <v>26.513360842</v>
      </c>
      <c r="I18" s="0" t="n">
        <v>64</v>
      </c>
      <c r="J18" s="0" t="n">
        <v>0</v>
      </c>
      <c r="K18" s="0" t="n">
        <v>1</v>
      </c>
    </row>
    <row collapsed="false" customFormat="false" customHeight="true" hidden="false" ht="13.3" outlineLevel="0" r="19">
      <c r="B19" s="22" t="n">
        <v>298</v>
      </c>
      <c r="C19" s="22" t="n">
        <v>14</v>
      </c>
      <c r="D19" s="0" t="n">
        <f aca="false">C19-$F$39</f>
        <v>6</v>
      </c>
      <c r="E19" s="0" t="n">
        <f aca="false">B19-$F$42</f>
        <v>119</v>
      </c>
      <c r="G19" s="0" t="n">
        <v>500</v>
      </c>
      <c r="H19" s="0" t="n">
        <v>36.010009732</v>
      </c>
      <c r="I19" s="0" t="n">
        <v>60</v>
      </c>
      <c r="J19" s="0" t="n">
        <v>4</v>
      </c>
      <c r="K19" s="0" t="n">
        <v>0.9375</v>
      </c>
    </row>
    <row collapsed="false" customFormat="false" customHeight="true" hidden="false" ht="13.3" outlineLevel="0" r="20">
      <c r="B20" s="22" t="n">
        <v>356</v>
      </c>
      <c r="C20" s="22" t="n">
        <v>17</v>
      </c>
      <c r="D20" s="0" t="n">
        <f aca="false">C20-$F$39</f>
        <v>9</v>
      </c>
      <c r="E20" s="0" t="n">
        <f aca="false">B20-$F$42</f>
        <v>177</v>
      </c>
      <c r="G20" s="0" t="n">
        <v>500</v>
      </c>
      <c r="H20" s="0" t="n">
        <v>38.606437399</v>
      </c>
      <c r="I20" s="0" t="n">
        <v>60</v>
      </c>
      <c r="J20" s="0" t="n">
        <v>4</v>
      </c>
      <c r="K20" s="0" t="n">
        <v>0.9375</v>
      </c>
    </row>
    <row collapsed="false" customFormat="false" customHeight="true" hidden="false" ht="13.3" outlineLevel="0" r="21">
      <c r="B21" s="22" t="n">
        <v>473</v>
      </c>
      <c r="C21" s="22" t="n">
        <v>23</v>
      </c>
      <c r="D21" s="0" t="n">
        <f aca="false">C21-$F$39</f>
        <v>15</v>
      </c>
      <c r="E21" s="0" t="n">
        <f aca="false">B21-$F$42</f>
        <v>294</v>
      </c>
      <c r="G21" s="0" t="n">
        <v>500</v>
      </c>
      <c r="H21" s="0" t="n">
        <v>25.230024331</v>
      </c>
      <c r="I21" s="0" t="n">
        <v>60</v>
      </c>
      <c r="J21" s="0" t="n">
        <v>4</v>
      </c>
      <c r="K21" s="0" t="n">
        <v>0.9375</v>
      </c>
    </row>
    <row collapsed="false" customFormat="false" customHeight="true" hidden="false" ht="13.3" outlineLevel="0" r="22">
      <c r="B22" s="22" t="n">
        <v>415</v>
      </c>
      <c r="C22" s="22" t="n">
        <v>20</v>
      </c>
      <c r="D22" s="0" t="n">
        <f aca="false">C22-$F$39</f>
        <v>12</v>
      </c>
      <c r="E22" s="0" t="n">
        <f aca="false">B22-$F$42</f>
        <v>236</v>
      </c>
      <c r="G22" s="0" t="n">
        <v>288</v>
      </c>
      <c r="H22" s="0" t="n">
        <v>26.125304822</v>
      </c>
      <c r="I22" s="0" t="n">
        <v>64</v>
      </c>
      <c r="J22" s="0" t="n">
        <v>0</v>
      </c>
      <c r="K22" s="0" t="n">
        <v>1</v>
      </c>
    </row>
    <row collapsed="false" customFormat="false" customHeight="true" hidden="false" ht="13.3" outlineLevel="0" r="23">
      <c r="B23" s="22" t="n">
        <v>329</v>
      </c>
      <c r="C23" s="22" t="n">
        <v>16</v>
      </c>
      <c r="D23" s="0" t="n">
        <f aca="false">C23-$F$39</f>
        <v>8</v>
      </c>
      <c r="E23" s="0" t="n">
        <f aca="false">B23-$F$42</f>
        <v>150</v>
      </c>
      <c r="G23" s="0" t="n">
        <v>500</v>
      </c>
      <c r="H23" s="0" t="n">
        <v>72.371964558</v>
      </c>
      <c r="I23" s="0" t="n">
        <v>57</v>
      </c>
      <c r="J23" s="0" t="n">
        <v>7</v>
      </c>
      <c r="K23" s="0" t="n">
        <v>0.8906</v>
      </c>
    </row>
    <row collapsed="false" customFormat="false" customHeight="true" hidden="false" ht="13.3" outlineLevel="0" r="24">
      <c r="B24" s="22" t="n">
        <v>298</v>
      </c>
      <c r="C24" s="22" t="n">
        <v>14</v>
      </c>
      <c r="D24" s="0" t="n">
        <f aca="false">C24-$F$39</f>
        <v>6</v>
      </c>
      <c r="E24" s="0" t="n">
        <f aca="false">B24-$F$42</f>
        <v>119</v>
      </c>
      <c r="G24" s="0" t="n">
        <v>419</v>
      </c>
      <c r="H24" s="0" t="n">
        <v>48.281911705</v>
      </c>
      <c r="I24" s="0" t="n">
        <v>64</v>
      </c>
      <c r="J24" s="0" t="n">
        <v>0</v>
      </c>
      <c r="K24" s="0" t="n">
        <v>1</v>
      </c>
    </row>
    <row collapsed="false" customFormat="false" customHeight="true" hidden="false" ht="13.3" outlineLevel="0" r="25">
      <c r="B25" s="22" t="n">
        <v>294</v>
      </c>
      <c r="C25" s="22" t="n">
        <v>14</v>
      </c>
      <c r="D25" s="0" t="n">
        <f aca="false">C25-$F$39</f>
        <v>6</v>
      </c>
      <c r="E25" s="0" t="n">
        <f aca="false">B25-$F$42</f>
        <v>115</v>
      </c>
      <c r="G25" s="0" t="n">
        <v>500</v>
      </c>
      <c r="H25" s="0" t="n">
        <v>38.539223674</v>
      </c>
      <c r="I25" s="0" t="n">
        <v>61</v>
      </c>
      <c r="J25" s="0" t="n">
        <v>3</v>
      </c>
      <c r="K25" s="0" t="n">
        <v>0.9531</v>
      </c>
    </row>
    <row collapsed="false" customFormat="false" customHeight="true" hidden="false" ht="13.3" outlineLevel="0" r="26">
      <c r="B26" s="22" t="n">
        <v>321</v>
      </c>
      <c r="C26" s="22" t="n">
        <v>16</v>
      </c>
      <c r="D26" s="0" t="n">
        <f aca="false">C26-$F$39</f>
        <v>8</v>
      </c>
      <c r="E26" s="0" t="n">
        <f aca="false">B26-$F$42</f>
        <v>142</v>
      </c>
      <c r="G26" s="0" t="n">
        <v>500</v>
      </c>
      <c r="H26" s="0" t="n">
        <v>126.651345584</v>
      </c>
      <c r="I26" s="0" t="n">
        <v>62</v>
      </c>
      <c r="J26" s="0" t="n">
        <v>2</v>
      </c>
      <c r="K26" s="0" t="n">
        <v>0.9688</v>
      </c>
    </row>
    <row collapsed="false" customFormat="false" customHeight="true" hidden="false" ht="13.3" outlineLevel="0" r="27">
      <c r="B27" s="22" t="n">
        <v>427</v>
      </c>
      <c r="C27" s="22" t="n">
        <v>21</v>
      </c>
      <c r="D27" s="0" t="n">
        <f aca="false">C27-$F$39</f>
        <v>13</v>
      </c>
      <c r="E27" s="0" t="n">
        <f aca="false">B27-$F$42</f>
        <v>248</v>
      </c>
      <c r="G27" s="0" t="n">
        <v>500</v>
      </c>
      <c r="H27" s="0" t="n">
        <v>54.135514359</v>
      </c>
      <c r="I27" s="0" t="n">
        <v>57</v>
      </c>
      <c r="J27" s="0" t="n">
        <v>7</v>
      </c>
      <c r="K27" s="0" t="n">
        <v>0.8906</v>
      </c>
    </row>
    <row collapsed="false" customFormat="false" customHeight="true" hidden="false" ht="13.3" outlineLevel="0" r="28">
      <c r="B28" s="22" t="n">
        <v>317</v>
      </c>
      <c r="C28" s="22" t="n">
        <v>15</v>
      </c>
      <c r="D28" s="0" t="n">
        <f aca="false">C28-$F$39</f>
        <v>7</v>
      </c>
      <c r="E28" s="0" t="n">
        <f aca="false">B28-$F$42</f>
        <v>138</v>
      </c>
      <c r="G28" s="0" t="n">
        <v>299</v>
      </c>
      <c r="H28" s="0" t="n">
        <v>35.189517444</v>
      </c>
      <c r="I28" s="0" t="n">
        <v>64</v>
      </c>
      <c r="J28" s="0" t="n">
        <v>0</v>
      </c>
      <c r="K28" s="0" t="n">
        <v>1</v>
      </c>
    </row>
    <row collapsed="false" customFormat="false" customHeight="true" hidden="false" ht="13.3" outlineLevel="0" r="29">
      <c r="B29" s="22" t="n">
        <v>489</v>
      </c>
      <c r="C29" s="22" t="n">
        <v>24</v>
      </c>
      <c r="D29" s="0" t="n">
        <f aca="false">C29-$F$39</f>
        <v>16</v>
      </c>
      <c r="E29" s="0" t="n">
        <f aca="false">B29-$F$42</f>
        <v>310</v>
      </c>
      <c r="G29" s="0" t="n">
        <v>410</v>
      </c>
      <c r="H29" s="0" t="n">
        <v>40.30058656</v>
      </c>
      <c r="I29" s="0" t="n">
        <v>64</v>
      </c>
      <c r="J29" s="0" t="n">
        <v>0</v>
      </c>
      <c r="K29" s="0" t="n">
        <v>1</v>
      </c>
    </row>
    <row collapsed="false" customFormat="false" customHeight="true" hidden="false" ht="13.3" outlineLevel="0" r="30">
      <c r="B30" s="22" t="n">
        <v>327</v>
      </c>
      <c r="C30" s="22" t="n">
        <v>16</v>
      </c>
      <c r="D30" s="0" t="n">
        <f aca="false">C30-$F$39</f>
        <v>8</v>
      </c>
      <c r="E30" s="0" t="n">
        <f aca="false">B30-$F$42</f>
        <v>148</v>
      </c>
      <c r="G30" s="0" t="n">
        <v>199</v>
      </c>
      <c r="H30" s="0" t="n">
        <v>17.029965549</v>
      </c>
      <c r="I30" s="0" t="n">
        <v>64</v>
      </c>
      <c r="J30" s="0" t="n">
        <v>0</v>
      </c>
      <c r="K30" s="0" t="n">
        <v>1</v>
      </c>
    </row>
    <row collapsed="false" customFormat="false" customHeight="true" hidden="false" ht="13.3" outlineLevel="0" r="31">
      <c r="B31" s="22" t="n">
        <v>293</v>
      </c>
      <c r="C31" s="22" t="n">
        <v>14</v>
      </c>
      <c r="D31" s="0" t="n">
        <f aca="false">C31-$F$39</f>
        <v>6</v>
      </c>
      <c r="E31" s="0" t="n">
        <f aca="false">B31-$F$42</f>
        <v>114</v>
      </c>
      <c r="G31" s="0" t="n">
        <v>128</v>
      </c>
      <c r="H31" s="0" t="n">
        <v>6.90578437</v>
      </c>
      <c r="I31" s="0" t="n">
        <v>64</v>
      </c>
      <c r="J31" s="0" t="n">
        <v>0</v>
      </c>
      <c r="K31" s="0" t="n">
        <v>1</v>
      </c>
    </row>
    <row collapsed="false" customFormat="false" customHeight="true" hidden="false" ht="13.3" outlineLevel="0" r="32">
      <c r="B32" s="22" t="n">
        <v>368</v>
      </c>
      <c r="C32" s="22" t="n">
        <v>18</v>
      </c>
      <c r="D32" s="0" t="n">
        <f aca="false">C32-$F$39</f>
        <v>10</v>
      </c>
      <c r="E32" s="0" t="n">
        <f aca="false">B32-$F$42</f>
        <v>189</v>
      </c>
      <c r="G32" s="0" t="n">
        <v>355</v>
      </c>
      <c r="H32" s="0" t="n">
        <v>32.026195422</v>
      </c>
      <c r="I32" s="0" t="n">
        <v>64</v>
      </c>
      <c r="J32" s="0" t="n">
        <v>0</v>
      </c>
      <c r="K32" s="0" t="n">
        <v>1</v>
      </c>
    </row>
    <row collapsed="false" customFormat="false" customHeight="true" hidden="false" ht="13.3" outlineLevel="0" r="33">
      <c r="B33" s="22" t="n">
        <v>379</v>
      </c>
      <c r="C33" s="22" t="n">
        <v>18</v>
      </c>
      <c r="D33" s="0" t="n">
        <f aca="false">C33-$F$39</f>
        <v>10</v>
      </c>
      <c r="E33" s="0" t="n">
        <f aca="false">B33-$F$42</f>
        <v>200</v>
      </c>
    </row>
    <row collapsed="false" customFormat="false" customHeight="true" hidden="false" ht="13.3" outlineLevel="0" r="34">
      <c r="B34" s="22" t="n">
        <v>297</v>
      </c>
      <c r="C34" s="22" t="n">
        <v>14</v>
      </c>
      <c r="D34" s="0" t="n">
        <f aca="false">C34-$F$39</f>
        <v>6</v>
      </c>
      <c r="E34" s="0" t="n">
        <f aca="false">B34-$F$42</f>
        <v>118</v>
      </c>
      <c r="H34" s="29"/>
      <c r="I34" s="29"/>
    </row>
    <row collapsed="false" customFormat="false" customHeight="true" hidden="false" ht="13.3" outlineLevel="0" r="35">
      <c r="B35" s="22" t="n">
        <v>286</v>
      </c>
      <c r="C35" s="22" t="n">
        <v>14</v>
      </c>
      <c r="D35" s="0" t="n">
        <f aca="false">C35-$F$39</f>
        <v>6</v>
      </c>
      <c r="E35" s="0" t="n">
        <f aca="false">B35-$F$42</f>
        <v>107</v>
      </c>
      <c r="H35" s="31" t="n">
        <f aca="false">SUM(H3:H32)</f>
        <v>1305.841600633</v>
      </c>
      <c r="I35" s="31" t="n">
        <f aca="false">AVERAGE(I3:I32)</f>
        <v>62.3</v>
      </c>
    </row>
    <row collapsed="false" customFormat="false" customHeight="true" hidden="false" ht="13.3" outlineLevel="0" r="36">
      <c r="B36" s="22" t="n">
        <v>380</v>
      </c>
      <c r="C36" s="22" t="n">
        <v>19</v>
      </c>
      <c r="D36" s="0" t="n">
        <f aca="false">C36-$F$39</f>
        <v>11</v>
      </c>
      <c r="E36" s="0" t="n">
        <f aca="false">B36-$F$42</f>
        <v>201</v>
      </c>
    </row>
    <row collapsed="false" customFormat="false" customHeight="true" hidden="false" ht="13.3" outlineLevel="0" r="37">
      <c r="B37" s="22" t="n">
        <v>307</v>
      </c>
      <c r="C37" s="22" t="n">
        <v>15</v>
      </c>
      <c r="D37" s="0" t="n">
        <f aca="false">C37-$F$39</f>
        <v>7</v>
      </c>
      <c r="E37" s="0" t="n">
        <f aca="false">B37-$F$42</f>
        <v>128</v>
      </c>
    </row>
    <row collapsed="false" customFormat="false" customHeight="true" hidden="false" ht="14.5" outlineLevel="0" r="38">
      <c r="B38" s="22" t="n">
        <v>486</v>
      </c>
      <c r="C38" s="22" t="n">
        <v>24</v>
      </c>
      <c r="D38" s="0" t="n">
        <f aca="false">C38-$F$39</f>
        <v>16</v>
      </c>
      <c r="E38" s="0" t="n">
        <f aca="false">B38-$F$42</f>
        <v>307</v>
      </c>
      <c r="F38" s="25" t="s">
        <v>26</v>
      </c>
      <c r="G38" s="25" t="s">
        <v>16</v>
      </c>
      <c r="H38" s="26" t="s">
        <v>17</v>
      </c>
      <c r="I38" s="26" t="s">
        <v>18</v>
      </c>
    </row>
    <row collapsed="false" customFormat="false" customHeight="true" hidden="false" ht="14.5" outlineLevel="0" r="39">
      <c r="B39" s="22" t="n">
        <v>430</v>
      </c>
      <c r="C39" s="22" t="n">
        <v>21</v>
      </c>
      <c r="D39" s="0" t="n">
        <f aca="false">C39-$F$39</f>
        <v>13</v>
      </c>
      <c r="E39" s="0" t="n">
        <f aca="false">B39-$F$42</f>
        <v>251</v>
      </c>
      <c r="F39" s="30" t="n">
        <v>8</v>
      </c>
      <c r="G39" s="30" t="n">
        <f aca="false">AVERAGE(D5:D73)</f>
        <v>9.36231884057971</v>
      </c>
      <c r="H39" s="27" t="n">
        <f aca="false">(($G$39/1000)*($H35/3600))</f>
        <v>0.00339602928344975</v>
      </c>
      <c r="I39" s="28" t="n">
        <f aca="false">$G39*$H$35</f>
        <v>12225.7054204191</v>
      </c>
    </row>
    <row collapsed="false" customFormat="false" customHeight="true" hidden="false" ht="13.3" outlineLevel="0" r="40">
      <c r="B40" s="22" t="n">
        <v>317</v>
      </c>
      <c r="C40" s="22" t="n">
        <v>15</v>
      </c>
      <c r="D40" s="0" t="n">
        <f aca="false">C40-$F$39</f>
        <v>7</v>
      </c>
      <c r="E40" s="0" t="n">
        <f aca="false">B40-$F$42</f>
        <v>138</v>
      </c>
    </row>
    <row collapsed="false" customFormat="false" customHeight="true" hidden="false" ht="13.3" outlineLevel="0" r="41">
      <c r="B41" s="22" t="n">
        <v>491</v>
      </c>
      <c r="C41" s="22" t="n">
        <v>24</v>
      </c>
      <c r="D41" s="0" t="n">
        <f aca="false">C41-$F$39</f>
        <v>16</v>
      </c>
      <c r="E41" s="0" t="n">
        <f aca="false">B41-$F$42</f>
        <v>312</v>
      </c>
      <c r="F41" s="0" t="s">
        <v>27</v>
      </c>
    </row>
    <row collapsed="false" customFormat="false" customHeight="true" hidden="false" ht="13.3" outlineLevel="0" r="42">
      <c r="B42" s="22" t="n">
        <v>479</v>
      </c>
      <c r="C42" s="22" t="n">
        <v>23</v>
      </c>
      <c r="D42" s="0" t="n">
        <f aca="false">C42-$F$39</f>
        <v>15</v>
      </c>
      <c r="E42" s="0" t="n">
        <f aca="false">B42-$F$42</f>
        <v>300</v>
      </c>
      <c r="F42" s="0" t="n">
        <v>179</v>
      </c>
    </row>
    <row collapsed="false" customFormat="false" customHeight="true" hidden="false" ht="13.3" outlineLevel="0" r="43">
      <c r="B43" s="22" t="n">
        <v>290</v>
      </c>
      <c r="C43" s="22" t="n">
        <v>14</v>
      </c>
      <c r="D43" s="0" t="n">
        <f aca="false">C43-$F$39</f>
        <v>6</v>
      </c>
      <c r="E43" s="0" t="n">
        <f aca="false">B43-$F$42</f>
        <v>111</v>
      </c>
    </row>
    <row collapsed="false" customFormat="false" customHeight="true" hidden="false" ht="13.3" outlineLevel="0" r="44">
      <c r="B44" s="22" t="n">
        <v>459</v>
      </c>
      <c r="C44" s="22" t="n">
        <v>22</v>
      </c>
      <c r="D44" s="0" t="n">
        <f aca="false">C44-$F$39</f>
        <v>14</v>
      </c>
      <c r="E44" s="0" t="n">
        <f aca="false">B44-$F$42</f>
        <v>280</v>
      </c>
    </row>
    <row collapsed="false" customFormat="false" customHeight="true" hidden="false" ht="13.3" outlineLevel="0" r="45">
      <c r="B45" s="22" t="n">
        <v>485</v>
      </c>
      <c r="C45" s="22" t="n">
        <v>24</v>
      </c>
      <c r="D45" s="0" t="n">
        <f aca="false">C45-$F$39</f>
        <v>16</v>
      </c>
      <c r="E45" s="0" t="n">
        <f aca="false">B45-$F$42</f>
        <v>306</v>
      </c>
    </row>
    <row collapsed="false" customFormat="false" customHeight="true" hidden="false" ht="13.3" outlineLevel="0" r="46">
      <c r="B46" s="22" t="n">
        <v>490</v>
      </c>
      <c r="C46" s="22" t="n">
        <v>24</v>
      </c>
      <c r="D46" s="0" t="n">
        <f aca="false">C46-$F$39</f>
        <v>16</v>
      </c>
      <c r="E46" s="0" t="n">
        <f aca="false">B46-$F$42</f>
        <v>311</v>
      </c>
    </row>
    <row collapsed="false" customFormat="false" customHeight="true" hidden="false" ht="13.3" outlineLevel="0" r="47">
      <c r="B47" s="22" t="n">
        <v>490</v>
      </c>
      <c r="C47" s="22" t="n">
        <v>24</v>
      </c>
      <c r="D47" s="0" t="n">
        <f aca="false">C47-$F$39</f>
        <v>16</v>
      </c>
      <c r="E47" s="0" t="n">
        <f aca="false">B47-$F$42</f>
        <v>311</v>
      </c>
    </row>
    <row collapsed="false" customFormat="false" customHeight="true" hidden="false" ht="13.3" outlineLevel="0" r="48">
      <c r="B48" s="22" t="n">
        <v>489</v>
      </c>
      <c r="C48" s="22" t="n">
        <v>24</v>
      </c>
      <c r="D48" s="0" t="n">
        <f aca="false">C48-$F$39</f>
        <v>16</v>
      </c>
      <c r="E48" s="0" t="n">
        <f aca="false">B48-$F$42</f>
        <v>310</v>
      </c>
    </row>
    <row collapsed="false" customFormat="false" customHeight="true" hidden="false" ht="13.3" outlineLevel="0" r="49">
      <c r="B49" s="22" t="n">
        <v>382</v>
      </c>
      <c r="C49" s="22" t="n">
        <v>19</v>
      </c>
      <c r="D49" s="0" t="n">
        <f aca="false">C49-$F$39</f>
        <v>11</v>
      </c>
      <c r="E49" s="0" t="n">
        <f aca="false">B49-$F$42</f>
        <v>203</v>
      </c>
    </row>
    <row collapsed="false" customFormat="false" customHeight="true" hidden="false" ht="13.3" outlineLevel="0" r="50">
      <c r="B50" s="22" t="n">
        <v>295</v>
      </c>
      <c r="C50" s="22" t="n">
        <v>14</v>
      </c>
      <c r="D50" s="0" t="n">
        <f aca="false">C50-$F$39</f>
        <v>6</v>
      </c>
      <c r="E50" s="0" t="n">
        <f aca="false">B50-$F$42</f>
        <v>116</v>
      </c>
    </row>
    <row collapsed="false" customFormat="false" customHeight="true" hidden="false" ht="13.3" outlineLevel="0" r="51">
      <c r="B51" s="22" t="n">
        <v>446</v>
      </c>
      <c r="C51" s="22" t="n">
        <v>22</v>
      </c>
      <c r="D51" s="0" t="n">
        <f aca="false">C51-$F$39</f>
        <v>14</v>
      </c>
      <c r="E51" s="0" t="n">
        <f aca="false">B51-$F$42</f>
        <v>267</v>
      </c>
    </row>
    <row collapsed="false" customFormat="false" customHeight="true" hidden="false" ht="13.3" outlineLevel="0" r="52">
      <c r="B52" s="22" t="n">
        <v>299</v>
      </c>
      <c r="C52" s="22" t="n">
        <v>14</v>
      </c>
      <c r="D52" s="0" t="n">
        <f aca="false">C52-$F$39</f>
        <v>6</v>
      </c>
      <c r="E52" s="0" t="n">
        <f aca="false">B52-$F$42</f>
        <v>120</v>
      </c>
    </row>
    <row collapsed="false" customFormat="false" customHeight="true" hidden="false" ht="13.3" outlineLevel="0" r="53">
      <c r="B53" s="22" t="n">
        <v>300</v>
      </c>
      <c r="C53" s="22" t="n">
        <v>15</v>
      </c>
      <c r="D53" s="0" t="n">
        <f aca="false">C53-$F$39</f>
        <v>7</v>
      </c>
      <c r="E53" s="0" t="n">
        <f aca="false">B53-$F$42</f>
        <v>121</v>
      </c>
    </row>
    <row collapsed="false" customFormat="false" customHeight="true" hidden="false" ht="13.3" outlineLevel="0" r="54">
      <c r="B54" s="22" t="n">
        <v>301</v>
      </c>
      <c r="C54" s="22" t="n">
        <v>15</v>
      </c>
      <c r="D54" s="0" t="n">
        <f aca="false">C54-$F$39</f>
        <v>7</v>
      </c>
      <c r="E54" s="0" t="n">
        <f aca="false">B54-$F$42</f>
        <v>122</v>
      </c>
    </row>
    <row collapsed="false" customFormat="false" customHeight="true" hidden="false" ht="13.3" outlineLevel="0" r="55">
      <c r="B55" s="22" t="n">
        <v>396</v>
      </c>
      <c r="C55" s="22" t="n">
        <v>19</v>
      </c>
      <c r="D55" s="0" t="n">
        <f aca="false">C55-$F$39</f>
        <v>11</v>
      </c>
      <c r="E55" s="0" t="n">
        <f aca="false">B55-$F$42</f>
        <v>217</v>
      </c>
    </row>
    <row collapsed="false" customFormat="false" customHeight="true" hidden="false" ht="13.3" outlineLevel="0" r="56">
      <c r="B56" s="22" t="n">
        <v>399</v>
      </c>
      <c r="C56" s="22" t="n">
        <v>19</v>
      </c>
      <c r="D56" s="0" t="n">
        <f aca="false">C56-$F$39</f>
        <v>11</v>
      </c>
      <c r="E56" s="0" t="n">
        <f aca="false">B56-$F$42</f>
        <v>220</v>
      </c>
    </row>
    <row collapsed="false" customFormat="false" customHeight="true" hidden="false" ht="13.3" outlineLevel="0" r="57">
      <c r="B57" s="22" t="n">
        <v>430</v>
      </c>
      <c r="C57" s="22" t="n">
        <v>21</v>
      </c>
      <c r="D57" s="0" t="n">
        <f aca="false">C57-$F$39</f>
        <v>13</v>
      </c>
      <c r="E57" s="0" t="n">
        <f aca="false">B57-$F$42</f>
        <v>251</v>
      </c>
    </row>
    <row collapsed="false" customFormat="false" customHeight="true" hidden="false" ht="13.3" outlineLevel="0" r="58">
      <c r="B58" s="22" t="n">
        <v>301</v>
      </c>
      <c r="C58" s="22" t="n">
        <v>15</v>
      </c>
      <c r="D58" s="0" t="n">
        <f aca="false">C58-$F$39</f>
        <v>7</v>
      </c>
      <c r="E58" s="0" t="n">
        <f aca="false">B58-$F$42</f>
        <v>122</v>
      </c>
    </row>
    <row collapsed="false" customFormat="false" customHeight="true" hidden="false" ht="13.3" outlineLevel="0" r="59">
      <c r="B59" s="22" t="n">
        <v>300</v>
      </c>
      <c r="C59" s="22" t="n">
        <v>15</v>
      </c>
      <c r="D59" s="0" t="n">
        <f aca="false">C59-$F$39</f>
        <v>7</v>
      </c>
      <c r="E59" s="0" t="n">
        <f aca="false">B59-$F$42</f>
        <v>121</v>
      </c>
    </row>
    <row collapsed="false" customFormat="false" customHeight="true" hidden="false" ht="13.3" outlineLevel="0" r="60">
      <c r="B60" s="22" t="n">
        <v>439</v>
      </c>
      <c r="C60" s="22" t="n">
        <v>21</v>
      </c>
      <c r="D60" s="0" t="n">
        <f aca="false">C60-$F$39</f>
        <v>13</v>
      </c>
      <c r="E60" s="0" t="n">
        <f aca="false">B60-$F$42</f>
        <v>260</v>
      </c>
    </row>
    <row collapsed="false" customFormat="false" customHeight="true" hidden="false" ht="13.3" outlineLevel="0" r="61">
      <c r="B61" s="22" t="n">
        <v>296</v>
      </c>
      <c r="C61" s="22" t="n">
        <v>14</v>
      </c>
      <c r="D61" s="0" t="n">
        <f aca="false">C61-$F$39</f>
        <v>6</v>
      </c>
      <c r="E61" s="0" t="n">
        <f aca="false">B61-$F$42</f>
        <v>117</v>
      </c>
    </row>
    <row collapsed="false" customFormat="false" customHeight="true" hidden="false" ht="13.3" outlineLevel="0" r="62">
      <c r="B62" s="22" t="n">
        <v>389</v>
      </c>
      <c r="C62" s="22" t="n">
        <v>19</v>
      </c>
      <c r="D62" s="0" t="n">
        <f aca="false">C62-$F$39</f>
        <v>11</v>
      </c>
      <c r="E62" s="0" t="n">
        <f aca="false">B62-$F$42</f>
        <v>210</v>
      </c>
    </row>
    <row collapsed="false" customFormat="false" customHeight="true" hidden="false" ht="13.3" outlineLevel="0" r="63">
      <c r="B63" s="22" t="n">
        <v>306</v>
      </c>
      <c r="C63" s="22" t="n">
        <v>15</v>
      </c>
      <c r="D63" s="0" t="n">
        <f aca="false">C63-$F$39</f>
        <v>7</v>
      </c>
      <c r="E63" s="0" t="n">
        <f aca="false">B63-$F$42</f>
        <v>127</v>
      </c>
    </row>
    <row collapsed="false" customFormat="false" customHeight="true" hidden="false" ht="13.3" outlineLevel="0" r="64">
      <c r="B64" s="22" t="n">
        <v>492</v>
      </c>
      <c r="C64" s="22" t="n">
        <v>24</v>
      </c>
      <c r="D64" s="0" t="n">
        <f aca="false">C64-$F$39</f>
        <v>16</v>
      </c>
      <c r="E64" s="0" t="n">
        <f aca="false">B64-$F$42</f>
        <v>313</v>
      </c>
    </row>
    <row collapsed="false" customFormat="false" customHeight="true" hidden="false" ht="13.3" outlineLevel="0" r="65">
      <c r="B65" s="22" t="n">
        <v>264</v>
      </c>
      <c r="C65" s="22" t="n">
        <v>13</v>
      </c>
      <c r="D65" s="0" t="n">
        <f aca="false">C65-$F$39</f>
        <v>5</v>
      </c>
      <c r="E65" s="0" t="n">
        <f aca="false">B65-$F$42</f>
        <v>85</v>
      </c>
    </row>
    <row collapsed="false" customFormat="false" customHeight="true" hidden="false" ht="13.3" outlineLevel="0" r="66">
      <c r="B66" s="22" t="n">
        <v>573</v>
      </c>
      <c r="C66" s="22" t="n">
        <v>28</v>
      </c>
      <c r="D66" s="0" t="n">
        <f aca="false">C66-$F$39</f>
        <v>20</v>
      </c>
      <c r="E66" s="0" t="n">
        <f aca="false">B66-$F$42</f>
        <v>394</v>
      </c>
    </row>
    <row collapsed="false" customFormat="false" customHeight="true" hidden="false" ht="13.3" outlineLevel="0" r="67">
      <c r="B67" s="22" t="n">
        <v>339</v>
      </c>
      <c r="C67" s="22" t="n">
        <v>16</v>
      </c>
      <c r="D67" s="0" t="n">
        <f aca="false">C67-$F$39</f>
        <v>8</v>
      </c>
      <c r="E67" s="0" t="n">
        <f aca="false">B67-$F$42</f>
        <v>160</v>
      </c>
    </row>
    <row collapsed="false" customFormat="false" customHeight="true" hidden="false" ht="13.3" outlineLevel="0" r="68">
      <c r="B68" s="22" t="n">
        <v>404</v>
      </c>
      <c r="C68" s="22" t="n">
        <v>20</v>
      </c>
      <c r="D68" s="0" t="n">
        <f aca="false">C68-$F$39</f>
        <v>12</v>
      </c>
      <c r="E68" s="0" t="n">
        <f aca="false">B68-$F$42</f>
        <v>225</v>
      </c>
    </row>
    <row collapsed="false" customFormat="false" customHeight="true" hidden="false" ht="13.3" outlineLevel="0" r="69">
      <c r="B69" s="22" t="n">
        <v>337</v>
      </c>
      <c r="C69" s="22" t="n">
        <v>16</v>
      </c>
      <c r="D69" s="0" t="n">
        <f aca="false">C69-$F$39</f>
        <v>8</v>
      </c>
      <c r="E69" s="0" t="n">
        <f aca="false">B69-$F$42</f>
        <v>158</v>
      </c>
    </row>
    <row collapsed="false" customFormat="false" customHeight="true" hidden="false" ht="13.3" outlineLevel="0" r="70">
      <c r="B70" s="22" t="n">
        <v>306</v>
      </c>
      <c r="C70" s="22" t="n">
        <v>15</v>
      </c>
      <c r="D70" s="0" t="n">
        <f aca="false">C70-$F$39</f>
        <v>7</v>
      </c>
      <c r="E70" s="0" t="n">
        <f aca="false">B70-$F$42</f>
        <v>127</v>
      </c>
    </row>
    <row collapsed="false" customFormat="false" customHeight="true" hidden="false" ht="13.3" outlineLevel="0" r="71">
      <c r="B71" s="22" t="n">
        <v>434</v>
      </c>
      <c r="C71" s="22" t="n">
        <v>21</v>
      </c>
      <c r="D71" s="0" t="n">
        <f aca="false">C71-$F$39</f>
        <v>13</v>
      </c>
      <c r="E71" s="0" t="n">
        <f aca="false">B71-$F$42</f>
        <v>255</v>
      </c>
    </row>
    <row collapsed="false" customFormat="false" customHeight="true" hidden="false" ht="13.3" outlineLevel="0" r="72">
      <c r="B72" s="22" t="n">
        <v>302</v>
      </c>
      <c r="C72" s="22" t="n">
        <v>15</v>
      </c>
      <c r="D72" s="0" t="n">
        <f aca="false">C72-$F$39</f>
        <v>7</v>
      </c>
      <c r="E72" s="0" t="n">
        <f aca="false">B72-$F$42</f>
        <v>123</v>
      </c>
    </row>
    <row collapsed="false" customFormat="false" customHeight="true" hidden="false" ht="13.3" outlineLevel="0" r="73">
      <c r="B73" s="22" t="n">
        <v>232</v>
      </c>
      <c r="C73" s="22" t="n">
        <v>11</v>
      </c>
      <c r="D73" s="0" t="n">
        <f aca="false">C73-$F$39</f>
        <v>3</v>
      </c>
      <c r="E73" s="0" t="n">
        <f aca="false">B73-$F$42</f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2016-04-09T14:57:16.00Z</dcterms:created>
  <dc:creator>Francisco Chávez de la O</dc:creator>
  <cp:lastModifiedBy>Francisco Chávez de la O</cp:lastModifiedBy>
  <dcterms:modified xsi:type="dcterms:W3CDTF">2016-04-09T15:13:45.00Z</dcterms:modified>
  <cp:revision>0</cp:revision>
</cp:coreProperties>
</file>