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4" firstSheet="0" showHorizontalScroll="true" showSheetTabs="true" showVerticalScroll="true" tabRatio="388" windowHeight="8192" windowWidth="16384" xWindow="0" yWindow="0"/>
  </bookViews>
  <sheets>
    <sheet name="500G_100I" sheetId="1" state="visible" r:id="rId2"/>
    <sheet name="500G_200I" sheetId="2" state="visible" r:id="rId3"/>
    <sheet name="500G_400I" sheetId="3" state="visible" r:id="rId4"/>
    <sheet name="500G_500I" sheetId="4" state="visible" r:id="rId5"/>
    <sheet name="500G_1000I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<sst xmlns="http://schemas.openxmlformats.org/spreadsheetml/2006/main" count="71" uniqueCount="14">
  <si>
    <t>Time(s)</t>
  </si>
  <si>
    <t>Generation</t>
  </si>
  <si>
    <t>s_fitness</t>
  </si>
  <si>
    <t>r_fitness</t>
  </si>
  <si>
    <t>a_fitness</t>
  </si>
  <si>
    <t>Total:</t>
  </si>
  <si>
    <t>Voltaje</t>
  </si>
  <si>
    <t>P_init(W)</t>
  </si>
  <si>
    <t>P_avg(W)</t>
  </si>
  <si>
    <t>P_dif(W)</t>
  </si>
  <si>
    <t>P (Kwh)</t>
  </si>
  <si>
    <t>E(J)=P(w)*t</t>
  </si>
  <si>
    <t>Suma</t>
  </si>
  <si>
    <t> 1,0000</t>
  </si>
</sst>
</file>

<file path=xl/styles.xml><?xml version="1.0" encoding="utf-8"?>
<styleSheet xmlns="http://schemas.openxmlformats.org/spreadsheetml/2006/main">
  <numFmts count="5">
    <numFmt formatCode="GENERAL" numFmtId="164"/>
    <numFmt formatCode="0.00" numFmtId="165"/>
    <numFmt formatCode="0.00000000" numFmtId="166"/>
    <numFmt formatCode="@" numFmtId="167"/>
    <numFmt formatCode="0" numFmtId="168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4">
    <fill>
      <patternFill patternType="none"/>
    </fill>
    <fill>
      <patternFill patternType="gray125"/>
    </fill>
    <fill>
      <patternFill patternType="solid">
        <fgColor rgb="00C0C0C0"/>
        <bgColor rgb="00CCCCFF"/>
      </patternFill>
    </fill>
    <fill>
      <patternFill patternType="solid">
        <fgColor rgb="004C4C4C"/>
        <bgColor rgb="003333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2" fontId="4" numFmtId="164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5" xfId="0"/>
    <xf applyAlignment="false" applyBorder="false" applyFont="false" applyProtection="false" borderId="0" fillId="3" fontId="0" numFmtId="164" xfId="0"/>
    <xf applyAlignment="true" applyBorder="false" applyFont="true" applyProtection="false" borderId="0" fillId="0" fontId="0" numFmtId="167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</xf>
    <xf applyAlignment="false" applyBorder="false" applyFont="true" applyProtection="false" borderId="0" fillId="0" fontId="0" numFmtId="168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1"/>
  <sheetViews>
    <sheetView colorId="64" defaultGridColor="true" rightToLeft="false" showFormulas="false" showGridLines="true" showOutlineSymbols="true" showRowColHeaders="true" showZeros="true" tabSelected="false" topLeftCell="A11" view="normal" windowProtection="false" workbookViewId="0" zoomScale="100" zoomScaleNormal="100" zoomScalePageLayoutView="100">
      <selection activeCell="D2" activeCellId="0" pane="topLeft" sqref="D2"/>
    </sheetView>
  </sheetViews>
  <cols>
    <col collapsed="false" hidden="false" max="2" min="1" style="0" width="9.95686274509804"/>
    <col collapsed="false" hidden="false" max="4" min="4" style="0" width="9.53333333333333"/>
    <col collapsed="false" hidden="false" max="5" min="5" style="0" width="8.98039215686275"/>
    <col collapsed="false" hidden="false" max="6" min="6" style="0" width="10.9333333333333"/>
    <col collapsed="false" hidden="false" max="1025" min="7" style="0" width="11.5764705882353"/>
  </cols>
  <sheetData>
    <row collapsed="false" customFormat="true" customHeight="false" hidden="false" ht="12.1" outlineLevel="0" r="1" s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AMI1" s="0"/>
      <c r="AMJ1" s="0"/>
    </row>
    <row collapsed="false" customFormat="true" customHeight="false" hidden="false" ht="12.1" outlineLevel="0" r="2" s="1">
      <c r="B2" s="0" t="n">
        <v>2.426043</v>
      </c>
      <c r="C2" s="2" t="n">
        <v>500</v>
      </c>
      <c r="D2" s="1" t="n">
        <v>16</v>
      </c>
      <c r="E2" s="2" t="n">
        <v>48</v>
      </c>
      <c r="F2" s="2" t="n">
        <v>0.75</v>
      </c>
      <c r="G2" s="0"/>
      <c r="H2" s="0"/>
      <c r="I2" s="0"/>
      <c r="AMI2" s="0"/>
      <c r="AMJ2" s="0"/>
    </row>
    <row collapsed="false" customFormat="true" customHeight="false" hidden="false" ht="12.1" outlineLevel="0" r="3" s="1">
      <c r="B3" s="0" t="n">
        <v>7.049496</v>
      </c>
      <c r="C3" s="2" t="n">
        <v>500</v>
      </c>
      <c r="D3" s="3" t="n">
        <v>9</v>
      </c>
      <c r="E3" s="2" t="n">
        <v>55</v>
      </c>
      <c r="F3" s="2" t="n">
        <v>0.8594</v>
      </c>
      <c r="G3" s="0"/>
      <c r="H3" s="0"/>
      <c r="I3" s="0"/>
      <c r="AMI3" s="0"/>
      <c r="AMJ3" s="0"/>
    </row>
    <row collapsed="false" customFormat="true" customHeight="false" hidden="false" ht="12.1" outlineLevel="0" r="4" s="1">
      <c r="B4" s="0" t="n">
        <v>6.128204</v>
      </c>
      <c r="C4" s="2" t="n">
        <v>500</v>
      </c>
      <c r="D4" s="3" t="n">
        <v>12</v>
      </c>
      <c r="E4" s="2" t="n">
        <v>52</v>
      </c>
      <c r="F4" s="2" t="n">
        <v>0.8125</v>
      </c>
      <c r="G4" s="0"/>
      <c r="H4" s="0"/>
      <c r="I4" s="0"/>
      <c r="AMI4" s="0"/>
      <c r="AMJ4" s="0"/>
    </row>
    <row collapsed="false" customFormat="true" customHeight="false" hidden="false" ht="12.1" outlineLevel="0" r="5" s="1">
      <c r="B5" s="0" t="n">
        <v>1.608162</v>
      </c>
      <c r="C5" s="2" t="n">
        <v>500</v>
      </c>
      <c r="D5" s="1" t="n">
        <v>16</v>
      </c>
      <c r="E5" s="2" t="n">
        <v>48</v>
      </c>
      <c r="F5" s="2" t="n">
        <v>0.75</v>
      </c>
      <c r="G5" s="0"/>
      <c r="H5" s="0"/>
      <c r="I5" s="0"/>
      <c r="AMI5" s="0"/>
      <c r="AMJ5" s="0"/>
    </row>
    <row collapsed="false" customFormat="true" customHeight="false" hidden="false" ht="12.1" outlineLevel="0" r="6" s="1">
      <c r="B6" s="0" t="n">
        <v>5.016017</v>
      </c>
      <c r="C6" s="2" t="n">
        <v>500</v>
      </c>
      <c r="D6" s="3" t="n">
        <v>6</v>
      </c>
      <c r="E6" s="2" t="n">
        <v>58</v>
      </c>
      <c r="F6" s="2" t="n">
        <v>0.9062</v>
      </c>
      <c r="G6" s="0"/>
      <c r="H6" s="0"/>
      <c r="I6" s="0"/>
      <c r="AMI6" s="0"/>
      <c r="AMJ6" s="0"/>
    </row>
    <row collapsed="false" customFormat="true" customHeight="false" hidden="false" ht="12.1" outlineLevel="0" r="7" s="1">
      <c r="B7" s="0" t="n">
        <v>4.185119</v>
      </c>
      <c r="C7" s="2" t="n">
        <v>500</v>
      </c>
      <c r="D7" s="3" t="n">
        <v>8</v>
      </c>
      <c r="E7" s="2" t="n">
        <v>56</v>
      </c>
      <c r="F7" s="2" t="n">
        <v>0.875</v>
      </c>
      <c r="G7" s="0"/>
      <c r="H7" s="0"/>
      <c r="I7" s="0"/>
      <c r="AMI7" s="0"/>
      <c r="AMJ7" s="0"/>
    </row>
    <row collapsed="false" customFormat="true" customHeight="false" hidden="false" ht="12.1" outlineLevel="0" r="8" s="1">
      <c r="B8" s="0" t="n">
        <v>16.670274</v>
      </c>
      <c r="C8" s="2" t="n">
        <v>500</v>
      </c>
      <c r="D8" s="3" t="n">
        <v>6</v>
      </c>
      <c r="E8" s="2" t="n">
        <v>58</v>
      </c>
      <c r="F8" s="2" t="n">
        <v>0.9062</v>
      </c>
      <c r="G8" s="0"/>
      <c r="H8" s="0"/>
      <c r="I8" s="0"/>
      <c r="AMI8" s="0"/>
      <c r="AMJ8" s="0"/>
    </row>
    <row collapsed="false" customFormat="true" customHeight="false" hidden="false" ht="12.1" outlineLevel="0" r="9" s="1">
      <c r="B9" s="0" t="n">
        <v>5.266639</v>
      </c>
      <c r="C9" s="2" t="n">
        <v>500</v>
      </c>
      <c r="D9" s="3" t="n">
        <v>8</v>
      </c>
      <c r="E9" s="2" t="n">
        <v>56</v>
      </c>
      <c r="F9" s="2" t="n">
        <v>0.875</v>
      </c>
      <c r="G9" s="0"/>
      <c r="H9" s="0"/>
      <c r="I9" s="0"/>
      <c r="AMI9" s="0"/>
      <c r="AMJ9" s="0"/>
    </row>
    <row collapsed="false" customFormat="true" customHeight="false" hidden="false" ht="12.1" outlineLevel="0" r="10" s="1">
      <c r="B10" s="0" t="n">
        <v>2.997766</v>
      </c>
      <c r="C10" s="2" t="n">
        <v>500</v>
      </c>
      <c r="D10" s="3" t="n">
        <v>12</v>
      </c>
      <c r="E10" s="2" t="n">
        <v>52</v>
      </c>
      <c r="F10" s="2" t="n">
        <v>0.8125</v>
      </c>
      <c r="G10" s="0"/>
      <c r="H10" s="0"/>
      <c r="I10" s="0"/>
      <c r="AMI10" s="0"/>
      <c r="AMJ10" s="0"/>
    </row>
    <row collapsed="false" customFormat="true" customHeight="false" hidden="false" ht="12.1" outlineLevel="0" r="11" s="1">
      <c r="B11" s="0" t="n">
        <v>2.656502</v>
      </c>
      <c r="C11" s="2" t="n">
        <v>500</v>
      </c>
      <c r="D11" s="1" t="n">
        <v>16</v>
      </c>
      <c r="E11" s="2" t="n">
        <v>48</v>
      </c>
      <c r="F11" s="2" t="n">
        <v>0.75</v>
      </c>
      <c r="G11" s="0"/>
      <c r="H11" s="0"/>
      <c r="I11" s="0"/>
      <c r="AMI11" s="0"/>
      <c r="AMJ11" s="0"/>
    </row>
    <row collapsed="false" customFormat="true" customHeight="false" hidden="false" ht="12.1" outlineLevel="0" r="12" s="1">
      <c r="B12" s="0" t="n">
        <v>6.315068</v>
      </c>
      <c r="C12" s="2" t="n">
        <v>500</v>
      </c>
      <c r="D12" s="3" t="n">
        <v>4</v>
      </c>
      <c r="E12" s="2" t="n">
        <v>60</v>
      </c>
      <c r="F12" s="2" t="n">
        <v>0.9375</v>
      </c>
      <c r="G12" s="0"/>
      <c r="H12" s="0"/>
      <c r="I12" s="0"/>
      <c r="AMI12" s="0"/>
      <c r="AMJ12" s="0"/>
    </row>
    <row collapsed="false" customFormat="true" customHeight="false" hidden="false" ht="12.1" outlineLevel="0" r="13" s="1">
      <c r="B13" s="0" t="n">
        <v>5.779811</v>
      </c>
      <c r="C13" s="2" t="n">
        <v>500</v>
      </c>
      <c r="D13" s="3" t="n">
        <v>8</v>
      </c>
      <c r="E13" s="2" t="n">
        <v>56</v>
      </c>
      <c r="F13" s="2" t="n">
        <v>0.875</v>
      </c>
      <c r="G13" s="0"/>
      <c r="H13" s="0"/>
      <c r="I13" s="0"/>
      <c r="AMI13" s="0"/>
      <c r="AMJ13" s="0"/>
    </row>
    <row collapsed="false" customFormat="true" customHeight="false" hidden="false" ht="12.1" outlineLevel="0" r="14" s="1">
      <c r="B14" s="0" t="n">
        <v>7.915728</v>
      </c>
      <c r="C14" s="2" t="n">
        <v>500</v>
      </c>
      <c r="D14" s="3" t="n">
        <v>8</v>
      </c>
      <c r="E14" s="2" t="n">
        <v>56</v>
      </c>
      <c r="F14" s="2" t="n">
        <v>0.875</v>
      </c>
      <c r="G14" s="0"/>
      <c r="H14" s="0"/>
      <c r="I14" s="0"/>
      <c r="AMI14" s="0"/>
      <c r="AMJ14" s="0"/>
    </row>
    <row collapsed="false" customFormat="true" customHeight="false" hidden="false" ht="12.1" outlineLevel="0" r="15" s="1">
      <c r="B15" s="0" t="n">
        <v>14.045496</v>
      </c>
      <c r="C15" s="2" t="n">
        <v>500</v>
      </c>
      <c r="D15" s="3" t="n">
        <v>7</v>
      </c>
      <c r="E15" s="2" t="n">
        <v>57</v>
      </c>
      <c r="F15" s="2" t="n">
        <v>0.8906</v>
      </c>
      <c r="G15" s="0"/>
      <c r="H15" s="0"/>
      <c r="I15" s="0"/>
      <c r="AMI15" s="0"/>
      <c r="AMJ15" s="0"/>
    </row>
    <row collapsed="false" customFormat="true" customHeight="false" hidden="false" ht="12.1" outlineLevel="0" r="16" s="1">
      <c r="B16" s="0" t="n">
        <v>11.4164</v>
      </c>
      <c r="C16" s="2" t="n">
        <v>500</v>
      </c>
      <c r="D16" s="3" t="n">
        <v>11</v>
      </c>
      <c r="E16" s="2" t="n">
        <v>53</v>
      </c>
      <c r="F16" s="2" t="n">
        <v>0.8281</v>
      </c>
      <c r="G16" s="0"/>
      <c r="H16" s="0"/>
      <c r="I16" s="0"/>
      <c r="AMI16" s="0"/>
      <c r="AMJ16" s="0"/>
    </row>
    <row collapsed="false" customFormat="true" customHeight="false" hidden="false" ht="12.1" outlineLevel="0" r="17" s="1">
      <c r="B17" s="0" t="n">
        <v>6.203193</v>
      </c>
      <c r="C17" s="2" t="n">
        <v>500</v>
      </c>
      <c r="D17" s="3" t="n">
        <v>12</v>
      </c>
      <c r="E17" s="2" t="n">
        <v>52</v>
      </c>
      <c r="F17" s="2" t="n">
        <v>0.8125</v>
      </c>
      <c r="G17" s="0"/>
      <c r="H17" s="0"/>
      <c r="I17" s="0"/>
      <c r="AMI17" s="0"/>
      <c r="AMJ17" s="0"/>
    </row>
    <row collapsed="false" customFormat="true" customHeight="false" hidden="false" ht="12.1" outlineLevel="0" r="18" s="1">
      <c r="B18" s="0" t="n">
        <v>2.392049</v>
      </c>
      <c r="C18" s="2" t="n">
        <v>500</v>
      </c>
      <c r="D18" s="1" t="n">
        <v>14</v>
      </c>
      <c r="E18" s="2" t="n">
        <v>50</v>
      </c>
      <c r="F18" s="2" t="n">
        <v>0.7812</v>
      </c>
      <c r="G18" s="0"/>
      <c r="H18" s="0"/>
      <c r="I18" s="0"/>
      <c r="AMI18" s="0"/>
      <c r="AMJ18" s="0"/>
    </row>
    <row collapsed="false" customFormat="true" customHeight="false" hidden="false" ht="12.1" outlineLevel="0" r="19" s="1">
      <c r="B19" s="0" t="n">
        <v>5.603604</v>
      </c>
      <c r="C19" s="2" t="n">
        <v>500</v>
      </c>
      <c r="D19" s="1" t="n">
        <v>14</v>
      </c>
      <c r="E19" s="2" t="n">
        <v>50</v>
      </c>
      <c r="F19" s="2" t="n">
        <v>0.7812</v>
      </c>
      <c r="G19" s="0"/>
      <c r="H19" s="0"/>
      <c r="I19" s="0"/>
      <c r="AMI19" s="0"/>
      <c r="AMJ19" s="0"/>
    </row>
    <row collapsed="false" customFormat="true" customHeight="false" hidden="false" ht="12.1" outlineLevel="0" r="20" s="1">
      <c r="B20" s="0" t="n">
        <v>5.328697</v>
      </c>
      <c r="C20" s="2" t="n">
        <v>500</v>
      </c>
      <c r="D20" s="3" t="n">
        <v>12</v>
      </c>
      <c r="E20" s="2" t="n">
        <v>52</v>
      </c>
      <c r="F20" s="2" t="n">
        <v>0.8125</v>
      </c>
      <c r="G20" s="0"/>
      <c r="H20" s="0"/>
      <c r="I20" s="0"/>
      <c r="AMI20" s="0"/>
      <c r="AMJ20" s="0"/>
    </row>
    <row collapsed="false" customFormat="true" customHeight="false" hidden="false" ht="12.1" outlineLevel="0" r="21" s="1">
      <c r="B21" s="0" t="n">
        <v>38.563431</v>
      </c>
      <c r="C21" s="2" t="n">
        <v>500</v>
      </c>
      <c r="D21" s="3" t="n">
        <v>5</v>
      </c>
      <c r="E21" s="2" t="n">
        <v>59</v>
      </c>
      <c r="F21" s="2" t="n">
        <v>0.9219</v>
      </c>
      <c r="G21" s="0"/>
      <c r="H21" s="0"/>
      <c r="I21" s="0"/>
      <c r="AMI21" s="0"/>
      <c r="AMJ21" s="0"/>
    </row>
    <row collapsed="false" customFormat="true" customHeight="false" hidden="false" ht="12.1" outlineLevel="0" r="22" s="1">
      <c r="B22" s="0" t="n">
        <v>10.865062</v>
      </c>
      <c r="C22" s="2" t="n">
        <v>500</v>
      </c>
      <c r="D22" s="3" t="n">
        <v>10</v>
      </c>
      <c r="E22" s="2" t="n">
        <v>54</v>
      </c>
      <c r="F22" s="2" t="n">
        <v>0.8438</v>
      </c>
      <c r="G22" s="0"/>
      <c r="H22" s="0"/>
      <c r="I22" s="0"/>
      <c r="AMI22" s="0"/>
      <c r="AMJ22" s="0"/>
    </row>
    <row collapsed="false" customFormat="true" customHeight="false" hidden="false" ht="12.1" outlineLevel="0" r="23" s="1">
      <c r="B23" s="0" t="n">
        <v>19.928349</v>
      </c>
      <c r="C23" s="2" t="n">
        <v>500</v>
      </c>
      <c r="D23" s="3" t="n">
        <v>8</v>
      </c>
      <c r="E23" s="2" t="n">
        <v>56</v>
      </c>
      <c r="F23" s="2" t="n">
        <v>0.875</v>
      </c>
      <c r="G23" s="0"/>
      <c r="H23" s="0"/>
      <c r="I23" s="0"/>
      <c r="AMI23" s="0"/>
      <c r="AMJ23" s="0"/>
    </row>
    <row collapsed="false" customFormat="true" customHeight="false" hidden="false" ht="12.1" outlineLevel="0" r="24" s="1">
      <c r="B24" s="0" t="n">
        <v>3.718468</v>
      </c>
      <c r="C24" s="2" t="n">
        <v>500</v>
      </c>
      <c r="D24" s="3" t="n">
        <v>8</v>
      </c>
      <c r="E24" s="2" t="n">
        <v>56</v>
      </c>
      <c r="F24" s="2" t="n">
        <v>0.875</v>
      </c>
      <c r="G24" s="0"/>
      <c r="H24" s="0"/>
      <c r="I24" s="0"/>
      <c r="AMI24" s="0"/>
      <c r="AMJ24" s="0"/>
    </row>
    <row collapsed="false" customFormat="true" customHeight="false" hidden="false" ht="12.1" outlineLevel="0" r="25" s="1">
      <c r="B25" s="0" t="n">
        <v>3.812704</v>
      </c>
      <c r="C25" s="2" t="n">
        <v>500</v>
      </c>
      <c r="D25" s="1" t="n">
        <v>14</v>
      </c>
      <c r="E25" s="2" t="n">
        <v>50</v>
      </c>
      <c r="F25" s="2" t="n">
        <v>0.7812</v>
      </c>
      <c r="G25" s="0"/>
      <c r="H25" s="0"/>
      <c r="I25" s="0"/>
      <c r="AMI25" s="0"/>
      <c r="AMJ25" s="0"/>
    </row>
    <row collapsed="false" customFormat="true" customHeight="false" hidden="false" ht="12.1" outlineLevel="0" r="26" s="1">
      <c r="B26" s="0" t="n">
        <v>5.629598</v>
      </c>
      <c r="C26" s="2" t="n">
        <v>500</v>
      </c>
      <c r="D26" s="3" t="n">
        <v>7</v>
      </c>
      <c r="E26" s="2" t="n">
        <v>57</v>
      </c>
      <c r="F26" s="2" t="n">
        <v>0.8906</v>
      </c>
      <c r="G26" s="0"/>
      <c r="H26" s="0"/>
      <c r="I26" s="0"/>
      <c r="AMI26" s="0"/>
      <c r="AMJ26" s="0"/>
    </row>
    <row collapsed="false" customFormat="true" customHeight="false" hidden="false" ht="12.1" outlineLevel="0" r="27" s="1">
      <c r="B27" s="0" t="n">
        <v>3.336631</v>
      </c>
      <c r="C27" s="2" t="n">
        <v>500</v>
      </c>
      <c r="D27" s="3" t="n">
        <v>8</v>
      </c>
      <c r="E27" s="2" t="n">
        <v>56</v>
      </c>
      <c r="F27" s="2" t="n">
        <v>0.875</v>
      </c>
      <c r="G27" s="0"/>
      <c r="H27" s="0"/>
      <c r="I27" s="0"/>
      <c r="AMI27" s="0"/>
      <c r="AMJ27" s="0"/>
    </row>
    <row collapsed="false" customFormat="true" customHeight="false" hidden="false" ht="12.1" outlineLevel="0" r="28" s="1">
      <c r="B28" s="0" t="n">
        <v>4.340291</v>
      </c>
      <c r="C28" s="2" t="n">
        <v>500</v>
      </c>
      <c r="D28" s="3" t="n">
        <v>10</v>
      </c>
      <c r="E28" s="2" t="n">
        <v>54</v>
      </c>
      <c r="F28" s="2" t="n">
        <v>0.8438</v>
      </c>
      <c r="G28" s="0"/>
      <c r="H28" s="0"/>
      <c r="I28" s="0"/>
      <c r="AMI28" s="0"/>
      <c r="AMJ28" s="0"/>
    </row>
    <row collapsed="false" customFormat="true" customHeight="false" hidden="false" ht="12.1" outlineLevel="0" r="29" s="1">
      <c r="B29" s="0" t="n">
        <v>5.427893</v>
      </c>
      <c r="C29" s="2" t="n">
        <v>500</v>
      </c>
      <c r="D29" s="3" t="n">
        <v>12</v>
      </c>
      <c r="E29" s="2" t="n">
        <v>52</v>
      </c>
      <c r="F29" s="2" t="n">
        <v>0.8125</v>
      </c>
      <c r="G29" s="0"/>
      <c r="H29" s="0"/>
      <c r="I29" s="0"/>
      <c r="AMI29" s="0"/>
      <c r="AMJ29" s="0"/>
    </row>
    <row collapsed="false" customFormat="true" customHeight="false" hidden="false" ht="12.1" outlineLevel="0" r="30" s="1">
      <c r="B30" s="0" t="n">
        <v>4.406253</v>
      </c>
      <c r="C30" s="2" t="n">
        <v>500</v>
      </c>
      <c r="D30" s="3" t="n">
        <v>8</v>
      </c>
      <c r="E30" s="2" t="n">
        <v>56</v>
      </c>
      <c r="F30" s="2" t="n">
        <v>0.875</v>
      </c>
      <c r="G30" s="0"/>
      <c r="H30" s="0"/>
      <c r="I30" s="0"/>
      <c r="AMI30" s="0"/>
      <c r="AMJ30" s="0"/>
    </row>
    <row collapsed="false" customFormat="true" customHeight="false" hidden="false" ht="12.1" outlineLevel="0" r="31" s="1">
      <c r="B31" s="0" t="n">
        <v>14.105763</v>
      </c>
      <c r="C31" s="2" t="n">
        <v>500</v>
      </c>
      <c r="D31" s="3" t="n">
        <v>2</v>
      </c>
      <c r="E31" s="2" t="n">
        <v>62</v>
      </c>
      <c r="F31" s="2" t="n">
        <v>0.9688</v>
      </c>
      <c r="G31" s="0"/>
      <c r="H31" s="0"/>
      <c r="I31" s="0"/>
      <c r="AMI31" s="0"/>
      <c r="AMJ31" s="0"/>
    </row>
    <row collapsed="false" customFormat="false" customHeight="false" hidden="false" ht="12.1" outlineLevel="0" r="32">
      <c r="B32" s="4"/>
    </row>
    <row collapsed="false" customFormat="false" customHeight="false" hidden="false" ht="12.1" outlineLevel="0" r="33">
      <c r="A33" s="0" t="s">
        <v>5</v>
      </c>
      <c r="B33" s="4" t="n">
        <f aca="false">SUM(B2:B31)</f>
        <v>233.138711</v>
      </c>
    </row>
    <row collapsed="false" customFormat="false" customHeight="false" hidden="false" ht="12.1" outlineLevel="0" r="34"/>
    <row collapsed="false" customFormat="false" customHeight="false" hidden="false" ht="12.1" outlineLevel="0" r="35">
      <c r="B35" s="0" t="s">
        <v>6</v>
      </c>
      <c r="C35" s="0" t="s">
        <v>7</v>
      </c>
      <c r="D35" s="0" t="s">
        <v>8</v>
      </c>
      <c r="E35" s="0" t="s">
        <v>9</v>
      </c>
      <c r="F35" s="5" t="s">
        <v>10</v>
      </c>
      <c r="G35" s="5" t="s">
        <v>11</v>
      </c>
    </row>
    <row collapsed="false" customFormat="false" customHeight="false" hidden="false" ht="12.1" outlineLevel="0" r="36">
      <c r="B36" s="0" t="n">
        <v>5</v>
      </c>
      <c r="C36" s="0" t="n">
        <v>20</v>
      </c>
      <c r="D36" s="0" t="n">
        <v>20.5</v>
      </c>
      <c r="E36" s="0" t="n">
        <f aca="false">D36-C36</f>
        <v>0.5</v>
      </c>
      <c r="F36" s="6" t="n">
        <f aca="false">(($E$36/1000)*($B$33/3600))</f>
        <v>3.23803765277778E-005</v>
      </c>
      <c r="G36" s="7" t="n">
        <f aca="false">$E$36*$B$33</f>
        <v>116.5693555</v>
      </c>
    </row>
    <row collapsed="false" customFormat="false" customHeight="false" hidden="false" ht="12.1" outlineLevel="0" r="37"/>
    <row collapsed="false" customFormat="false" customHeight="false" hidden="false" ht="12.1" outlineLevel="0" r="38"/>
    <row collapsed="false" customFormat="false" customHeight="false" hidden="false" ht="12.1" outlineLevel="0" r="39"/>
    <row collapsed="false" customFormat="false" customHeight="false" hidden="false" ht="12.1" outlineLevel="0" r="40"/>
    <row collapsed="false" customFormat="false" customHeight="false" hidden="false" ht="12.1" outlineLevel="0" r="41"/>
    <row collapsed="false" customFormat="false" customHeight="false" hidden="false" ht="12.1" outlineLevel="0" r="42"/>
    <row collapsed="false" customFormat="false" customHeight="false" hidden="false" ht="12.1" outlineLevel="0" r="43"/>
    <row collapsed="false" customFormat="false" customHeight="false" hidden="false" ht="12.1" outlineLevel="0" r="44"/>
    <row collapsed="false" customFormat="false" customHeight="false" hidden="false" ht="12.1" outlineLevel="0" r="45"/>
    <row collapsed="false" customFormat="false" customHeight="false" hidden="false" ht="12.1" outlineLevel="0" r="46"/>
    <row collapsed="false" customFormat="false" customHeight="false" hidden="false" ht="12.1" outlineLevel="0" r="47"/>
    <row collapsed="false" customFormat="false" customHeight="false" hidden="false" ht="12.1" outlineLevel="0" r="48"/>
    <row collapsed="false" customFormat="false" customHeight="false" hidden="false" ht="12.1" outlineLevel="0" r="49"/>
    <row collapsed="false" customFormat="false" customHeight="false" hidden="false" ht="12.1" outlineLevel="0" r="50"/>
    <row collapsed="false" customFormat="false" customHeight="false" hidden="false" ht="12.1" outlineLevel="0" r="51"/>
    <row collapsed="false" customFormat="false" customHeight="false" hidden="false" ht="12.1" outlineLevel="0" r="52"/>
    <row collapsed="false" customFormat="false" customHeight="false" hidden="false" ht="12.1" outlineLevel="0" r="53"/>
    <row collapsed="false" customFormat="false" customHeight="false" hidden="false" ht="12.1" outlineLevel="0" r="54"/>
    <row collapsed="false" customFormat="false" customHeight="false" hidden="false" ht="12.1" outlineLevel="0" r="55"/>
    <row collapsed="false" customFormat="false" customHeight="false" hidden="false" ht="12.1" outlineLevel="0" r="56"/>
    <row collapsed="false" customFormat="false" customHeight="false" hidden="false" ht="12.1" outlineLevel="0" r="57"/>
    <row collapsed="false" customFormat="false" customHeight="false" hidden="false" ht="12.1" outlineLevel="0" r="58"/>
    <row collapsed="false" customFormat="false" customHeight="false" hidden="false" ht="12.1" outlineLevel="0" r="59"/>
    <row collapsed="false" customFormat="true" customHeight="false" hidden="false" ht="12.1" outlineLevel="0" r="60" s="8">
      <c r="B60" s="0"/>
      <c r="C60" s="0"/>
      <c r="D60" s="0"/>
      <c r="E60" s="0"/>
      <c r="F60" s="0"/>
      <c r="G60" s="0"/>
      <c r="H60" s="0"/>
      <c r="AMI60" s="0"/>
      <c r="AMJ60" s="0"/>
    </row>
    <row collapsed="false" customFormat="false" customHeight="false" hidden="false" ht="12.1" outlineLevel="0" r="61">
      <c r="A61" s="0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36" activeCellId="0" pane="topLeft" sqref="F36"/>
    </sheetView>
  </sheetViews>
  <cols>
    <col collapsed="false" hidden="false" max="2" min="1" style="0" width="9.95686274509804"/>
    <col collapsed="false" hidden="false" max="4" min="4" style="0" width="9.53333333333333"/>
    <col collapsed="false" hidden="false" max="5" min="5" style="0" width="8.98039215686275"/>
    <col collapsed="false" hidden="false" max="6" min="6" style="0" width="10.9333333333333"/>
    <col collapsed="false" hidden="false" max="1025" min="7" style="0" width="11.5764705882353"/>
  </cols>
  <sheetData>
    <row collapsed="false" customFormat="true" customHeight="false" hidden="false" ht="12.1" outlineLevel="0" r="1" s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AMH1" s="0"/>
      <c r="AMI1" s="0"/>
      <c r="AMJ1" s="0"/>
    </row>
    <row collapsed="false" customFormat="true" customHeight="false" hidden="false" ht="12.1" outlineLevel="0" r="2" s="1">
      <c r="B2" s="0" t="n">
        <v>4.763041</v>
      </c>
      <c r="C2" s="0" t="n">
        <v>168</v>
      </c>
      <c r="D2" s="1" t="n">
        <v>0</v>
      </c>
      <c r="E2" s="2" t="n">
        <v>64</v>
      </c>
      <c r="F2" s="9" t="s">
        <v>13</v>
      </c>
      <c r="G2" s="0"/>
      <c r="H2" s="0"/>
      <c r="I2" s="0"/>
      <c r="J2" s="0"/>
      <c r="K2" s="0"/>
      <c r="AMH2" s="0"/>
      <c r="AMI2" s="0"/>
      <c r="AMJ2" s="0"/>
    </row>
    <row collapsed="false" customFormat="true" customHeight="false" hidden="false" ht="12.1" outlineLevel="0" r="3" s="1">
      <c r="B3" s="0" t="n">
        <v>16.010651</v>
      </c>
      <c r="C3" s="0" t="n">
        <v>500</v>
      </c>
      <c r="D3" s="1" t="n">
        <v>12</v>
      </c>
      <c r="E3" s="2" t="n">
        <v>52</v>
      </c>
      <c r="F3" s="10" t="n">
        <v>0.8125</v>
      </c>
      <c r="G3" s="0"/>
      <c r="H3" s="0"/>
      <c r="I3" s="0"/>
      <c r="J3" s="0"/>
      <c r="K3" s="0"/>
      <c r="AMH3" s="0"/>
      <c r="AMI3" s="0"/>
      <c r="AMJ3" s="0"/>
    </row>
    <row collapsed="false" customFormat="true" customHeight="false" hidden="false" ht="12.1" outlineLevel="0" r="4" s="1">
      <c r="B4" s="0" t="n">
        <v>11.93505</v>
      </c>
      <c r="C4" s="0" t="n">
        <v>500</v>
      </c>
      <c r="D4" s="1" t="n">
        <v>8</v>
      </c>
      <c r="E4" s="2" t="n">
        <v>56</v>
      </c>
      <c r="F4" s="10" t="n">
        <v>0.875</v>
      </c>
      <c r="G4" s="0"/>
      <c r="H4" s="0"/>
      <c r="I4" s="0"/>
      <c r="J4" s="0"/>
      <c r="K4" s="0"/>
      <c r="AMH4" s="0"/>
      <c r="AMI4" s="0"/>
      <c r="AMJ4" s="0"/>
    </row>
    <row collapsed="false" customFormat="true" customHeight="false" hidden="false" ht="12.1" outlineLevel="0" r="5" s="1">
      <c r="B5" s="0" t="n">
        <v>8.151744</v>
      </c>
      <c r="C5" s="0" t="n">
        <v>500</v>
      </c>
      <c r="D5" s="1" t="n">
        <v>6</v>
      </c>
      <c r="E5" s="2" t="n">
        <v>58</v>
      </c>
      <c r="F5" s="10" t="n">
        <v>0.9062</v>
      </c>
      <c r="G5" s="0"/>
      <c r="H5" s="0"/>
      <c r="I5" s="0"/>
      <c r="J5" s="0"/>
      <c r="K5" s="0"/>
      <c r="AMH5" s="0"/>
      <c r="AMI5" s="0"/>
      <c r="AMJ5" s="0"/>
    </row>
    <row collapsed="false" customFormat="true" customHeight="false" hidden="false" ht="12.1" outlineLevel="0" r="6" s="1">
      <c r="B6" s="0" t="n">
        <v>24.783614</v>
      </c>
      <c r="C6" s="0" t="n">
        <v>500</v>
      </c>
      <c r="D6" s="1" t="n">
        <v>8</v>
      </c>
      <c r="E6" s="2" t="n">
        <v>56</v>
      </c>
      <c r="F6" s="10" t="n">
        <v>0.875</v>
      </c>
      <c r="G6" s="0"/>
      <c r="H6" s="0"/>
      <c r="I6" s="0"/>
      <c r="J6" s="0"/>
      <c r="K6" s="0"/>
      <c r="AMH6" s="0"/>
      <c r="AMI6" s="0"/>
      <c r="AMJ6" s="0"/>
    </row>
    <row collapsed="false" customFormat="true" customHeight="false" hidden="false" ht="12.1" outlineLevel="0" r="7" s="1">
      <c r="B7" s="0" t="n">
        <v>22.123309</v>
      </c>
      <c r="C7" s="0" t="n">
        <v>500</v>
      </c>
      <c r="D7" s="1" t="n">
        <v>1</v>
      </c>
      <c r="E7" s="2" t="n">
        <v>63</v>
      </c>
      <c r="F7" s="10" t="n">
        <v>0.9844</v>
      </c>
      <c r="G7" s="0"/>
      <c r="H7" s="0"/>
      <c r="I7" s="0"/>
      <c r="J7" s="0"/>
      <c r="K7" s="0"/>
      <c r="AMH7" s="0"/>
      <c r="AMI7" s="0"/>
      <c r="AMJ7" s="0"/>
    </row>
    <row collapsed="false" customFormat="true" customHeight="false" hidden="false" ht="12.1" outlineLevel="0" r="8" s="1">
      <c r="B8" s="0" t="n">
        <v>25.880085</v>
      </c>
      <c r="C8" s="0" t="n">
        <v>500</v>
      </c>
      <c r="D8" s="1" t="n">
        <v>8</v>
      </c>
      <c r="E8" s="2" t="n">
        <v>56</v>
      </c>
      <c r="F8" s="10" t="n">
        <v>0.875</v>
      </c>
      <c r="G8" s="0"/>
      <c r="H8" s="0"/>
      <c r="I8" s="0"/>
      <c r="J8" s="0"/>
      <c r="K8" s="0"/>
      <c r="AMH8" s="0"/>
      <c r="AMI8" s="0"/>
      <c r="AMJ8" s="0"/>
    </row>
    <row collapsed="false" customFormat="true" customHeight="false" hidden="false" ht="12.1" outlineLevel="0" r="9" s="1">
      <c r="B9" s="0" t="n">
        <v>16.06592</v>
      </c>
      <c r="C9" s="0" t="n">
        <v>500</v>
      </c>
      <c r="D9" s="1" t="n">
        <v>12</v>
      </c>
      <c r="E9" s="2" t="n">
        <v>52</v>
      </c>
      <c r="F9" s="10" t="n">
        <v>0.8125</v>
      </c>
      <c r="G9" s="0"/>
      <c r="H9" s="0"/>
      <c r="I9" s="0"/>
      <c r="J9" s="0"/>
      <c r="K9" s="0"/>
      <c r="AMH9" s="0"/>
      <c r="AMI9" s="0"/>
      <c r="AMJ9" s="0"/>
    </row>
    <row collapsed="false" customFormat="true" customHeight="false" hidden="false" ht="12.1" outlineLevel="0" r="10" s="1">
      <c r="B10" s="0" t="n">
        <v>15.951463</v>
      </c>
      <c r="C10" s="0" t="n">
        <v>500</v>
      </c>
      <c r="D10" s="1" t="n">
        <v>5</v>
      </c>
      <c r="E10" s="2" t="n">
        <v>59</v>
      </c>
      <c r="F10" s="10" t="n">
        <v>0.9219</v>
      </c>
      <c r="G10" s="0"/>
      <c r="H10" s="0"/>
      <c r="I10" s="0"/>
      <c r="J10" s="0"/>
      <c r="K10" s="0"/>
      <c r="AMH10" s="0"/>
      <c r="AMI10" s="0"/>
      <c r="AMJ10" s="0"/>
    </row>
    <row collapsed="false" customFormat="true" customHeight="false" hidden="false" ht="12.1" outlineLevel="0" r="11" s="1">
      <c r="B11" s="0" t="n">
        <v>25.008564</v>
      </c>
      <c r="C11" s="0" t="n">
        <v>500</v>
      </c>
      <c r="D11" s="1" t="n">
        <v>6</v>
      </c>
      <c r="E11" s="2" t="n">
        <v>58</v>
      </c>
      <c r="F11" s="10" t="n">
        <v>0.9062</v>
      </c>
      <c r="G11" s="0"/>
      <c r="H11" s="0"/>
      <c r="I11" s="0"/>
      <c r="J11" s="0"/>
      <c r="K11" s="0"/>
      <c r="AMH11" s="0"/>
      <c r="AMI11" s="0"/>
      <c r="AMJ11" s="0"/>
    </row>
    <row collapsed="false" customFormat="true" customHeight="false" hidden="false" ht="12.1" outlineLevel="0" r="12" s="1">
      <c r="B12" s="0" t="n">
        <v>15.910084</v>
      </c>
      <c r="C12" s="0" t="n">
        <v>500</v>
      </c>
      <c r="D12" s="1" t="n">
        <v>6</v>
      </c>
      <c r="E12" s="2" t="n">
        <v>58</v>
      </c>
      <c r="F12" s="10" t="n">
        <v>0.9062</v>
      </c>
      <c r="G12" s="0"/>
      <c r="H12" s="0"/>
      <c r="I12" s="0"/>
      <c r="J12" s="0"/>
      <c r="K12" s="0"/>
      <c r="AMH12" s="0"/>
      <c r="AMI12" s="0"/>
      <c r="AMJ12" s="0"/>
    </row>
    <row collapsed="false" customFormat="true" customHeight="false" hidden="false" ht="12.1" outlineLevel="0" r="13" s="1">
      <c r="B13" s="0" t="n">
        <v>25.724206</v>
      </c>
      <c r="C13" s="0" t="n">
        <v>500</v>
      </c>
      <c r="D13" s="1" t="n">
        <v>4</v>
      </c>
      <c r="E13" s="2" t="n">
        <v>60</v>
      </c>
      <c r="F13" s="10" t="n">
        <v>0.9375</v>
      </c>
      <c r="G13" s="0"/>
      <c r="H13" s="0"/>
      <c r="I13" s="0"/>
      <c r="J13" s="0"/>
      <c r="K13" s="0"/>
      <c r="AMH13" s="0"/>
      <c r="AMI13" s="0"/>
      <c r="AMJ13" s="0"/>
    </row>
    <row collapsed="false" customFormat="true" customHeight="false" hidden="false" ht="12.1" outlineLevel="0" r="14" s="1">
      <c r="B14" s="0" t="n">
        <v>33.795259</v>
      </c>
      <c r="C14" s="0" t="n">
        <v>500</v>
      </c>
      <c r="D14" s="1" t="n">
        <v>6</v>
      </c>
      <c r="E14" s="2" t="n">
        <v>58</v>
      </c>
      <c r="F14" s="10" t="n">
        <v>0.9062</v>
      </c>
      <c r="G14" s="0"/>
      <c r="H14" s="0"/>
      <c r="I14" s="0"/>
      <c r="J14" s="0"/>
      <c r="K14" s="0"/>
      <c r="AMH14" s="0"/>
      <c r="AMI14" s="0"/>
      <c r="AMJ14" s="0"/>
    </row>
    <row collapsed="false" customFormat="true" customHeight="false" hidden="false" ht="12.1" outlineLevel="0" r="15" s="1">
      <c r="B15" s="0" t="n">
        <v>14.55286</v>
      </c>
      <c r="C15" s="0" t="n">
        <v>500</v>
      </c>
      <c r="D15" s="1" t="n">
        <v>4</v>
      </c>
      <c r="E15" s="2" t="n">
        <v>60</v>
      </c>
      <c r="F15" s="10" t="n">
        <v>0.9375</v>
      </c>
      <c r="G15" s="0"/>
      <c r="H15" s="0"/>
      <c r="I15" s="0"/>
      <c r="J15" s="0"/>
      <c r="K15" s="0"/>
      <c r="AMH15" s="0"/>
      <c r="AMI15" s="0"/>
      <c r="AMJ15" s="0"/>
    </row>
    <row collapsed="false" customFormat="true" customHeight="false" hidden="false" ht="12.1" outlineLevel="0" r="16" s="1">
      <c r="B16" s="0" t="n">
        <v>9.678422</v>
      </c>
      <c r="C16" s="0" t="n">
        <v>290</v>
      </c>
      <c r="D16" s="1" t="n">
        <v>0</v>
      </c>
      <c r="E16" s="2" t="n">
        <v>64</v>
      </c>
      <c r="F16" s="9" t="s">
        <v>13</v>
      </c>
      <c r="G16" s="0"/>
      <c r="H16" s="0"/>
      <c r="I16" s="0"/>
      <c r="J16" s="0"/>
      <c r="K16" s="0"/>
      <c r="AMH16" s="0"/>
      <c r="AMI16" s="0"/>
      <c r="AMJ16" s="0"/>
    </row>
    <row collapsed="false" customFormat="true" customHeight="false" hidden="false" ht="12.1" outlineLevel="0" r="17" s="1">
      <c r="B17" s="0" t="n">
        <v>15.14067</v>
      </c>
      <c r="C17" s="0" t="n">
        <v>500</v>
      </c>
      <c r="D17" s="1" t="n">
        <v>8</v>
      </c>
      <c r="E17" s="2" t="n">
        <v>56</v>
      </c>
      <c r="F17" s="10" t="n">
        <v>0.875</v>
      </c>
      <c r="G17" s="0"/>
      <c r="H17" s="0"/>
      <c r="I17" s="0"/>
      <c r="J17" s="0"/>
      <c r="K17" s="0"/>
      <c r="AMH17" s="0"/>
      <c r="AMI17" s="0"/>
      <c r="AMJ17" s="0"/>
    </row>
    <row collapsed="false" customFormat="true" customHeight="false" hidden="false" ht="12.1" outlineLevel="0" r="18" s="1">
      <c r="B18" s="0" t="n">
        <v>23.512116</v>
      </c>
      <c r="C18" s="0" t="n">
        <v>500</v>
      </c>
      <c r="D18" s="1" t="n">
        <v>10</v>
      </c>
      <c r="E18" s="2" t="n">
        <v>54</v>
      </c>
      <c r="F18" s="10" t="n">
        <v>0.8438</v>
      </c>
      <c r="G18" s="0"/>
      <c r="H18" s="0"/>
      <c r="I18" s="0"/>
      <c r="J18" s="0"/>
      <c r="K18" s="0"/>
      <c r="AMH18" s="0"/>
      <c r="AMI18" s="0"/>
      <c r="AMJ18" s="0"/>
    </row>
    <row collapsed="false" customFormat="true" customHeight="false" hidden="false" ht="12.1" outlineLevel="0" r="19" s="1">
      <c r="B19" s="0" t="n">
        <v>23.217349</v>
      </c>
      <c r="C19" s="0" t="n">
        <v>468</v>
      </c>
      <c r="D19" s="1" t="n">
        <v>0</v>
      </c>
      <c r="E19" s="2" t="n">
        <v>64</v>
      </c>
      <c r="F19" s="9" t="s">
        <v>13</v>
      </c>
      <c r="G19" s="0"/>
      <c r="H19" s="0"/>
      <c r="I19" s="0"/>
      <c r="J19" s="0"/>
      <c r="K19" s="0"/>
      <c r="AMH19" s="0"/>
      <c r="AMI19" s="0"/>
      <c r="AMJ19" s="0"/>
    </row>
    <row collapsed="false" customFormat="true" customHeight="false" hidden="false" ht="12.1" outlineLevel="0" r="20" s="1">
      <c r="B20" s="0" t="n">
        <v>12.568752</v>
      </c>
      <c r="C20" s="0" t="n">
        <v>170</v>
      </c>
      <c r="D20" s="1" t="n">
        <v>0</v>
      </c>
      <c r="E20" s="2" t="n">
        <v>64</v>
      </c>
      <c r="F20" s="9" t="s">
        <v>13</v>
      </c>
      <c r="G20" s="0"/>
      <c r="H20" s="0"/>
      <c r="I20" s="0"/>
      <c r="J20" s="0"/>
      <c r="K20" s="0"/>
      <c r="AMH20" s="0"/>
      <c r="AMI20" s="0"/>
      <c r="AMJ20" s="0"/>
    </row>
    <row collapsed="false" customFormat="true" customHeight="false" hidden="false" ht="12.1" outlineLevel="0" r="21" s="1">
      <c r="B21" s="0" t="n">
        <v>7.869379</v>
      </c>
      <c r="C21" s="0" t="n">
        <v>500</v>
      </c>
      <c r="D21" s="1" t="n">
        <v>8</v>
      </c>
      <c r="E21" s="2" t="n">
        <v>56</v>
      </c>
      <c r="F21" s="10" t="n">
        <v>0.875</v>
      </c>
      <c r="G21" s="0"/>
      <c r="H21" s="0"/>
      <c r="I21" s="0"/>
      <c r="J21" s="0"/>
      <c r="K21" s="0"/>
      <c r="AMH21" s="0"/>
      <c r="AMI21" s="0"/>
      <c r="AMJ21" s="0"/>
    </row>
    <row collapsed="false" customFormat="true" customHeight="false" hidden="false" ht="12.1" outlineLevel="0" r="22" s="1">
      <c r="B22" s="0" t="n">
        <v>22.31345</v>
      </c>
      <c r="C22" s="0" t="n">
        <v>500</v>
      </c>
      <c r="D22" s="1" t="n">
        <v>8</v>
      </c>
      <c r="E22" s="2" t="n">
        <v>56</v>
      </c>
      <c r="F22" s="10" t="n">
        <v>0.875</v>
      </c>
      <c r="G22" s="0"/>
      <c r="H22" s="0"/>
      <c r="I22" s="0"/>
      <c r="J22" s="0"/>
      <c r="K22" s="0"/>
      <c r="AMH22" s="0"/>
      <c r="AMI22" s="0"/>
      <c r="AMJ22" s="0"/>
    </row>
    <row collapsed="false" customFormat="true" customHeight="false" hidden="false" ht="12.1" outlineLevel="0" r="23" s="1">
      <c r="B23" s="0" t="n">
        <v>0.866314</v>
      </c>
      <c r="C23" s="0" t="n">
        <v>38</v>
      </c>
      <c r="D23" s="1" t="n">
        <v>0</v>
      </c>
      <c r="E23" s="2" t="n">
        <v>64</v>
      </c>
      <c r="F23" s="9" t="s">
        <v>13</v>
      </c>
      <c r="G23" s="0"/>
      <c r="H23" s="0"/>
      <c r="I23" s="0"/>
      <c r="J23" s="0"/>
      <c r="K23" s="0"/>
      <c r="AMH23" s="0"/>
      <c r="AMI23" s="0"/>
      <c r="AMJ23" s="0"/>
    </row>
    <row collapsed="false" customFormat="true" customHeight="false" hidden="false" ht="12.1" outlineLevel="0" r="24" s="1">
      <c r="B24" s="0" t="n">
        <v>71.424995</v>
      </c>
      <c r="C24" s="0" t="n">
        <v>500</v>
      </c>
      <c r="D24" s="1" t="n">
        <v>3</v>
      </c>
      <c r="E24" s="2" t="n">
        <v>61</v>
      </c>
      <c r="F24" s="10" t="n">
        <v>0.9531</v>
      </c>
      <c r="G24" s="0"/>
      <c r="H24" s="0"/>
      <c r="I24" s="0"/>
      <c r="J24" s="0"/>
      <c r="K24" s="0"/>
      <c r="AMH24" s="0"/>
      <c r="AMI24" s="0"/>
      <c r="AMJ24" s="0"/>
    </row>
    <row collapsed="false" customFormat="true" customHeight="false" hidden="false" ht="12.1" outlineLevel="0" r="25" s="1">
      <c r="B25" s="0" t="n">
        <v>23.509936</v>
      </c>
      <c r="C25" s="0" t="n">
        <v>500</v>
      </c>
      <c r="D25" s="1" t="n">
        <v>8</v>
      </c>
      <c r="E25" s="2" t="n">
        <v>56</v>
      </c>
      <c r="F25" s="10" t="n">
        <v>0.875</v>
      </c>
      <c r="G25" s="0"/>
      <c r="H25" s="0"/>
      <c r="I25" s="0"/>
      <c r="J25" s="0"/>
      <c r="K25" s="0"/>
      <c r="AMH25" s="0"/>
      <c r="AMI25" s="0"/>
      <c r="AMJ25" s="0"/>
    </row>
    <row collapsed="false" customFormat="true" customHeight="false" hidden="false" ht="12.1" outlineLevel="0" r="26" s="1">
      <c r="B26" s="0" t="n">
        <v>8.478627</v>
      </c>
      <c r="C26" s="0" t="n">
        <v>364</v>
      </c>
      <c r="D26" s="1" t="n">
        <v>0</v>
      </c>
      <c r="E26" s="2" t="n">
        <v>64</v>
      </c>
      <c r="F26" s="9" t="s">
        <v>13</v>
      </c>
      <c r="G26" s="0"/>
      <c r="H26" s="0"/>
      <c r="I26" s="0"/>
      <c r="J26" s="0"/>
      <c r="K26" s="0"/>
      <c r="AMH26" s="0"/>
      <c r="AMI26" s="0"/>
      <c r="AMJ26" s="0"/>
    </row>
    <row collapsed="false" customFormat="true" customHeight="false" hidden="false" ht="12.1" outlineLevel="0" r="27" s="1">
      <c r="B27" s="0" t="n">
        <v>24.764623</v>
      </c>
      <c r="C27" s="0" t="n">
        <v>500</v>
      </c>
      <c r="D27" s="1" t="n">
        <v>7</v>
      </c>
      <c r="E27" s="2" t="n">
        <v>57</v>
      </c>
      <c r="F27" s="10" t="n">
        <v>0.8906</v>
      </c>
      <c r="G27" s="0"/>
      <c r="H27" s="0"/>
      <c r="I27" s="0"/>
      <c r="J27" s="0"/>
      <c r="K27" s="0"/>
      <c r="AMH27" s="0"/>
      <c r="AMI27" s="0"/>
      <c r="AMJ27" s="0"/>
    </row>
    <row collapsed="false" customFormat="true" customHeight="false" hidden="false" ht="12.1" outlineLevel="0" r="28" s="1">
      <c r="B28" s="0" t="n">
        <v>8.454203</v>
      </c>
      <c r="C28" s="0" t="n">
        <v>500</v>
      </c>
      <c r="D28" s="1" t="n">
        <v>12</v>
      </c>
      <c r="E28" s="2" t="n">
        <v>52</v>
      </c>
      <c r="F28" s="10" t="n">
        <v>0.8125</v>
      </c>
      <c r="G28" s="0"/>
      <c r="H28" s="0"/>
      <c r="I28" s="0"/>
      <c r="J28" s="0"/>
      <c r="K28" s="0"/>
      <c r="AMH28" s="0"/>
      <c r="AMI28" s="0"/>
      <c r="AMJ28" s="0"/>
    </row>
    <row collapsed="false" customFormat="true" customHeight="false" hidden="false" ht="12.1" outlineLevel="0" r="29" s="1">
      <c r="B29" s="0" t="n">
        <v>22.386296</v>
      </c>
      <c r="C29" s="0" t="n">
        <v>500</v>
      </c>
      <c r="D29" s="1" t="n">
        <v>8</v>
      </c>
      <c r="E29" s="2" t="n">
        <v>56</v>
      </c>
      <c r="F29" s="10" t="n">
        <v>0.875</v>
      </c>
      <c r="G29" s="0"/>
      <c r="H29" s="0"/>
      <c r="I29" s="0"/>
      <c r="J29" s="0"/>
      <c r="K29" s="0"/>
      <c r="AMH29" s="0"/>
      <c r="AMI29" s="0"/>
      <c r="AMJ29" s="0"/>
    </row>
    <row collapsed="false" customFormat="true" customHeight="false" hidden="false" ht="12.1" outlineLevel="0" r="30" s="1">
      <c r="B30" s="0" t="n">
        <v>46.224341</v>
      </c>
      <c r="C30" s="0" t="n">
        <v>500</v>
      </c>
      <c r="D30" s="1" t="n">
        <v>7</v>
      </c>
      <c r="E30" s="2" t="n">
        <v>57</v>
      </c>
      <c r="F30" s="10" t="n">
        <v>0.8906</v>
      </c>
      <c r="G30" s="0"/>
      <c r="H30" s="0"/>
      <c r="I30" s="0"/>
      <c r="J30" s="0"/>
      <c r="K30" s="0"/>
      <c r="AMH30" s="0"/>
      <c r="AMI30" s="0"/>
      <c r="AMJ30" s="0"/>
    </row>
    <row collapsed="false" customFormat="true" customHeight="false" hidden="false" ht="12.1" outlineLevel="0" r="31" s="1">
      <c r="B31" s="0" t="n">
        <v>16.220858</v>
      </c>
      <c r="C31" s="0" t="n">
        <v>500</v>
      </c>
      <c r="D31" s="1" t="n">
        <v>4</v>
      </c>
      <c r="E31" s="2" t="n">
        <v>60</v>
      </c>
      <c r="F31" s="10" t="n">
        <v>0.9375</v>
      </c>
      <c r="G31" s="0"/>
      <c r="H31" s="0"/>
      <c r="I31" s="0"/>
      <c r="J31" s="0"/>
      <c r="K31" s="0"/>
      <c r="AMH31" s="0"/>
      <c r="AMI31" s="0"/>
      <c r="AMJ31" s="0"/>
    </row>
    <row collapsed="false" customFormat="false" customHeight="false" hidden="false" ht="12.1" outlineLevel="0" r="32">
      <c r="B32" s="4"/>
    </row>
    <row collapsed="false" customFormat="false" customHeight="false" hidden="false" ht="12.1" outlineLevel="0" r="33">
      <c r="A33" s="0" t="s">
        <v>5</v>
      </c>
      <c r="B33" s="4" t="n">
        <f aca="false">SUM(B2:B31)</f>
        <v>597.286181</v>
      </c>
    </row>
    <row collapsed="false" customFormat="false" customHeight="false" hidden="false" ht="12.1" outlineLevel="0" r="34"/>
    <row collapsed="false" customFormat="false" customHeight="false" hidden="false" ht="12.1" outlineLevel="0" r="35">
      <c r="B35" s="0" t="s">
        <v>6</v>
      </c>
      <c r="C35" s="0" t="s">
        <v>7</v>
      </c>
      <c r="D35" s="0" t="s">
        <v>8</v>
      </c>
      <c r="E35" s="0" t="s">
        <v>9</v>
      </c>
      <c r="F35" s="5" t="s">
        <v>10</v>
      </c>
      <c r="G35" s="5" t="s">
        <v>11</v>
      </c>
    </row>
    <row collapsed="false" customFormat="false" customHeight="false" hidden="false" ht="12.1" outlineLevel="0" r="36">
      <c r="B36" s="0" t="n">
        <v>5</v>
      </c>
      <c r="C36" s="0" t="n">
        <v>20</v>
      </c>
      <c r="D36" s="0" t="n">
        <v>20.5</v>
      </c>
      <c r="E36" s="0" t="n">
        <f aca="false">D36-C36</f>
        <v>0.5</v>
      </c>
      <c r="F36" s="6" t="n">
        <f aca="false">(($E$36/1000)*($B$33/3600))</f>
        <v>8.29564140277778E-005</v>
      </c>
      <c r="G36" s="7" t="n">
        <f aca="false">$E$36*$B$33</f>
        <v>298.6430905</v>
      </c>
    </row>
    <row collapsed="false" customFormat="false" customHeight="false" hidden="false" ht="12.1" outlineLevel="0" r="37"/>
    <row collapsed="false" customFormat="false" customHeight="false" hidden="false" ht="12.1" outlineLevel="0" r="38"/>
    <row collapsed="false" customFormat="false" customHeight="false" hidden="false" ht="12.1" outlineLevel="0" r="39"/>
    <row collapsed="false" customFormat="false" customHeight="false" hidden="false" ht="12.1" outlineLevel="0" r="40"/>
    <row collapsed="false" customFormat="false" customHeight="false" hidden="false" ht="12.1" outlineLevel="0" r="41"/>
    <row collapsed="false" customFormat="false" customHeight="false" hidden="false" ht="12.1" outlineLevel="0" r="42"/>
    <row collapsed="false" customFormat="false" customHeight="false" hidden="false" ht="12.1" outlineLevel="0" r="43"/>
    <row collapsed="false" customFormat="false" customHeight="false" hidden="false" ht="12.1" outlineLevel="0" r="44"/>
    <row collapsed="false" customFormat="false" customHeight="false" hidden="false" ht="12.1" outlineLevel="0" r="45"/>
    <row collapsed="false" customFormat="false" customHeight="false" hidden="false" ht="12.1" outlineLevel="0" r="46"/>
    <row collapsed="false" customFormat="false" customHeight="false" hidden="false" ht="12.1" outlineLevel="0" r="47"/>
    <row collapsed="false" customFormat="false" customHeight="false" hidden="false" ht="12.1" outlineLevel="0" r="48"/>
    <row collapsed="false" customFormat="false" customHeight="false" hidden="false" ht="12.1" outlineLevel="0" r="49"/>
    <row collapsed="false" customFormat="false" customHeight="false" hidden="false" ht="12.1" outlineLevel="0" r="50"/>
    <row collapsed="false" customFormat="false" customHeight="false" hidden="false" ht="12.1" outlineLevel="0" r="51"/>
    <row collapsed="false" customFormat="false" customHeight="false" hidden="false" ht="12.1" outlineLevel="0" r="52"/>
    <row collapsed="false" customFormat="false" customHeight="false" hidden="false" ht="12.1" outlineLevel="0" r="53"/>
    <row collapsed="false" customFormat="false" customHeight="false" hidden="false" ht="12.1" outlineLevel="0" r="54"/>
    <row collapsed="false" customFormat="false" customHeight="false" hidden="false" ht="12.1" outlineLevel="0" r="55"/>
    <row collapsed="false" customFormat="false" customHeight="false" hidden="false" ht="12.1" outlineLevel="0" r="56"/>
    <row collapsed="false" customFormat="false" customHeight="false" hidden="false" ht="12.1" outlineLevel="0" r="57"/>
    <row collapsed="false" customFormat="false" customHeight="false" hidden="false" ht="12.1" outlineLevel="0" r="58"/>
    <row collapsed="false" customFormat="false" customHeight="false" hidden="false" ht="12.1" outlineLevel="0" r="59"/>
    <row collapsed="false" customFormat="true" customHeight="false" hidden="false" ht="12.1" outlineLevel="0" r="60" s="8">
      <c r="B60" s="0"/>
      <c r="C60" s="0"/>
      <c r="D60" s="0"/>
      <c r="E60" s="0"/>
      <c r="F60" s="0"/>
      <c r="G60" s="0"/>
      <c r="AMH60" s="0"/>
      <c r="AMI60" s="0"/>
      <c r="AMJ60" s="0"/>
    </row>
    <row collapsed="false" customFormat="false" customHeight="false" hidden="false" ht="12.1" outlineLevel="0" r="61">
      <c r="A61" s="0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1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100" zoomScaleNormal="100" zoomScalePageLayoutView="100">
      <selection activeCell="C30" activeCellId="0" pane="topLeft" sqref="C30"/>
    </sheetView>
  </sheetViews>
  <cols>
    <col collapsed="false" hidden="false" max="2" min="1" style="0" width="9.95686274509804"/>
    <col collapsed="false" hidden="false" max="4" min="4" style="0" width="9.53333333333333"/>
    <col collapsed="false" hidden="false" max="5" min="5" style="0" width="8.98039215686275"/>
    <col collapsed="false" hidden="false" max="6" min="6" style="0" width="10.9333333333333"/>
    <col collapsed="false" hidden="false" max="1025" min="7" style="0" width="11.5764705882353"/>
  </cols>
  <sheetData>
    <row collapsed="false" customFormat="true" customHeight="false" hidden="false" ht="12.1" outlineLevel="0" r="1" s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collapsed="false" customFormat="true" customHeight="false" hidden="false" ht="12.1" outlineLevel="0" r="2" s="1">
      <c r="B2" s="0" t="n">
        <v>30.819908</v>
      </c>
      <c r="C2" s="0" t="n">
        <v>500</v>
      </c>
      <c r="D2" s="11" t="n">
        <v>5</v>
      </c>
      <c r="E2" s="2" t="n">
        <v>59</v>
      </c>
      <c r="F2" s="2" t="n">
        <v>0.9219</v>
      </c>
      <c r="G2" s="0"/>
      <c r="H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collapsed="false" customFormat="true" customHeight="false" hidden="false" ht="12.1" outlineLevel="0" r="3" s="1">
      <c r="B3" s="0" t="n">
        <v>25.147056</v>
      </c>
      <c r="C3" s="0" t="n">
        <v>500</v>
      </c>
      <c r="D3" s="11" t="n">
        <v>2</v>
      </c>
      <c r="E3" s="2" t="n">
        <v>62</v>
      </c>
      <c r="F3" s="2" t="n">
        <v>0.9688</v>
      </c>
      <c r="G3" s="0"/>
      <c r="H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collapsed="false" customFormat="true" customHeight="false" hidden="false" ht="12.1" outlineLevel="0" r="4" s="1">
      <c r="B4" s="0" t="n">
        <v>72.46176</v>
      </c>
      <c r="C4" s="0" t="n">
        <v>500</v>
      </c>
      <c r="D4" s="11" t="n">
        <v>4</v>
      </c>
      <c r="E4" s="2" t="n">
        <v>60</v>
      </c>
      <c r="F4" s="2" t="n">
        <v>0.9375</v>
      </c>
      <c r="G4" s="0"/>
      <c r="H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true" customHeight="false" hidden="false" ht="12.1" outlineLevel="0" r="5" s="1">
      <c r="B5" s="0" t="n">
        <v>63.513669</v>
      </c>
      <c r="C5" s="0" t="n">
        <v>360</v>
      </c>
      <c r="D5" s="11" t="n">
        <v>0</v>
      </c>
      <c r="E5" s="2" t="n">
        <v>64</v>
      </c>
      <c r="F5" s="2" t="n">
        <v>1</v>
      </c>
      <c r="G5" s="0"/>
      <c r="H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true" customHeight="false" hidden="false" ht="12.1" outlineLevel="0" r="6" s="1">
      <c r="B6" s="0" t="n">
        <v>45.089885</v>
      </c>
      <c r="C6" s="0" t="n">
        <v>500</v>
      </c>
      <c r="D6" s="11" t="n">
        <v>4</v>
      </c>
      <c r="E6" s="2" t="n">
        <v>60</v>
      </c>
      <c r="F6" s="2" t="n">
        <v>0.9375</v>
      </c>
      <c r="G6" s="0"/>
      <c r="H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true" customHeight="false" hidden="false" ht="12.1" outlineLevel="0" r="7" s="1">
      <c r="B7" s="0" t="n">
        <v>23.710831</v>
      </c>
      <c r="C7" s="0" t="n">
        <v>289</v>
      </c>
      <c r="D7" s="11" t="n">
        <v>0</v>
      </c>
      <c r="E7" s="2" t="n">
        <v>64</v>
      </c>
      <c r="F7" s="2" t="n">
        <v>1</v>
      </c>
      <c r="G7" s="0"/>
      <c r="H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true" customHeight="false" hidden="false" ht="12.1" outlineLevel="0" r="8" s="1">
      <c r="B8" s="0" t="n">
        <v>47.75154</v>
      </c>
      <c r="C8" s="0" t="n">
        <v>500</v>
      </c>
      <c r="D8" s="11" t="n">
        <v>4</v>
      </c>
      <c r="E8" s="2" t="n">
        <v>60</v>
      </c>
      <c r="F8" s="2" t="n">
        <v>0.9375</v>
      </c>
      <c r="G8" s="0"/>
      <c r="H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true" customHeight="false" hidden="false" ht="12.1" outlineLevel="0" r="9" s="1">
      <c r="B9" s="0" t="n">
        <v>61.241391</v>
      </c>
      <c r="C9" s="0" t="n">
        <v>500</v>
      </c>
      <c r="D9" s="11" t="n">
        <v>6</v>
      </c>
      <c r="E9" s="2" t="n">
        <v>58</v>
      </c>
      <c r="F9" s="2" t="n">
        <v>0.9062</v>
      </c>
      <c r="G9" s="0"/>
      <c r="H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collapsed="false" customFormat="true" customHeight="false" hidden="false" ht="12.1" outlineLevel="0" r="10" s="1">
      <c r="B10" s="0" t="n">
        <v>3.386359</v>
      </c>
      <c r="C10" s="0" t="n">
        <v>60</v>
      </c>
      <c r="D10" s="11" t="n">
        <v>0</v>
      </c>
      <c r="E10" s="2" t="n">
        <v>64</v>
      </c>
      <c r="F10" s="2" t="n">
        <v>1</v>
      </c>
      <c r="G10" s="0"/>
      <c r="H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collapsed="false" customFormat="true" customHeight="false" hidden="false" ht="12.1" outlineLevel="0" r="11" s="1">
      <c r="B11" s="0" t="n">
        <v>41.416498</v>
      </c>
      <c r="C11" s="0" t="n">
        <v>500</v>
      </c>
      <c r="D11" s="11" t="n">
        <v>7</v>
      </c>
      <c r="E11" s="2" t="n">
        <v>57</v>
      </c>
      <c r="F11" s="2" t="n">
        <v>0.8906</v>
      </c>
      <c r="G11" s="0"/>
      <c r="H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collapsed="false" customFormat="true" customHeight="false" hidden="false" ht="12.1" outlineLevel="0" r="12" s="1">
      <c r="B12" s="0" t="n">
        <v>38.720157</v>
      </c>
      <c r="C12" s="0" t="n">
        <v>500</v>
      </c>
      <c r="D12" s="11" t="n">
        <v>4</v>
      </c>
      <c r="E12" s="2" t="n">
        <v>60</v>
      </c>
      <c r="F12" s="2" t="n">
        <v>0.9375</v>
      </c>
      <c r="G12" s="0"/>
      <c r="H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collapsed="false" customFormat="true" customHeight="false" hidden="false" ht="12.1" outlineLevel="0" r="13" s="1">
      <c r="B13" s="0" t="n">
        <v>20.380116</v>
      </c>
      <c r="C13" s="0" t="n">
        <v>326</v>
      </c>
      <c r="D13" s="11" t="n">
        <v>0</v>
      </c>
      <c r="E13" s="2" t="n">
        <v>64</v>
      </c>
      <c r="F13" s="2" t="n">
        <v>1</v>
      </c>
      <c r="G13" s="0"/>
      <c r="H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collapsed="false" customFormat="true" customHeight="false" hidden="false" ht="12.1" outlineLevel="0" r="14" s="1">
      <c r="B14" s="0" t="n">
        <v>42.416405</v>
      </c>
      <c r="C14" s="0" t="n">
        <v>500</v>
      </c>
      <c r="D14" s="11" t="n">
        <v>8</v>
      </c>
      <c r="E14" s="2" t="n">
        <v>56</v>
      </c>
      <c r="F14" s="2" t="n">
        <v>0.875</v>
      </c>
      <c r="G14" s="0"/>
      <c r="H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collapsed="false" customFormat="true" customHeight="false" hidden="false" ht="12.1" outlineLevel="0" r="15" s="1">
      <c r="B15" s="0" t="n">
        <v>39.113841</v>
      </c>
      <c r="C15" s="0" t="n">
        <v>500</v>
      </c>
      <c r="D15" s="11" t="n">
        <v>4</v>
      </c>
      <c r="E15" s="2" t="n">
        <v>60</v>
      </c>
      <c r="F15" s="2" t="n">
        <v>0.9375</v>
      </c>
      <c r="G15" s="0"/>
      <c r="H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collapsed="false" customFormat="true" customHeight="false" hidden="false" ht="12.1" outlineLevel="0" r="16" s="1">
      <c r="B16" s="0" t="n">
        <v>43.727409</v>
      </c>
      <c r="C16" s="0" t="n">
        <v>500</v>
      </c>
      <c r="D16" s="11" t="n">
        <v>4</v>
      </c>
      <c r="E16" s="2" t="n">
        <v>60</v>
      </c>
      <c r="F16" s="2" t="n">
        <v>0.9375</v>
      </c>
      <c r="G16" s="0"/>
      <c r="H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collapsed="false" customFormat="true" customHeight="false" hidden="false" ht="12.1" outlineLevel="0" r="17" s="1">
      <c r="B17" s="0" t="n">
        <v>35.829426</v>
      </c>
      <c r="C17" s="0" t="n">
        <v>500</v>
      </c>
      <c r="D17" s="11" t="n">
        <v>6</v>
      </c>
      <c r="E17" s="2" t="n">
        <v>58</v>
      </c>
      <c r="F17" s="2" t="n">
        <v>0.9062</v>
      </c>
      <c r="G17" s="0"/>
      <c r="H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collapsed="false" customFormat="true" customHeight="false" hidden="false" ht="12.1" outlineLevel="0" r="18" s="1">
      <c r="B18" s="0" t="n">
        <v>14.46321</v>
      </c>
      <c r="C18" s="0" t="n">
        <v>167</v>
      </c>
      <c r="D18" s="11" t="n">
        <v>0</v>
      </c>
      <c r="E18" s="2" t="n">
        <v>64</v>
      </c>
      <c r="F18" s="2" t="n">
        <v>1</v>
      </c>
      <c r="G18" s="0"/>
      <c r="H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collapsed="false" customFormat="true" customHeight="false" hidden="false" ht="12.1" outlineLevel="0" r="19" s="1">
      <c r="B19" s="0" t="n">
        <v>70.578397</v>
      </c>
      <c r="C19" s="0" t="n">
        <v>500</v>
      </c>
      <c r="D19" s="11" t="n">
        <v>8</v>
      </c>
      <c r="E19" s="2" t="n">
        <v>56</v>
      </c>
      <c r="F19" s="2" t="n">
        <v>0.875</v>
      </c>
      <c r="G19" s="0"/>
      <c r="H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collapsed="false" customFormat="true" customHeight="false" hidden="false" ht="12.1" outlineLevel="0" r="20" s="1">
      <c r="B20" s="0" t="n">
        <v>31.576378</v>
      </c>
      <c r="C20" s="0" t="n">
        <v>500</v>
      </c>
      <c r="D20" s="11" t="n">
        <v>4</v>
      </c>
      <c r="E20" s="2" t="n">
        <v>60</v>
      </c>
      <c r="F20" s="2" t="n">
        <v>0.9375</v>
      </c>
      <c r="G20" s="0"/>
      <c r="H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collapsed="false" customFormat="true" customHeight="false" hidden="false" ht="12.1" outlineLevel="0" r="21" s="1">
      <c r="B21" s="0" t="n">
        <v>37.317524</v>
      </c>
      <c r="C21" s="0" t="n">
        <v>363</v>
      </c>
      <c r="D21" s="11" t="n">
        <v>0</v>
      </c>
      <c r="E21" s="2" t="n">
        <v>64</v>
      </c>
      <c r="F21" s="2" t="n">
        <v>1</v>
      </c>
      <c r="G21" s="0"/>
      <c r="H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collapsed="false" customFormat="true" customHeight="false" hidden="false" ht="12.1" outlineLevel="0" r="22" s="1">
      <c r="B22" s="0" t="n">
        <v>49.96376</v>
      </c>
      <c r="C22" s="0" t="n">
        <v>500</v>
      </c>
      <c r="D22" s="11" t="n">
        <v>8</v>
      </c>
      <c r="E22" s="2" t="n">
        <v>56</v>
      </c>
      <c r="F22" s="2" t="n">
        <v>0.875</v>
      </c>
      <c r="G22" s="0"/>
      <c r="H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collapsed="false" customFormat="true" customHeight="false" hidden="false" ht="12.1" outlineLevel="0" r="23" s="1">
      <c r="B23" s="0" t="n">
        <v>88.49749</v>
      </c>
      <c r="C23" s="0" t="n">
        <v>484</v>
      </c>
      <c r="D23" s="11" t="n">
        <v>0</v>
      </c>
      <c r="E23" s="2" t="n">
        <v>64</v>
      </c>
      <c r="F23" s="2" t="n">
        <v>1</v>
      </c>
      <c r="G23" s="0"/>
      <c r="H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collapsed="false" customFormat="true" customHeight="false" hidden="false" ht="12.1" outlineLevel="0" r="24" s="1">
      <c r="B24" s="0" t="n">
        <v>99.608644</v>
      </c>
      <c r="C24" s="0" t="n">
        <v>500</v>
      </c>
      <c r="D24" s="11" t="n">
        <v>2</v>
      </c>
      <c r="E24" s="2" t="n">
        <v>62</v>
      </c>
      <c r="F24" s="2" t="n">
        <v>0.9688</v>
      </c>
      <c r="G24" s="0"/>
      <c r="H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collapsed="false" customFormat="true" customHeight="false" hidden="false" ht="12.1" outlineLevel="0" r="25" s="1">
      <c r="B25" s="0" t="n">
        <v>48.275193</v>
      </c>
      <c r="C25" s="0" t="n">
        <v>500</v>
      </c>
      <c r="D25" s="11" t="n">
        <v>8</v>
      </c>
      <c r="E25" s="2" t="n">
        <v>56</v>
      </c>
      <c r="F25" s="2" t="n">
        <v>0.875</v>
      </c>
      <c r="G25" s="0"/>
      <c r="H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collapsed="false" customFormat="true" customHeight="false" hidden="false" ht="12.1" outlineLevel="0" r="26" s="1">
      <c r="B26" s="0" t="n">
        <v>87.545564</v>
      </c>
      <c r="C26" s="0" t="n">
        <v>500</v>
      </c>
      <c r="D26" s="11" t="n">
        <v>3</v>
      </c>
      <c r="E26" s="2" t="n">
        <v>61</v>
      </c>
      <c r="F26" s="2" t="n">
        <v>0.9531</v>
      </c>
      <c r="G26" s="0"/>
      <c r="H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collapsed="false" customFormat="true" customHeight="false" hidden="false" ht="12.1" outlineLevel="0" r="27" s="1">
      <c r="B27" s="0" t="n">
        <v>21.049056</v>
      </c>
      <c r="C27" s="0" t="n">
        <v>193</v>
      </c>
      <c r="D27" s="11" t="n">
        <v>0</v>
      </c>
      <c r="E27" s="2" t="n">
        <v>64</v>
      </c>
      <c r="F27" s="2" t="n">
        <v>1</v>
      </c>
      <c r="G27" s="0"/>
      <c r="H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collapsed="false" customFormat="true" customHeight="false" hidden="false" ht="12.1" outlineLevel="0" r="28" s="1">
      <c r="B28" s="0" t="n">
        <v>46.741927</v>
      </c>
      <c r="C28" s="0" t="n">
        <v>500</v>
      </c>
      <c r="D28" s="11" t="n">
        <v>2</v>
      </c>
      <c r="E28" s="2" t="n">
        <v>62</v>
      </c>
      <c r="F28" s="2" t="n">
        <v>0.9688</v>
      </c>
      <c r="G28" s="0"/>
      <c r="H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collapsed="false" customFormat="true" customHeight="false" hidden="false" ht="12.1" outlineLevel="0" r="29" s="1">
      <c r="B29" s="0" t="n">
        <v>39.097943</v>
      </c>
      <c r="C29" s="0" t="n">
        <v>500</v>
      </c>
      <c r="D29" s="11" t="n">
        <v>8</v>
      </c>
      <c r="E29" s="2" t="n">
        <v>56</v>
      </c>
      <c r="F29" s="2" t="n">
        <v>0.875</v>
      </c>
      <c r="G29" s="0"/>
      <c r="H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collapsed="false" customFormat="true" customHeight="false" hidden="false" ht="12.1" outlineLevel="0" r="30" s="1">
      <c r="B30" s="0" t="n">
        <v>62.833248</v>
      </c>
      <c r="C30" s="0" t="n">
        <v>500</v>
      </c>
      <c r="D30" s="11" t="n">
        <v>4</v>
      </c>
      <c r="E30" s="2" t="n">
        <v>60</v>
      </c>
      <c r="F30" s="2" t="n">
        <v>0.9375</v>
      </c>
      <c r="G30" s="0"/>
      <c r="H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collapsed="false" customFormat="true" customHeight="false" hidden="false" ht="12.1" outlineLevel="0" r="31" s="1">
      <c r="B31" s="0" t="n">
        <v>54.242126</v>
      </c>
      <c r="C31" s="0" t="n">
        <v>500</v>
      </c>
      <c r="D31" s="11" t="n">
        <v>7</v>
      </c>
      <c r="E31" s="2" t="n">
        <v>57</v>
      </c>
      <c r="F31" s="2" t="n">
        <v>0.8906</v>
      </c>
      <c r="G31" s="0"/>
      <c r="H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collapsed="false" customFormat="false" customHeight="false" hidden="false" ht="12.1" outlineLevel="0" r="32">
      <c r="B32" s="4"/>
    </row>
    <row collapsed="false" customFormat="false" customHeight="false" hidden="false" ht="12.1" outlineLevel="0" r="33">
      <c r="A33" s="0" t="s">
        <v>5</v>
      </c>
      <c r="B33" s="4" t="n">
        <f aca="false">SUM(B2:B31)</f>
        <v>1386.516711</v>
      </c>
    </row>
    <row collapsed="false" customFormat="false" customHeight="false" hidden="false" ht="12.1" outlineLevel="0" r="34"/>
    <row collapsed="false" customFormat="false" customHeight="false" hidden="false" ht="12.1" outlineLevel="0" r="35">
      <c r="B35" s="0" t="s">
        <v>6</v>
      </c>
      <c r="C35" s="0" t="s">
        <v>7</v>
      </c>
      <c r="D35" s="0" t="s">
        <v>8</v>
      </c>
      <c r="E35" s="0" t="s">
        <v>9</v>
      </c>
      <c r="F35" s="5" t="s">
        <v>10</v>
      </c>
      <c r="G35" s="5" t="s">
        <v>11</v>
      </c>
    </row>
    <row collapsed="false" customFormat="false" customHeight="false" hidden="false" ht="12.1" outlineLevel="0" r="36">
      <c r="B36" s="0" t="n">
        <v>5</v>
      </c>
      <c r="C36" s="0" t="n">
        <v>20</v>
      </c>
      <c r="D36" s="0" t="n">
        <v>20.5</v>
      </c>
      <c r="E36" s="0" t="n">
        <f aca="false">D36-C36</f>
        <v>0.5</v>
      </c>
      <c r="F36" s="6" t="n">
        <f aca="false">(($E$36/1000)*($B$33/3600))</f>
        <v>0.000192571765416667</v>
      </c>
      <c r="G36" s="7" t="n">
        <f aca="false">$E$36*$B$33</f>
        <v>693.2583555</v>
      </c>
    </row>
    <row collapsed="false" customFormat="false" customHeight="false" hidden="false" ht="12.1" outlineLevel="0" r="37"/>
    <row collapsed="false" customFormat="false" customHeight="false" hidden="false" ht="12.1" outlineLevel="0" r="38"/>
    <row collapsed="false" customFormat="false" customHeight="false" hidden="false" ht="12.1" outlineLevel="0" r="39"/>
    <row collapsed="false" customFormat="false" customHeight="false" hidden="false" ht="12.1" outlineLevel="0" r="40"/>
    <row collapsed="false" customFormat="false" customHeight="false" hidden="false" ht="12.1" outlineLevel="0" r="41"/>
    <row collapsed="false" customFormat="false" customHeight="false" hidden="false" ht="12.1" outlineLevel="0" r="42"/>
    <row collapsed="false" customFormat="false" customHeight="false" hidden="false" ht="12.1" outlineLevel="0" r="43"/>
    <row collapsed="false" customFormat="false" customHeight="false" hidden="false" ht="12.1" outlineLevel="0" r="44"/>
    <row collapsed="false" customFormat="false" customHeight="false" hidden="false" ht="12.1" outlineLevel="0" r="45"/>
    <row collapsed="false" customFormat="false" customHeight="false" hidden="false" ht="12.1" outlineLevel="0" r="46"/>
    <row collapsed="false" customFormat="false" customHeight="false" hidden="false" ht="12.1" outlineLevel="0" r="47"/>
    <row collapsed="false" customFormat="false" customHeight="false" hidden="false" ht="12.1" outlineLevel="0" r="48"/>
    <row collapsed="false" customFormat="false" customHeight="false" hidden="false" ht="12.1" outlineLevel="0" r="49"/>
    <row collapsed="false" customFormat="false" customHeight="false" hidden="false" ht="12.1" outlineLevel="0" r="50"/>
    <row collapsed="false" customFormat="false" customHeight="false" hidden="false" ht="12.1" outlineLevel="0" r="51"/>
    <row collapsed="false" customFormat="false" customHeight="false" hidden="false" ht="12.1" outlineLevel="0" r="52"/>
    <row collapsed="false" customFormat="false" customHeight="false" hidden="false" ht="12.1" outlineLevel="0" r="53"/>
    <row collapsed="false" customFormat="false" customHeight="false" hidden="false" ht="12.1" outlineLevel="0" r="54"/>
    <row collapsed="false" customFormat="false" customHeight="false" hidden="false" ht="12.1" outlineLevel="0" r="55"/>
    <row collapsed="false" customFormat="false" customHeight="false" hidden="false" ht="12.1" outlineLevel="0" r="56"/>
    <row collapsed="false" customFormat="false" customHeight="false" hidden="false" ht="12.1" outlineLevel="0" r="57"/>
    <row collapsed="false" customFormat="false" customHeight="false" hidden="false" ht="12.1" outlineLevel="0" r="58"/>
    <row collapsed="false" customFormat="false" customHeight="false" hidden="false" ht="12.1" outlineLevel="0" r="59"/>
    <row collapsed="false" customFormat="true" customHeight="false" hidden="false" ht="12.1" outlineLevel="0" r="60" s="8">
      <c r="B60" s="0"/>
      <c r="C60" s="0"/>
      <c r="D60" s="0"/>
      <c r="E60" s="0"/>
      <c r="F60" s="0"/>
      <c r="G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collapsed="false" customFormat="false" customHeight="false" hidden="false" ht="12.1" outlineLevel="0" r="61">
      <c r="A61" s="0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29" activeCellId="0" pane="topLeft" sqref="D29"/>
    </sheetView>
  </sheetViews>
  <cols>
    <col collapsed="false" hidden="false" max="2" min="1" style="0" width="9.95686274509804"/>
    <col collapsed="false" hidden="false" max="4" min="4" style="0" width="9.53333333333333"/>
    <col collapsed="false" hidden="false" max="5" min="5" style="0" width="8.98039215686275"/>
    <col collapsed="false" hidden="false" max="6" min="6" style="0" width="10.9333333333333"/>
    <col collapsed="false" hidden="false" max="1025" min="7" style="0" width="11.5764705882353"/>
  </cols>
  <sheetData>
    <row collapsed="false" customFormat="true" customHeight="false" hidden="false" ht="12.1" outlineLevel="0" r="1" s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collapsed="false" customFormat="true" customHeight="false" hidden="false" ht="12.1" outlineLevel="0" r="2" s="1">
      <c r="B2" s="0" t="n">
        <v>58.665231</v>
      </c>
      <c r="C2" s="2" t="n">
        <v>500</v>
      </c>
      <c r="D2" s="2" t="n">
        <v>2</v>
      </c>
      <c r="E2" s="2" t="n">
        <v>62</v>
      </c>
      <c r="F2" s="2" t="n">
        <v>0.9688</v>
      </c>
      <c r="G2" s="0"/>
      <c r="H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collapsed="false" customFormat="true" customHeight="false" hidden="false" ht="12.1" outlineLevel="0" r="3" s="1">
      <c r="B3" s="0" t="n">
        <v>104.138014</v>
      </c>
      <c r="C3" s="2" t="n">
        <v>500</v>
      </c>
      <c r="D3" s="2" t="n">
        <v>4</v>
      </c>
      <c r="E3" s="2" t="n">
        <v>60</v>
      </c>
      <c r="F3" s="2" t="n">
        <v>0.9375</v>
      </c>
      <c r="G3" s="0"/>
      <c r="H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collapsed="false" customFormat="true" customHeight="false" hidden="false" ht="12.1" outlineLevel="0" r="4" s="1">
      <c r="B4" s="0" t="n">
        <v>58.609043</v>
      </c>
      <c r="C4" s="2" t="n">
        <v>500</v>
      </c>
      <c r="D4" s="2" t="n">
        <v>8</v>
      </c>
      <c r="E4" s="2" t="n">
        <v>56</v>
      </c>
      <c r="F4" s="2" t="n">
        <v>0.875</v>
      </c>
      <c r="G4" s="0"/>
      <c r="H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true" customHeight="false" hidden="false" ht="12.1" outlineLevel="0" r="5" s="1">
      <c r="B5" s="0" t="n">
        <v>68.141502</v>
      </c>
      <c r="C5" s="2" t="n">
        <v>500</v>
      </c>
      <c r="D5" s="2" t="n">
        <v>6</v>
      </c>
      <c r="E5" s="2" t="n">
        <v>58</v>
      </c>
      <c r="F5" s="2" t="n">
        <v>0.9062</v>
      </c>
      <c r="G5" s="0"/>
      <c r="H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true" customHeight="false" hidden="false" ht="12.1" outlineLevel="0" r="6" s="1">
      <c r="B6" s="0" t="n">
        <v>5.711306</v>
      </c>
      <c r="C6" s="2" t="n">
        <v>76</v>
      </c>
      <c r="D6" s="2" t="n">
        <v>0</v>
      </c>
      <c r="E6" s="2" t="n">
        <v>64</v>
      </c>
      <c r="F6" s="2" t="n">
        <v>1</v>
      </c>
      <c r="G6" s="0"/>
      <c r="H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true" customHeight="false" hidden="false" ht="12.1" outlineLevel="0" r="7" s="1">
      <c r="B7" s="0" t="n">
        <v>60.729763</v>
      </c>
      <c r="C7" s="2" t="n">
        <v>498</v>
      </c>
      <c r="D7" s="2" t="n">
        <v>0</v>
      </c>
      <c r="E7" s="2" t="n">
        <v>64</v>
      </c>
      <c r="F7" s="2" t="n">
        <v>1</v>
      </c>
      <c r="G7" s="0"/>
      <c r="H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true" customHeight="false" hidden="false" ht="12.1" outlineLevel="0" r="8" s="1">
      <c r="B8" s="0" t="n">
        <v>24.745793</v>
      </c>
      <c r="C8" s="2" t="n">
        <v>297</v>
      </c>
      <c r="D8" s="2" t="n">
        <v>0</v>
      </c>
      <c r="E8" s="2" t="n">
        <v>64</v>
      </c>
      <c r="F8" s="2" t="n">
        <v>1</v>
      </c>
      <c r="G8" s="0"/>
      <c r="H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true" customHeight="false" hidden="false" ht="12.1" outlineLevel="0" r="9" s="1">
      <c r="B9" s="0" t="n">
        <v>10.563324</v>
      </c>
      <c r="C9" s="2" t="n">
        <v>169</v>
      </c>
      <c r="D9" s="2" t="n">
        <v>0</v>
      </c>
      <c r="E9" s="2" t="n">
        <v>64</v>
      </c>
      <c r="F9" s="2" t="n">
        <v>1</v>
      </c>
      <c r="G9" s="0"/>
      <c r="H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collapsed="false" customFormat="true" customHeight="false" hidden="false" ht="12.1" outlineLevel="0" r="10" s="1">
      <c r="B10" s="0" t="n">
        <v>20.602907</v>
      </c>
      <c r="C10" s="2" t="n">
        <v>148</v>
      </c>
      <c r="D10" s="2" t="n">
        <v>0</v>
      </c>
      <c r="E10" s="2" t="n">
        <v>64</v>
      </c>
      <c r="F10" s="2" t="n">
        <v>1</v>
      </c>
      <c r="G10" s="0"/>
      <c r="H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collapsed="false" customFormat="true" customHeight="false" hidden="false" ht="12.1" outlineLevel="0" r="11" s="1">
      <c r="B11" s="0" t="n">
        <v>36.028664</v>
      </c>
      <c r="C11" s="2" t="n">
        <v>500</v>
      </c>
      <c r="D11" s="2" t="n">
        <v>8</v>
      </c>
      <c r="E11" s="2" t="n">
        <v>56</v>
      </c>
      <c r="F11" s="2" t="n">
        <v>0.875</v>
      </c>
      <c r="G11" s="0"/>
      <c r="H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collapsed="false" customFormat="true" customHeight="false" hidden="false" ht="12.1" outlineLevel="0" r="12" s="1">
      <c r="B12" s="0" t="n">
        <v>89.527069</v>
      </c>
      <c r="C12" s="2" t="n">
        <v>500</v>
      </c>
      <c r="D12" s="2" t="n">
        <v>3</v>
      </c>
      <c r="E12" s="2" t="n">
        <v>61</v>
      </c>
      <c r="F12" s="2" t="n">
        <v>0.9531</v>
      </c>
      <c r="G12" s="0"/>
      <c r="H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collapsed="false" customFormat="true" customHeight="false" hidden="false" ht="12.1" outlineLevel="0" r="13" s="1">
      <c r="B13" s="0" t="n">
        <v>12.712008</v>
      </c>
      <c r="C13" s="2" t="n">
        <v>141</v>
      </c>
      <c r="D13" s="2" t="n">
        <v>0</v>
      </c>
      <c r="E13" s="2" t="n">
        <v>64</v>
      </c>
      <c r="F13" s="2" t="n">
        <v>1</v>
      </c>
      <c r="G13" s="0"/>
      <c r="H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collapsed="false" customFormat="true" customHeight="false" hidden="false" ht="12.1" outlineLevel="0" r="14" s="1">
      <c r="B14" s="0" t="n">
        <v>15.213998</v>
      </c>
      <c r="C14" s="2" t="n">
        <v>196</v>
      </c>
      <c r="D14" s="2" t="n">
        <v>0</v>
      </c>
      <c r="E14" s="2" t="n">
        <v>64</v>
      </c>
      <c r="F14" s="2" t="n">
        <v>1</v>
      </c>
      <c r="G14" s="0"/>
      <c r="H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collapsed="false" customFormat="true" customHeight="false" hidden="false" ht="12.1" outlineLevel="0" r="15" s="1">
      <c r="B15" s="0" t="n">
        <v>75.218506</v>
      </c>
      <c r="C15" s="2" t="n">
        <v>368</v>
      </c>
      <c r="D15" s="2" t="n">
        <v>0</v>
      </c>
      <c r="E15" s="2" t="n">
        <v>64</v>
      </c>
      <c r="F15" s="2" t="n">
        <v>1</v>
      </c>
      <c r="G15" s="0"/>
      <c r="H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collapsed="false" customFormat="true" customHeight="false" hidden="false" ht="12.1" outlineLevel="0" r="16" s="1">
      <c r="B16" s="0" t="n">
        <v>26.82643</v>
      </c>
      <c r="C16" s="2" t="n">
        <v>211</v>
      </c>
      <c r="D16" s="2" t="n">
        <v>0</v>
      </c>
      <c r="E16" s="2" t="n">
        <v>64</v>
      </c>
      <c r="F16" s="2" t="n">
        <v>1</v>
      </c>
      <c r="G16" s="0"/>
      <c r="H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collapsed="false" customFormat="true" customHeight="false" hidden="false" ht="12.1" outlineLevel="0" r="17" s="1">
      <c r="B17" s="0" t="n">
        <v>31.698154</v>
      </c>
      <c r="C17" s="2" t="n">
        <v>500</v>
      </c>
      <c r="D17" s="2" t="n">
        <v>5</v>
      </c>
      <c r="E17" s="2" t="n">
        <v>59</v>
      </c>
      <c r="F17" s="2" t="n">
        <v>0.9219</v>
      </c>
      <c r="G17" s="0"/>
      <c r="H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collapsed="false" customFormat="true" customHeight="false" hidden="false" ht="12.1" outlineLevel="0" r="18" s="1">
      <c r="B18" s="0" t="n">
        <v>6.763891</v>
      </c>
      <c r="C18" s="2" t="n">
        <v>97</v>
      </c>
      <c r="D18" s="2" t="n">
        <v>0</v>
      </c>
      <c r="E18" s="2" t="n">
        <v>64</v>
      </c>
      <c r="F18" s="2" t="n">
        <v>1</v>
      </c>
      <c r="G18" s="0"/>
      <c r="H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collapsed="false" customFormat="true" customHeight="false" hidden="false" ht="12.1" outlineLevel="0" r="19" s="1">
      <c r="B19" s="0" t="n">
        <v>90.605912</v>
      </c>
      <c r="C19" s="2" t="n">
        <v>500</v>
      </c>
      <c r="D19" s="2" t="n">
        <v>6</v>
      </c>
      <c r="E19" s="2" t="n">
        <v>58</v>
      </c>
      <c r="F19" s="2" t="n">
        <v>0.9062</v>
      </c>
      <c r="G19" s="0"/>
      <c r="H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collapsed="false" customFormat="true" customHeight="false" hidden="false" ht="12.1" outlineLevel="0" r="20" s="1">
      <c r="B20" s="0" t="n">
        <v>77.292096</v>
      </c>
      <c r="C20" s="2" t="n">
        <v>500</v>
      </c>
      <c r="D20" s="2" t="n">
        <v>4</v>
      </c>
      <c r="E20" s="2" t="n">
        <v>60</v>
      </c>
      <c r="F20" s="2" t="n">
        <v>0.9375</v>
      </c>
      <c r="G20" s="0"/>
      <c r="H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collapsed="false" customFormat="true" customHeight="false" hidden="false" ht="12.1" outlineLevel="0" r="21" s="1">
      <c r="B21" s="0" t="n">
        <v>158.17671</v>
      </c>
      <c r="C21" s="2" t="n">
        <v>500</v>
      </c>
      <c r="D21" s="2" t="n">
        <v>4</v>
      </c>
      <c r="E21" s="2" t="n">
        <v>60</v>
      </c>
      <c r="F21" s="2" t="n">
        <v>0.9375</v>
      </c>
      <c r="G21" s="0"/>
      <c r="H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collapsed="false" customFormat="true" customHeight="false" hidden="false" ht="12.1" outlineLevel="0" r="22" s="1">
      <c r="B22" s="0" t="n">
        <v>67.928388</v>
      </c>
      <c r="C22" s="2" t="n">
        <v>500</v>
      </c>
      <c r="D22" s="2" t="n">
        <v>4</v>
      </c>
      <c r="E22" s="2" t="n">
        <v>60</v>
      </c>
      <c r="F22" s="2" t="n">
        <v>0.9375</v>
      </c>
      <c r="G22" s="0"/>
      <c r="H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collapsed="false" customFormat="true" customHeight="false" hidden="false" ht="12.1" outlineLevel="0" r="23" s="1">
      <c r="B23" s="0" t="n">
        <v>51.599068</v>
      </c>
      <c r="C23" s="2" t="n">
        <v>500</v>
      </c>
      <c r="D23" s="2" t="n">
        <v>4</v>
      </c>
      <c r="E23" s="2" t="n">
        <v>60</v>
      </c>
      <c r="F23" s="2" t="n">
        <v>0.9375</v>
      </c>
      <c r="G23" s="0"/>
      <c r="H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collapsed="false" customFormat="true" customHeight="false" hidden="false" ht="12.1" outlineLevel="0" r="24" s="1">
      <c r="B24" s="0" t="n">
        <v>121.939279</v>
      </c>
      <c r="C24" s="2" t="n">
        <v>500</v>
      </c>
      <c r="D24" s="2" t="n">
        <v>3</v>
      </c>
      <c r="E24" s="2" t="n">
        <v>61</v>
      </c>
      <c r="F24" s="2" t="n">
        <v>0.9531</v>
      </c>
      <c r="G24" s="0"/>
      <c r="H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collapsed="false" customFormat="true" customHeight="false" hidden="false" ht="12.1" outlineLevel="0" r="25" s="1">
      <c r="B25" s="0" t="n">
        <v>112.268662</v>
      </c>
      <c r="C25" s="2" t="n">
        <v>478</v>
      </c>
      <c r="D25" s="2" t="n">
        <v>0</v>
      </c>
      <c r="E25" s="2" t="n">
        <v>64</v>
      </c>
      <c r="F25" s="2" t="n">
        <v>1</v>
      </c>
      <c r="G25" s="0"/>
      <c r="H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collapsed="false" customFormat="true" customHeight="false" hidden="false" ht="12.1" outlineLevel="0" r="26" s="1">
      <c r="B26" s="0" t="n">
        <v>89.379999</v>
      </c>
      <c r="C26" s="2" t="n">
        <v>500</v>
      </c>
      <c r="D26" s="2" t="n">
        <v>4</v>
      </c>
      <c r="E26" s="2" t="n">
        <v>60</v>
      </c>
      <c r="F26" s="2" t="n">
        <v>0.9375</v>
      </c>
      <c r="G26" s="0"/>
      <c r="H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collapsed="false" customFormat="true" customHeight="false" hidden="false" ht="12.1" outlineLevel="0" r="27" s="1">
      <c r="B27" s="0" t="n">
        <v>23.753111</v>
      </c>
      <c r="C27" s="2" t="n">
        <v>500</v>
      </c>
      <c r="D27" s="2" t="n">
        <v>4</v>
      </c>
      <c r="E27" s="2" t="n">
        <v>60</v>
      </c>
      <c r="F27" s="2" t="n">
        <v>0.9375</v>
      </c>
      <c r="G27" s="0"/>
      <c r="H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collapsed="false" customFormat="true" customHeight="false" hidden="false" ht="12.1" outlineLevel="0" r="28" s="1">
      <c r="B28" s="0" t="n">
        <v>114.941595</v>
      </c>
      <c r="C28" s="2" t="n">
        <v>500</v>
      </c>
      <c r="D28" s="2" t="n">
        <v>8</v>
      </c>
      <c r="E28" s="2" t="n">
        <v>56</v>
      </c>
      <c r="F28" s="2" t="n">
        <v>0.875</v>
      </c>
      <c r="G28" s="0"/>
      <c r="H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collapsed="false" customFormat="true" customHeight="false" hidden="false" ht="12.1" outlineLevel="0" r="29" s="1">
      <c r="B29" s="0" t="n">
        <v>107.876913</v>
      </c>
      <c r="C29" s="2" t="n">
        <v>500</v>
      </c>
      <c r="D29" s="2" t="n">
        <v>6</v>
      </c>
      <c r="E29" s="2" t="n">
        <v>58</v>
      </c>
      <c r="F29" s="2" t="n">
        <v>0.9062</v>
      </c>
      <c r="G29" s="0"/>
      <c r="H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collapsed="false" customFormat="true" customHeight="false" hidden="false" ht="12.1" outlineLevel="0" r="30" s="1">
      <c r="B30" s="0" t="n">
        <v>72.454909</v>
      </c>
      <c r="C30" s="2" t="n">
        <v>500</v>
      </c>
      <c r="D30" s="2" t="n">
        <v>2</v>
      </c>
      <c r="E30" s="2" t="n">
        <v>62</v>
      </c>
      <c r="F30" s="2" t="n">
        <v>0.9688</v>
      </c>
      <c r="G30" s="0"/>
      <c r="H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collapsed="false" customFormat="true" customHeight="false" hidden="false" ht="12.1" outlineLevel="0" r="31" s="1">
      <c r="B31" s="0" t="n">
        <v>38.953427</v>
      </c>
      <c r="C31" s="2" t="n">
        <v>375</v>
      </c>
      <c r="D31" s="2" t="n">
        <v>0</v>
      </c>
      <c r="E31" s="2" t="n">
        <v>64</v>
      </c>
      <c r="F31" s="2" t="n">
        <v>1</v>
      </c>
      <c r="G31" s="0"/>
      <c r="H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collapsed="false" customFormat="false" customHeight="false" hidden="false" ht="12.1" outlineLevel="0" r="32">
      <c r="B32" s="4"/>
    </row>
    <row collapsed="false" customFormat="false" customHeight="false" hidden="false" ht="12.1" outlineLevel="0" r="33">
      <c r="A33" s="0" t="s">
        <v>5</v>
      </c>
      <c r="B33" s="4" t="n">
        <f aca="false">SUM(B2:B31)</f>
        <v>1833.065672</v>
      </c>
    </row>
    <row collapsed="false" customFormat="false" customHeight="false" hidden="false" ht="12.1" outlineLevel="0" r="34"/>
    <row collapsed="false" customFormat="false" customHeight="false" hidden="false" ht="12.1" outlineLevel="0" r="35">
      <c r="B35" s="0" t="s">
        <v>6</v>
      </c>
      <c r="C35" s="0" t="s">
        <v>7</v>
      </c>
      <c r="D35" s="0" t="s">
        <v>8</v>
      </c>
      <c r="E35" s="0" t="s">
        <v>9</v>
      </c>
      <c r="F35" s="5" t="s">
        <v>10</v>
      </c>
      <c r="G35" s="5" t="s">
        <v>11</v>
      </c>
    </row>
    <row collapsed="false" customFormat="false" customHeight="false" hidden="false" ht="12.1" outlineLevel="0" r="36">
      <c r="B36" s="0" t="n">
        <v>5</v>
      </c>
      <c r="C36" s="0" t="n">
        <v>20</v>
      </c>
      <c r="D36" s="0" t="n">
        <v>20.5</v>
      </c>
      <c r="E36" s="0" t="n">
        <f aca="false">D36-C36</f>
        <v>0.5</v>
      </c>
      <c r="F36" s="6" t="n">
        <f aca="false">(($E$36/1000)*($B$33/3600))</f>
        <v>0.000254592454444444</v>
      </c>
      <c r="G36" s="7" t="n">
        <f aca="false">$E$36*$B$33</f>
        <v>916.532836</v>
      </c>
    </row>
    <row collapsed="false" customFormat="false" customHeight="false" hidden="false" ht="12.1" outlineLevel="0" r="37"/>
    <row collapsed="false" customFormat="false" customHeight="false" hidden="false" ht="12.1" outlineLevel="0" r="38"/>
    <row collapsed="false" customFormat="false" customHeight="false" hidden="false" ht="12.1" outlineLevel="0" r="39"/>
    <row collapsed="false" customFormat="false" customHeight="false" hidden="false" ht="12.1" outlineLevel="0" r="40"/>
    <row collapsed="false" customFormat="false" customHeight="false" hidden="false" ht="12.1" outlineLevel="0" r="41"/>
    <row collapsed="false" customFormat="false" customHeight="false" hidden="false" ht="12.1" outlineLevel="0" r="42"/>
    <row collapsed="false" customFormat="false" customHeight="false" hidden="false" ht="12.1" outlineLevel="0" r="43"/>
    <row collapsed="false" customFormat="false" customHeight="false" hidden="false" ht="12.1" outlineLevel="0" r="44"/>
    <row collapsed="false" customFormat="false" customHeight="false" hidden="false" ht="12.1" outlineLevel="0" r="45"/>
    <row collapsed="false" customFormat="false" customHeight="false" hidden="false" ht="12.1" outlineLevel="0" r="46"/>
    <row collapsed="false" customFormat="false" customHeight="false" hidden="false" ht="12.1" outlineLevel="0" r="47"/>
    <row collapsed="false" customFormat="false" customHeight="false" hidden="false" ht="12.1" outlineLevel="0" r="48"/>
    <row collapsed="false" customFormat="false" customHeight="false" hidden="false" ht="12.1" outlineLevel="0" r="49"/>
    <row collapsed="false" customFormat="false" customHeight="false" hidden="false" ht="12.1" outlineLevel="0" r="50"/>
    <row collapsed="false" customFormat="false" customHeight="false" hidden="false" ht="12.1" outlineLevel="0" r="51"/>
    <row collapsed="false" customFormat="false" customHeight="false" hidden="false" ht="12.1" outlineLevel="0" r="52"/>
    <row collapsed="false" customFormat="false" customHeight="false" hidden="false" ht="12.1" outlineLevel="0" r="53"/>
    <row collapsed="false" customFormat="false" customHeight="false" hidden="false" ht="12.1" outlineLevel="0" r="54"/>
    <row collapsed="false" customFormat="false" customHeight="false" hidden="false" ht="12.1" outlineLevel="0" r="55"/>
    <row collapsed="false" customFormat="false" customHeight="false" hidden="false" ht="12.1" outlineLevel="0" r="56"/>
    <row collapsed="false" customFormat="false" customHeight="false" hidden="false" ht="12.1" outlineLevel="0" r="57"/>
    <row collapsed="false" customFormat="false" customHeight="false" hidden="false" ht="12.1" outlineLevel="0" r="58"/>
    <row collapsed="false" customFormat="false" customHeight="false" hidden="false" ht="12.1" outlineLevel="0" r="59"/>
    <row collapsed="false" customFormat="true" customHeight="false" hidden="false" ht="12.1" outlineLevel="0" r="60" s="8">
      <c r="B60" s="0"/>
      <c r="C60" s="0"/>
      <c r="D60" s="0"/>
      <c r="E60" s="0"/>
      <c r="F60" s="0"/>
      <c r="G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collapsed="false" customFormat="false" customHeight="false" hidden="false" ht="12.1" outlineLevel="0" r="61">
      <c r="A61" s="0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1"/>
  <sheetViews>
    <sheetView colorId="64" defaultGridColor="true" rightToLeft="false" showFormulas="false" showGridLines="true" showOutlineSymbols="true" showRowColHeaders="true" showZeros="true" tabSelected="true" topLeftCell="B11" view="normal" windowProtection="false" workbookViewId="0" zoomScale="100" zoomScaleNormal="100" zoomScalePageLayoutView="100">
      <selection activeCell="F8" activeCellId="0" pane="topLeft" sqref="F8"/>
    </sheetView>
  </sheetViews>
  <cols>
    <col collapsed="false" hidden="false" max="2" min="1" style="0" width="9.95686274509804"/>
    <col collapsed="false" hidden="false" max="4" min="4" style="0" width="9.53333333333333"/>
    <col collapsed="false" hidden="false" max="5" min="5" style="0" width="8.98039215686275"/>
    <col collapsed="false" hidden="false" max="6" min="6" style="0" width="10.9333333333333"/>
    <col collapsed="false" hidden="false" max="1025" min="7" style="0" width="11.5764705882353"/>
  </cols>
  <sheetData>
    <row collapsed="false" customFormat="true" customHeight="false" hidden="false" ht="12.1" outlineLevel="0" r="1" s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collapsed="false" customFormat="true" customHeight="false" hidden="false" ht="12.1" outlineLevel="0" r="2" s="1">
      <c r="B2" s="0" t="n">
        <v>187.930661</v>
      </c>
      <c r="C2" s="2" t="n">
        <v>500</v>
      </c>
      <c r="D2" s="1" t="n">
        <v>2</v>
      </c>
      <c r="E2" s="2" t="n">
        <v>62</v>
      </c>
      <c r="F2" s="2" t="n">
        <v>0.9688</v>
      </c>
      <c r="G2" s="0"/>
      <c r="H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collapsed="false" customFormat="true" customHeight="false" hidden="false" ht="12.1" outlineLevel="0" r="3" s="1">
      <c r="B3" s="0" t="n">
        <v>116.958379</v>
      </c>
      <c r="C3" s="2" t="n">
        <v>280</v>
      </c>
      <c r="D3" s="1" t="n">
        <v>0</v>
      </c>
      <c r="E3" s="2" t="n">
        <v>64</v>
      </c>
      <c r="F3" s="2" t="n">
        <v>1</v>
      </c>
      <c r="G3" s="0"/>
      <c r="H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collapsed="false" customFormat="true" customHeight="false" hidden="false" ht="12.1" outlineLevel="0" r="4" s="1">
      <c r="B4" s="0" t="n">
        <v>6.512774</v>
      </c>
      <c r="C4" s="2" t="n">
        <v>60</v>
      </c>
      <c r="D4" s="1" t="n">
        <v>0</v>
      </c>
      <c r="E4" s="2" t="n">
        <v>64</v>
      </c>
      <c r="F4" s="2" t="n">
        <v>1</v>
      </c>
      <c r="G4" s="0"/>
      <c r="H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true" customHeight="false" hidden="false" ht="12.1" outlineLevel="0" r="5" s="1">
      <c r="B5" s="0" t="n">
        <v>197.37422</v>
      </c>
      <c r="C5" s="2" t="n">
        <v>500</v>
      </c>
      <c r="D5" s="1" t="n">
        <v>1</v>
      </c>
      <c r="E5" s="2" t="n">
        <v>63</v>
      </c>
      <c r="F5" s="2" t="n">
        <v>0.9844</v>
      </c>
      <c r="G5" s="0"/>
      <c r="H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true" customHeight="false" hidden="false" ht="12.1" outlineLevel="0" r="6" s="1">
      <c r="B6" s="0" t="n">
        <v>126.03263</v>
      </c>
      <c r="C6" s="2" t="n">
        <v>381</v>
      </c>
      <c r="D6" s="1" t="n">
        <v>0</v>
      </c>
      <c r="E6" s="2" t="n">
        <v>64</v>
      </c>
      <c r="F6" s="2" t="n">
        <v>1</v>
      </c>
      <c r="G6" s="0"/>
      <c r="H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true" customHeight="false" hidden="false" ht="12.1" outlineLevel="0" r="7" s="1">
      <c r="B7" s="0" t="n">
        <v>33.689163</v>
      </c>
      <c r="C7" s="2" t="n">
        <v>131</v>
      </c>
      <c r="D7" s="1" t="n">
        <v>0</v>
      </c>
      <c r="E7" s="2" t="n">
        <v>64</v>
      </c>
      <c r="F7" s="2" t="n">
        <v>1</v>
      </c>
      <c r="G7" s="0"/>
      <c r="H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true" customHeight="false" hidden="false" ht="12.1" outlineLevel="0" r="8" s="1">
      <c r="B8" s="0" t="n">
        <v>314.248209</v>
      </c>
      <c r="C8" s="2" t="n">
        <v>500</v>
      </c>
      <c r="D8" s="1" t="n">
        <v>3</v>
      </c>
      <c r="E8" s="2" t="n">
        <v>61</v>
      </c>
      <c r="F8" s="2" t="n">
        <v>0.9531</v>
      </c>
      <c r="G8" s="0"/>
      <c r="H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true" customHeight="false" hidden="false" ht="12.1" outlineLevel="0" r="9" s="1">
      <c r="B9" s="0" t="n">
        <v>95.525963</v>
      </c>
      <c r="C9" s="2" t="n">
        <v>319</v>
      </c>
      <c r="D9" s="1" t="n">
        <v>0</v>
      </c>
      <c r="E9" s="2" t="n">
        <v>64</v>
      </c>
      <c r="F9" s="2" t="n">
        <v>1</v>
      </c>
      <c r="G9" s="0"/>
      <c r="H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collapsed="false" customFormat="true" customHeight="false" hidden="false" ht="12.1" outlineLevel="0" r="10" s="1">
      <c r="B10" s="0" t="n">
        <v>32.071918</v>
      </c>
      <c r="C10" s="2" t="n">
        <v>197</v>
      </c>
      <c r="D10" s="1" t="n">
        <v>0</v>
      </c>
      <c r="E10" s="2" t="n">
        <v>64</v>
      </c>
      <c r="F10" s="2" t="n">
        <v>1</v>
      </c>
      <c r="G10" s="0"/>
      <c r="H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collapsed="false" customFormat="true" customHeight="false" hidden="false" ht="12.1" outlineLevel="0" r="11" s="1">
      <c r="B11" s="0" t="n">
        <v>165.085092</v>
      </c>
      <c r="C11" s="2" t="n">
        <v>500</v>
      </c>
      <c r="D11" s="1" t="n">
        <v>4</v>
      </c>
      <c r="E11" s="2" t="n">
        <v>60</v>
      </c>
      <c r="F11" s="2" t="n">
        <v>0.9375</v>
      </c>
      <c r="G11" s="0"/>
      <c r="H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collapsed="false" customFormat="true" customHeight="false" hidden="false" ht="12.1" outlineLevel="0" r="12" s="1">
      <c r="B12" s="0" t="n">
        <v>75.329749</v>
      </c>
      <c r="C12" s="2" t="n">
        <v>500</v>
      </c>
      <c r="D12" s="1" t="n">
        <v>4</v>
      </c>
      <c r="E12" s="2" t="n">
        <v>60</v>
      </c>
      <c r="F12" s="2" t="n">
        <v>0.9375</v>
      </c>
      <c r="G12" s="0"/>
      <c r="H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collapsed="false" customFormat="true" customHeight="false" hidden="false" ht="12.1" outlineLevel="0" r="13" s="1">
      <c r="B13" s="0" t="n">
        <v>193.640777</v>
      </c>
      <c r="C13" s="2" t="n">
        <v>500</v>
      </c>
      <c r="D13" s="1" t="n">
        <v>4</v>
      </c>
      <c r="E13" s="2" t="n">
        <v>60</v>
      </c>
      <c r="F13" s="2" t="n">
        <v>0.9375</v>
      </c>
      <c r="G13" s="0"/>
      <c r="H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collapsed="false" customFormat="true" customHeight="false" hidden="false" ht="12.1" outlineLevel="0" r="14" s="1">
      <c r="B14" s="0" t="n">
        <v>31.006957</v>
      </c>
      <c r="C14" s="2" t="n">
        <v>177</v>
      </c>
      <c r="D14" s="1" t="n">
        <v>0</v>
      </c>
      <c r="E14" s="2" t="n">
        <v>64</v>
      </c>
      <c r="F14" s="2" t="n">
        <v>1</v>
      </c>
      <c r="G14" s="0"/>
      <c r="H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collapsed="false" customFormat="true" customHeight="false" hidden="false" ht="12.1" outlineLevel="0" r="15" s="1">
      <c r="B15" s="0" t="n">
        <v>155.695949</v>
      </c>
      <c r="C15" s="2" t="n">
        <v>500</v>
      </c>
      <c r="D15" s="1" t="n">
        <v>2</v>
      </c>
      <c r="E15" s="2" t="n">
        <v>62</v>
      </c>
      <c r="F15" s="2" t="n">
        <v>0.9688</v>
      </c>
      <c r="G15" s="0"/>
      <c r="H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collapsed="false" customFormat="true" customHeight="false" hidden="false" ht="12.1" outlineLevel="0" r="16" s="1">
      <c r="B16" s="0" t="n">
        <v>73.830019</v>
      </c>
      <c r="C16" s="2" t="n">
        <v>490</v>
      </c>
      <c r="D16" s="1" t="n">
        <v>0</v>
      </c>
      <c r="E16" s="2" t="n">
        <v>64</v>
      </c>
      <c r="F16" s="2" t="n">
        <v>1</v>
      </c>
      <c r="G16" s="0"/>
      <c r="H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collapsed="false" customFormat="true" customHeight="false" hidden="false" ht="12.1" outlineLevel="0" r="17" s="1">
      <c r="B17" s="0" t="n">
        <v>72.162916</v>
      </c>
      <c r="C17" s="2" t="n">
        <v>268</v>
      </c>
      <c r="D17" s="1" t="n">
        <v>0</v>
      </c>
      <c r="E17" s="2" t="n">
        <v>64</v>
      </c>
      <c r="F17" s="2" t="n">
        <v>1</v>
      </c>
      <c r="G17" s="0"/>
      <c r="H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collapsed="false" customFormat="true" customHeight="false" hidden="false" ht="12.1" outlineLevel="0" r="18" s="1">
      <c r="B18" s="0" t="n">
        <v>105.339418</v>
      </c>
      <c r="C18" s="2" t="n">
        <v>500</v>
      </c>
      <c r="D18" s="1" t="n">
        <v>4</v>
      </c>
      <c r="E18" s="2" t="n">
        <v>60</v>
      </c>
      <c r="F18" s="2" t="n">
        <v>0.9375</v>
      </c>
      <c r="G18" s="0"/>
      <c r="H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collapsed="false" customFormat="true" customHeight="false" hidden="false" ht="12.1" outlineLevel="0" r="19" s="1">
      <c r="B19" s="0" t="n">
        <v>109.507568</v>
      </c>
      <c r="C19" s="2" t="n">
        <v>500</v>
      </c>
      <c r="D19" s="1" t="n">
        <v>4</v>
      </c>
      <c r="E19" s="2" t="n">
        <v>60</v>
      </c>
      <c r="F19" s="2" t="n">
        <v>0.9375</v>
      </c>
      <c r="G19" s="0"/>
      <c r="H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collapsed="false" customFormat="true" customHeight="false" hidden="false" ht="12.1" outlineLevel="0" r="20" s="1">
      <c r="B20" s="0" t="n">
        <v>75.77905</v>
      </c>
      <c r="C20" s="2" t="n">
        <v>500</v>
      </c>
      <c r="D20" s="1" t="n">
        <v>4</v>
      </c>
      <c r="E20" s="2" t="n">
        <v>60</v>
      </c>
      <c r="F20" s="2" t="n">
        <v>0.9375</v>
      </c>
      <c r="G20" s="0"/>
      <c r="H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collapsed="false" customFormat="true" customHeight="false" hidden="false" ht="12.1" outlineLevel="0" r="21" s="1">
      <c r="B21" s="0" t="n">
        <v>73.212682</v>
      </c>
      <c r="C21" s="2" t="n">
        <v>288</v>
      </c>
      <c r="D21" s="1" t="n">
        <v>0</v>
      </c>
      <c r="E21" s="2" t="n">
        <v>64</v>
      </c>
      <c r="F21" s="2" t="n">
        <v>1</v>
      </c>
      <c r="G21" s="0"/>
      <c r="H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collapsed="false" customFormat="true" customHeight="false" hidden="false" ht="12.1" outlineLevel="0" r="22" s="1">
      <c r="B22" s="0" t="n">
        <v>195.502515</v>
      </c>
      <c r="C22" s="2" t="n">
        <v>500</v>
      </c>
      <c r="D22" s="1" t="n">
        <v>7</v>
      </c>
      <c r="E22" s="2" t="n">
        <v>57</v>
      </c>
      <c r="F22" s="2" t="n">
        <v>0.8906</v>
      </c>
      <c r="G22" s="0"/>
      <c r="H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collapsed="false" customFormat="true" customHeight="false" hidden="false" ht="12.1" outlineLevel="0" r="23" s="1">
      <c r="B23" s="0" t="n">
        <v>135.251776</v>
      </c>
      <c r="C23" s="2" t="n">
        <v>419</v>
      </c>
      <c r="D23" s="1" t="n">
        <v>0</v>
      </c>
      <c r="E23" s="2" t="n">
        <v>64</v>
      </c>
      <c r="F23" s="2" t="n">
        <v>1</v>
      </c>
      <c r="G23" s="0"/>
      <c r="H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collapsed="false" customFormat="true" customHeight="false" hidden="false" ht="12.1" outlineLevel="0" r="24" s="1">
      <c r="B24" s="0" t="n">
        <v>111.172022</v>
      </c>
      <c r="C24" s="2" t="n">
        <v>500</v>
      </c>
      <c r="D24" s="1" t="n">
        <v>3</v>
      </c>
      <c r="E24" s="2" t="n">
        <v>61</v>
      </c>
      <c r="F24" s="2" t="n">
        <v>0.9531</v>
      </c>
      <c r="G24" s="0"/>
      <c r="H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collapsed="false" customFormat="true" customHeight="false" hidden="false" ht="12.1" outlineLevel="0" r="25" s="1">
      <c r="B25" s="0" t="n">
        <v>312.162617</v>
      </c>
      <c r="C25" s="2" t="n">
        <v>500</v>
      </c>
      <c r="D25" s="1" t="n">
        <v>2</v>
      </c>
      <c r="E25" s="2" t="n">
        <v>62</v>
      </c>
      <c r="F25" s="2" t="n">
        <v>0.9688</v>
      </c>
      <c r="G25" s="0"/>
      <c r="H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collapsed="false" customFormat="true" customHeight="false" hidden="false" ht="12.1" outlineLevel="0" r="26" s="1">
      <c r="B26" s="0" t="n">
        <v>147.611019</v>
      </c>
      <c r="C26" s="2" t="n">
        <v>500</v>
      </c>
      <c r="D26" s="1" t="n">
        <v>7</v>
      </c>
      <c r="E26" s="2" t="n">
        <v>57</v>
      </c>
      <c r="F26" s="2" t="n">
        <v>0.8906</v>
      </c>
      <c r="G26" s="0"/>
      <c r="H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collapsed="false" customFormat="true" customHeight="false" hidden="false" ht="12.1" outlineLevel="0" r="27" s="1">
      <c r="B27" s="0" t="n">
        <v>93.420001</v>
      </c>
      <c r="C27" s="2" t="n">
        <v>299</v>
      </c>
      <c r="D27" s="1" t="n">
        <v>0</v>
      </c>
      <c r="E27" s="2" t="n">
        <v>64</v>
      </c>
      <c r="F27" s="2" t="n">
        <v>1</v>
      </c>
      <c r="G27" s="0"/>
      <c r="H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collapsed="false" customFormat="true" customHeight="false" hidden="false" ht="12.1" outlineLevel="0" r="28" s="1">
      <c r="B28" s="0" t="n">
        <v>113.493271</v>
      </c>
      <c r="C28" s="2" t="n">
        <v>410</v>
      </c>
      <c r="D28" s="1" t="n">
        <v>0</v>
      </c>
      <c r="E28" s="2" t="n">
        <v>64</v>
      </c>
      <c r="F28" s="2" t="n">
        <v>1</v>
      </c>
      <c r="G28" s="0"/>
      <c r="H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collapsed="false" customFormat="true" customHeight="false" hidden="false" ht="12.1" outlineLevel="0" r="29" s="1">
      <c r="B29" s="0" t="n">
        <v>47.091954</v>
      </c>
      <c r="C29" s="2" t="n">
        <v>199</v>
      </c>
      <c r="D29" s="1" t="n">
        <v>0</v>
      </c>
      <c r="E29" s="2" t="n">
        <v>64</v>
      </c>
      <c r="F29" s="2" t="n">
        <v>1</v>
      </c>
      <c r="G29" s="0"/>
      <c r="H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collapsed="false" customFormat="true" customHeight="false" hidden="false" ht="12.1" outlineLevel="0" r="30" s="1">
      <c r="B30" s="0" t="n">
        <v>19.644101</v>
      </c>
      <c r="C30" s="2" t="n">
        <v>128</v>
      </c>
      <c r="D30" s="1" t="n">
        <v>0</v>
      </c>
      <c r="E30" s="2" t="n">
        <v>64</v>
      </c>
      <c r="F30" s="2" t="n">
        <v>1</v>
      </c>
      <c r="G30" s="0"/>
      <c r="H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collapsed="false" customFormat="true" customHeight="false" hidden="false" ht="12.1" outlineLevel="0" r="31" s="1">
      <c r="B31" s="0" t="n">
        <v>87.853752</v>
      </c>
      <c r="C31" s="2" t="n">
        <v>355</v>
      </c>
      <c r="D31" s="1" t="n">
        <v>0</v>
      </c>
      <c r="E31" s="2" t="n">
        <v>64</v>
      </c>
      <c r="F31" s="2" t="n">
        <v>1</v>
      </c>
      <c r="G31" s="0"/>
      <c r="H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collapsed="false" customFormat="false" customHeight="false" hidden="false" ht="12.1" outlineLevel="0" r="32">
      <c r="B32" s="4"/>
    </row>
    <row collapsed="false" customFormat="false" customHeight="false" hidden="false" ht="12.1" outlineLevel="0" r="33">
      <c r="A33" s="0" t="s">
        <v>5</v>
      </c>
      <c r="B33" s="4" t="n">
        <f aca="false">SUM(B2:B31)</f>
        <v>3504.137122</v>
      </c>
    </row>
    <row collapsed="false" customFormat="false" customHeight="false" hidden="false" ht="12.1" outlineLevel="0" r="34"/>
    <row collapsed="false" customFormat="false" customHeight="false" hidden="false" ht="12.1" outlineLevel="0" r="35">
      <c r="B35" s="0" t="s">
        <v>6</v>
      </c>
      <c r="C35" s="0" t="s">
        <v>7</v>
      </c>
      <c r="D35" s="0" t="s">
        <v>8</v>
      </c>
      <c r="E35" s="0" t="s">
        <v>9</v>
      </c>
      <c r="F35" s="5" t="s">
        <v>10</v>
      </c>
      <c r="G35" s="5" t="s">
        <v>11</v>
      </c>
    </row>
    <row collapsed="false" customFormat="false" customHeight="false" hidden="false" ht="12.1" outlineLevel="0" r="36">
      <c r="B36" s="0" t="n">
        <v>5</v>
      </c>
      <c r="C36" s="0" t="n">
        <v>20</v>
      </c>
      <c r="D36" s="0" t="n">
        <v>20.5</v>
      </c>
      <c r="E36" s="0" t="n">
        <f aca="false">D36-C36</f>
        <v>0.5</v>
      </c>
      <c r="F36" s="6" t="n">
        <f aca="false">(($E$36/1000)*($B$33/3600))</f>
        <v>0.000486685711388889</v>
      </c>
      <c r="G36" s="7" t="n">
        <f aca="false">$E$36*$B$33</f>
        <v>1752.068561</v>
      </c>
    </row>
    <row collapsed="false" customFormat="false" customHeight="false" hidden="false" ht="12.1" outlineLevel="0" r="37"/>
    <row collapsed="false" customFormat="false" customHeight="false" hidden="false" ht="12.1" outlineLevel="0" r="38"/>
    <row collapsed="false" customFormat="false" customHeight="false" hidden="false" ht="12.1" outlineLevel="0" r="39"/>
    <row collapsed="false" customFormat="false" customHeight="false" hidden="false" ht="12.1" outlineLevel="0" r="40"/>
    <row collapsed="false" customFormat="false" customHeight="false" hidden="false" ht="12.1" outlineLevel="0" r="41"/>
    <row collapsed="false" customFormat="false" customHeight="false" hidden="false" ht="12.1" outlineLevel="0" r="42"/>
    <row collapsed="false" customFormat="false" customHeight="false" hidden="false" ht="12.1" outlineLevel="0" r="43"/>
    <row collapsed="false" customFormat="false" customHeight="false" hidden="false" ht="12.1" outlineLevel="0" r="44"/>
    <row collapsed="false" customFormat="false" customHeight="false" hidden="false" ht="12.1" outlineLevel="0" r="45"/>
    <row collapsed="false" customFormat="false" customHeight="false" hidden="false" ht="12.1" outlineLevel="0" r="46"/>
    <row collapsed="false" customFormat="false" customHeight="false" hidden="false" ht="12.1" outlineLevel="0" r="47"/>
    <row collapsed="false" customFormat="false" customHeight="false" hidden="false" ht="12.1" outlineLevel="0" r="48"/>
    <row collapsed="false" customFormat="false" customHeight="false" hidden="false" ht="12.1" outlineLevel="0" r="49"/>
    <row collapsed="false" customFormat="false" customHeight="false" hidden="false" ht="12.1" outlineLevel="0" r="50"/>
    <row collapsed="false" customFormat="false" customHeight="false" hidden="false" ht="12.1" outlineLevel="0" r="51"/>
    <row collapsed="false" customFormat="false" customHeight="false" hidden="false" ht="12.1" outlineLevel="0" r="52"/>
    <row collapsed="false" customFormat="false" customHeight="false" hidden="false" ht="12.1" outlineLevel="0" r="53"/>
    <row collapsed="false" customFormat="false" customHeight="false" hidden="false" ht="12.1" outlineLevel="0" r="54"/>
    <row collapsed="false" customFormat="false" customHeight="false" hidden="false" ht="12.1" outlineLevel="0" r="55"/>
    <row collapsed="false" customFormat="false" customHeight="false" hidden="false" ht="12.1" outlineLevel="0" r="56"/>
    <row collapsed="false" customFormat="false" customHeight="false" hidden="false" ht="12.1" outlineLevel="0" r="57"/>
    <row collapsed="false" customFormat="false" customHeight="false" hidden="false" ht="12.1" outlineLevel="0" r="58"/>
    <row collapsed="false" customFormat="false" customHeight="false" hidden="false" ht="12.1" outlineLevel="0" r="59"/>
    <row collapsed="false" customFormat="true" customHeight="false" hidden="false" ht="12.1" outlineLevel="0" r="60" s="8">
      <c r="B60" s="0"/>
      <c r="C60" s="0"/>
      <c r="D60" s="0"/>
      <c r="E60" s="0"/>
      <c r="F60" s="0"/>
      <c r="G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collapsed="false" customFormat="false" customHeight="false" hidden="false" ht="12.1" outlineLevel="0" r="61">
      <c r="A61" s="0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4852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mjdiaz </cp:lastModifiedBy>
  <dcterms:modified xsi:type="dcterms:W3CDTF">2016-04-09T14:50:05.00Z</dcterms:modified>
  <cp:revision>9</cp:revision>
</cp:coreProperties>
</file>