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ersonal\nextinnovation\code\NI-Scouting\Excel\"/>
    </mc:Choice>
  </mc:AlternateContent>
  <xr:revisionPtr revIDLastSave="0" documentId="13_ncr:1_{3A1802E6-6899-4575-A86E-3DF37177F8B3}" xr6:coauthVersionLast="47" xr6:coauthVersionMax="47" xr10:uidLastSave="{00000000-0000-0000-0000-000000000000}"/>
  <bookViews>
    <workbookView xWindow="-98" yWindow="-98" windowWidth="19396" windowHeight="12196" tabRatio="806" activeTab="1" xr2:uid="{BB1F9FFD-16FD-45DA-8769-054BD3DB5F31}"/>
  </bookViews>
  <sheets>
    <sheet name="HeatMap" sheetId="17" r:id="rId1"/>
    <sheet name="Match Scouting Data" sheetId="8" r:id="rId2"/>
  </sheets>
  <definedNames>
    <definedName name="_xlcn.WorksheetConnection_2020MidwestScouting.xlsmtbaMatches1" hidden="1">tbaMatches</definedName>
    <definedName name="_xlcn.WorksheetConnection_2020MidwestScouting.xlsmtbaTeams1" hidden="1">tbaTeams</definedName>
    <definedName name="AAA">#REF!</definedName>
    <definedName name="alliance_status_str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>#REF!</definedName>
    <definedName name="Data">'Match Scouting Data'!#REF!</definedName>
    <definedName name="DefenseType">#REF!</definedName>
    <definedName name="dq">#REF!</definedName>
    <definedName name="DriverSkillValues">#REF!</definedName>
    <definedName name="EndGame">#REF!</definedName>
    <definedName name="event">#REF!</definedName>
    <definedName name="EVENT_NAME">#REF!</definedName>
    <definedName name="eventKey">#REF!</definedName>
    <definedName name="eventList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>HeatMap!$B$1</definedName>
    <definedName name="HL_CARGO">#REF!</definedName>
    <definedName name="HL_HATCHES">#REF!</definedName>
    <definedName name="HL_UPPER_CARGO">#REF!</definedName>
    <definedName name="HL_UPPER_HATCHES">#REF!</definedName>
    <definedName name="HM_1">HeatMap!$B$3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>HeatMap!$K$3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>HeatMap!$L$3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>HeatMap!$M$3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>HeatMap!$B$4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>HeatMap!$C$4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>HeatMap!$D$4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>HeatMap!$E$4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>HeatMap!$F$4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>HeatMap!$G$4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>HeatMap!$H$4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>HeatMap!$C$3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>HeatMap!$I$4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>HeatMap!$J$4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>HeatMap!$K$4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>HeatMap!$L$4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>HeatMap!$M$4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>HeatMap!$B$5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>HeatMap!$C$5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>HeatMap!$D$5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>HeatMap!$E$5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>HeatMap!$F$5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>HeatMap!$D$3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>HeatMap!$G$5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>HeatMap!$H$5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>HeatMap!$I$5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>HeatMap!$J$5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>HeatMap!$K$5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>HeatMap!$L$5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>HeatMap!$M$5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>HeatMap!$B$6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>HeatMap!$C$6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>HeatMap!$D$6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>HeatMap!$E$3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>HeatMap!$E$6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>HeatMap!$F$6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>HeatMap!$G$6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>HeatMap!$H$6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>HeatMap!$I$6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>HeatMap!$J$6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>HeatMap!$K$6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>HeatMap!$L$6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>HeatMap!$M$6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>HeatMap!$B$7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>HeatMap!$F$3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>HeatMap!$C$7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>HeatMap!$D$7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>HeatMap!$E$7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>HeatMap!$F$7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>HeatMap!$G$7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>HeatMap!$H$7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>HeatMap!$I$7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>HeatMap!$J$7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>HeatMap!$K$7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>HeatMap!$L$7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>HeatMap!$G$3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>HeatMap!$M$7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>HeatMap!$B$8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>HeatMap!$C$8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>HeatMap!$D$8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>HeatMap!$E$8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>HeatMap!$F$8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>HeatMap!$G$8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>HeatMap!$H$8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>HeatMap!$I$8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>HeatMap!$J$8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>HeatMap!$H$3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>HeatMap!$K$8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>HeatMap!$L$8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>HeatMap!$M$8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>HeatMap!$I$3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>HeatMap!$J$3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rank">#REF!</definedName>
    <definedName name="RankingScore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>#REF!</definedName>
    <definedName name="rookie_year">#REF!</definedName>
    <definedName name="SandstormBonus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" i="8" l="1"/>
  <c r="D2" i="8"/>
  <c r="D3" i="8"/>
  <c r="D4" i="8"/>
  <c r="D5" i="8"/>
  <c r="D6" i="8"/>
  <c r="D7" i="8"/>
  <c r="D8" i="8"/>
  <c r="D9" i="8"/>
  <c r="D10" i="8"/>
  <c r="D11" i="8"/>
  <c r="D12" i="8"/>
  <c r="D13" i="8"/>
  <c r="D14" i="8"/>
  <c r="D16" i="8"/>
  <c r="D17" i="8"/>
  <c r="D18" i="8"/>
  <c r="D19" i="8"/>
  <c r="D20" i="8"/>
  <c r="D21" i="8"/>
  <c r="D2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D1" authorId="0" shapeId="0" xr:uid="{3FF118AE-6370-4262-A542-53CC56E48117}">
      <text>
        <r>
          <rPr>
            <b/>
            <sz val="9"/>
            <color indexed="81"/>
            <rFont val="Tahoma"/>
            <family val="2"/>
          </rPr>
          <t>Match key - should equal the match_key from the matches tab
(i.e. 2018ilch_qf1m1)</t>
        </r>
      </text>
    </comment>
    <comment ref="F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G1" authorId="0" shapeId="0" xr:uid="{C890B7DD-5EDC-46C2-B852-A7925AF0552E}">
      <text>
        <r>
          <rPr>
            <b/>
            <sz val="9"/>
            <color indexed="81"/>
            <rFont val="Tahoma"/>
            <family val="2"/>
          </rPr>
          <t xml:space="preserve">Number of missed cargo (tried, but it bounce out or they just plain missed)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1"/>
        </x15:connection>
      </ext>
    </extLst>
  </connection>
  <connection id="3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1"/>
        </x15:connection>
      </ext>
    </extLst>
  </connection>
</connections>
</file>

<file path=xl/sharedStrings.xml><?xml version="1.0" encoding="utf-8"?>
<sst xmlns="http://schemas.openxmlformats.org/spreadsheetml/2006/main" count="88" uniqueCount="32">
  <si>
    <t>qm</t>
  </si>
  <si>
    <t>match_key</t>
  </si>
  <si>
    <t>eventCode</t>
  </si>
  <si>
    <t>teamNumber</t>
  </si>
  <si>
    <t>matchLevel</t>
  </si>
  <si>
    <t>robot</t>
  </si>
  <si>
    <t>matchNumber</t>
  </si>
  <si>
    <t>shootingLocations</t>
  </si>
  <si>
    <t>Team:</t>
  </si>
  <si>
    <t>2022ilch</t>
  </si>
  <si>
    <t>b1</t>
  </si>
  <si>
    <t>b2</t>
  </si>
  <si>
    <t>r3</t>
  </si>
  <si>
    <t>b3</t>
  </si>
  <si>
    <t>r2</t>
  </si>
  <si>
    <t>[66,53]</t>
  </si>
  <si>
    <t>[21,20,18,28,41,54,57,33]</t>
  </si>
  <si>
    <t>[44,57,58,22,57,21,7,28,33,34]</t>
  </si>
  <si>
    <t>[17,15,53,40]</t>
  </si>
  <si>
    <t>[54,29,8]</t>
  </si>
  <si>
    <t>[22,22,66,66,66,65]</t>
  </si>
  <si>
    <t>[67,67,56,57,17,52,53,56,56]</t>
  </si>
  <si>
    <t>[3,3,27,27,43,43,27,27,30]</t>
  </si>
  <si>
    <t>[7,8,7,21,6,7,5,20]</t>
  </si>
  <si>
    <t>[42,43,45,20]</t>
  </si>
  <si>
    <t>[17,28,45,53,21,22,7]</t>
  </si>
  <si>
    <t>[40,52,53,52,53,53,52,54,70,55]</t>
  </si>
  <si>
    <t>[53,53,7,20,22,35,9,17,28,7]</t>
  </si>
  <si>
    <t>[53]</t>
  </si>
  <si>
    <t>[56,56,53,56,56,17,7,9,8,18,8,34,33]</t>
  </si>
  <si>
    <t>[36,21,17,11]</t>
  </si>
  <si>
    <t>[7,21,33,57]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</si>
</sst>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等线"/>
      <family val="2"/>
      <scheme val="minor"/>
    </font>
    <font>
      <sz val="12"/>
      <color theme="1"/>
      <name val="等线"/>
      <family val="2"/>
      <scheme val="minor"/>
    </font>
    <font>
      <b/>
      <sz val="9"/>
      <color indexed="81"/>
      <name val="Tahoma"/>
      <family val="2"/>
    </font>
    <font>
      <sz val="8"/>
      <name val="等线"/>
      <family val="2"/>
      <scheme val="minor"/>
    </font>
    <font>
      <b/>
      <sz val="11"/>
      <color theme="1"/>
      <name val="等线"/>
      <family val="2"/>
      <scheme val="minor"/>
    </font>
    <font>
      <sz val="18"/>
      <color rgb="FFFF0000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1" fillId="0" borderId="0"/>
  </cellStyleXfs>
  <cellXfs count="6">
    <xf numFmtId="0" fontId="0" fillId="0" borderId="0" xfId="0"/>
    <xf numFmtId="0" fontId="0" fillId="0" borderId="2" xfId="0" applyBorder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5" fillId="0" borderId="0" xfId="0" applyFont="1"/>
  </cellXfs>
  <cellStyles count="2">
    <cellStyle name="Normal 2" xfId="1" xr:uid="{D34AA4D5-A817-4587-926A-F757B9A68BD5}"/>
    <cellStyle name="常规" xfId="0" builtinId="0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642938</xdr:colOff>
      <xdr:row>2</xdr:row>
      <xdr:rowOff>0</xdr:rowOff>
    </xdr:from>
    <xdr:ext cx="5895974" cy="30200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/>
      </xdr:nvSpPr>
      <xdr:spPr>
        <a:xfrm>
          <a:off x="642938" y="700088"/>
          <a:ext cx="5895974" cy="302006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94000"/>
          </a:blip>
          <a:srcRect/>
          <a:stretch>
            <a:fillRect/>
          </a:stretch>
        </a:blip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en-US" sz="1100"/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G22" totalsRowShown="0" headerRowDxfId="9" dataDxfId="8" tableBorderDxfId="7">
  <autoFilter ref="A1:G22" xr:uid="{00000000-0009-0000-0100-00000A000000}"/>
  <sortState xmlns:xlrd2="http://schemas.microsoft.com/office/spreadsheetml/2017/richdata2" ref="A2:G22">
    <sortCondition ref="F1:F22"/>
  </sortState>
  <tableColumns count="7">
    <tableColumn id="34" xr3:uid="{CC380EE1-D4BB-490E-9A04-7D40FF472162}" name="eventCode" dataDxfId="6"/>
    <tableColumn id="33" xr3:uid="{AAAE748B-CC35-4AA8-A5E1-7D881177BFA8}" name="matchLevel" dataDxfId="5"/>
    <tableColumn id="32" xr3:uid="{A9872F3F-D581-458A-8B2B-0607C0A28C41}" name="matchNumber" dataDxfId="4"/>
    <tableColumn id="1" xr3:uid="{F28CAB33-6A98-4F06-B9E8-8BAEB150DCCB}" name="match_key" dataDxfId="3">
      <calculatedColumnFormula>ScoutingData[[#This Row],[eventCode]]&amp;"_"&amp;ScoutingData[[#This Row],[matchLevel]]&amp;ScoutingData[[#This Row],[matchNumber]]</calculatedColumnFormula>
    </tableColumn>
    <tableColumn id="49" xr3:uid="{EEC79A0C-9790-46DE-9245-085FBF7C0861}" name="robot" dataDxfId="2"/>
    <tableColumn id="3" xr3:uid="{6FD25F9C-1F41-497F-BFF4-9781437EA199}" name="teamNumber" dataDxfId="1"/>
    <tableColumn id="18" xr3:uid="{1DE9C03E-0EC4-453B-A446-4F288F60CEA0}" name="shootingLocation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9B34-C84B-45B2-9FF2-F0EC3312424A}">
  <sheetPr codeName="HeatMap"/>
  <dimension ref="A1:M13"/>
  <sheetViews>
    <sheetView workbookViewId="0">
      <selection activeCell="N5" sqref="N5"/>
    </sheetView>
  </sheetViews>
  <sheetFormatPr defaultRowHeight="13.9" x14ac:dyDescent="0.4"/>
  <cols>
    <col min="2" max="13" width="6.86328125" customWidth="1"/>
  </cols>
  <sheetData>
    <row r="1" spans="1:13" ht="25.25" customHeight="1" x14ac:dyDescent="0.6">
      <c r="A1" s="4" t="s">
        <v>8</v>
      </c>
      <c r="B1" s="3">
        <v>8583</v>
      </c>
      <c r="D1" s="5"/>
    </row>
    <row r="2" spans="1:13" ht="30" customHeight="1" x14ac:dyDescent="0.4"/>
    <row r="3" spans="1:13" ht="40.049999999999997" customHeight="1" x14ac:dyDescent="0.4"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1</v>
      </c>
      <c r="I3" s="2">
        <v>0</v>
      </c>
      <c r="J3" s="2">
        <v>0</v>
      </c>
      <c r="K3" s="2">
        <v>0</v>
      </c>
      <c r="L3" s="2">
        <v>0</v>
      </c>
      <c r="M3" s="2">
        <v>0</v>
      </c>
    </row>
    <row r="4" spans="1:13" ht="40.049999999999997" customHeight="1" x14ac:dyDescent="0.4"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1</v>
      </c>
      <c r="K4" s="2">
        <v>0</v>
      </c>
      <c r="L4" s="2">
        <v>0</v>
      </c>
      <c r="M4" s="2">
        <v>0</v>
      </c>
    </row>
    <row r="5" spans="1:13" ht="40.049999999999997" customHeight="1" x14ac:dyDescent="0.4"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1</v>
      </c>
      <c r="K5" s="2">
        <v>0</v>
      </c>
      <c r="L5" s="2">
        <v>0</v>
      </c>
      <c r="M5" s="2">
        <v>0</v>
      </c>
    </row>
    <row r="6" spans="1:13" ht="40.049999999999997" customHeight="1" x14ac:dyDescent="0.4"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</row>
    <row r="7" spans="1:13" ht="40.049999999999997" customHeight="1" x14ac:dyDescent="0.4"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1</v>
      </c>
      <c r="K7" s="2">
        <v>0</v>
      </c>
      <c r="L7" s="2">
        <v>0</v>
      </c>
      <c r="M7" s="2">
        <v>0</v>
      </c>
    </row>
    <row r="8" spans="1:13" ht="40.049999999999997" customHeight="1" x14ac:dyDescent="0.4"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</row>
    <row r="12" spans="1:13" x14ac:dyDescent="0.4">
      <c r="D12" s="1"/>
    </row>
    <row r="13" spans="1:13" x14ac:dyDescent="0.4">
      <c r="D13" s="1"/>
    </row>
  </sheetData>
  <phoneticPr fontId="6" type="noConversion"/>
  <conditionalFormatting sqref="B3:M8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/>
  <dimension ref="A1:G22"/>
  <sheetViews>
    <sheetView tabSelected="1" workbookViewId="0">
      <selection activeCell="F25" sqref="F25"/>
    </sheetView>
  </sheetViews>
  <sheetFormatPr defaultColWidth="14.46484375" defaultRowHeight="13.9" x14ac:dyDescent="0.4"/>
  <cols>
    <col min="1" max="3" width="14.46484375" customWidth="1"/>
    <col min="4" max="4" width="16.33203125" bestFit="1" customWidth="1"/>
    <col min="7" max="7" width="26.59765625" customWidth="1"/>
    <col min="8" max="3724" width="14.46484375" customWidth="1"/>
  </cols>
  <sheetData>
    <row r="1" spans="1:7" ht="15" customHeight="1" x14ac:dyDescent="0.4">
      <c r="A1" t="s">
        <v>2</v>
      </c>
      <c r="B1" t="s">
        <v>4</v>
      </c>
      <c r="C1" t="s">
        <v>6</v>
      </c>
      <c r="D1" t="s">
        <v>1</v>
      </c>
      <c r="E1" t="s">
        <v>5</v>
      </c>
      <c r="F1" t="s">
        <v>3</v>
      </c>
      <c r="G1" t="s">
        <v>7</v>
      </c>
    </row>
    <row r="2" spans="1:7" x14ac:dyDescent="0.4">
      <c r="A2" t="s">
        <v>9</v>
      </c>
      <c r="B2" t="s">
        <v>0</v>
      </c>
      <c r="C2">
        <v>1</v>
      </c>
      <c r="D2" t="str">
        <f>ScoutingData[[#This Row],[eventCode]]&amp;"_"&amp;ScoutingData[[#This Row],[matchLevel]]&amp;ScoutingData[[#This Row],[matchNumber]]</f>
        <v>2022ilch_qm1</v>
      </c>
      <c r="E2" t="s">
        <v>13</v>
      </c>
      <c r="F2">
        <v>8583</v>
      </c>
      <c r="G2" t="s">
        <v>31</v>
      </c>
    </row>
    <row r="3" spans="1:7" x14ac:dyDescent="0.4">
      <c r="A3" t="s">
        <v>9</v>
      </c>
      <c r="B3" t="s">
        <v>0</v>
      </c>
      <c r="C3">
        <v>11</v>
      </c>
      <c r="D3" t="str">
        <f>ScoutingData[[#This Row],[eventCode]]&amp;"_"&amp;ScoutingData[[#This Row],[matchLevel]]&amp;ScoutingData[[#This Row],[matchNumber]]</f>
        <v>2022ilch_qm11</v>
      </c>
      <c r="E3" t="s">
        <v>10</v>
      </c>
      <c r="F3">
        <v>111</v>
      </c>
      <c r="G3" t="s">
        <v>17</v>
      </c>
    </row>
    <row r="4" spans="1:7" x14ac:dyDescent="0.4">
      <c r="A4" t="s">
        <v>9</v>
      </c>
      <c r="B4" t="s">
        <v>0</v>
      </c>
      <c r="C4">
        <v>21</v>
      </c>
      <c r="D4" t="str">
        <f>ScoutingData[[#This Row],[eventCode]]&amp;"_"&amp;ScoutingData[[#This Row],[matchLevel]]&amp;ScoutingData[[#This Row],[matchNumber]]</f>
        <v>2022ilch_qm21</v>
      </c>
      <c r="E4" t="s">
        <v>12</v>
      </c>
      <c r="F4">
        <v>111</v>
      </c>
    </row>
    <row r="5" spans="1:7" x14ac:dyDescent="0.4">
      <c r="A5" t="s">
        <v>9</v>
      </c>
      <c r="B5" t="s">
        <v>0</v>
      </c>
      <c r="C5">
        <v>27</v>
      </c>
      <c r="D5" t="str">
        <f>ScoutingData[[#This Row],[eventCode]]&amp;"_"&amp;ScoutingData[[#This Row],[matchLevel]]&amp;ScoutingData[[#This Row],[matchNumber]]</f>
        <v>2022ilch_qm27</v>
      </c>
      <c r="E5" t="s">
        <v>14</v>
      </c>
      <c r="F5">
        <v>111</v>
      </c>
      <c r="G5" t="s">
        <v>18</v>
      </c>
    </row>
    <row r="6" spans="1:7" x14ac:dyDescent="0.4">
      <c r="A6" t="s">
        <v>9</v>
      </c>
      <c r="B6" t="s">
        <v>0</v>
      </c>
      <c r="C6">
        <v>34</v>
      </c>
      <c r="D6" t="str">
        <f>ScoutingData[[#This Row],[eventCode]]&amp;"_"&amp;ScoutingData[[#This Row],[matchLevel]]&amp;ScoutingData[[#This Row],[matchNumber]]</f>
        <v>2022ilch_qm34</v>
      </c>
      <c r="E6" t="s">
        <v>10</v>
      </c>
      <c r="F6">
        <v>111</v>
      </c>
      <c r="G6" t="s">
        <v>20</v>
      </c>
    </row>
    <row r="7" spans="1:7" x14ac:dyDescent="0.4">
      <c r="A7" t="s">
        <v>9</v>
      </c>
      <c r="B7" t="s">
        <v>0</v>
      </c>
      <c r="C7">
        <v>40</v>
      </c>
      <c r="D7" t="str">
        <f>ScoutingData[[#This Row],[eventCode]]&amp;"_"&amp;ScoutingData[[#This Row],[matchLevel]]&amp;ScoutingData[[#This Row],[matchNumber]]</f>
        <v>2022ilch_qm40</v>
      </c>
      <c r="E7" t="s">
        <v>10</v>
      </c>
      <c r="F7">
        <v>111</v>
      </c>
      <c r="G7" t="s">
        <v>22</v>
      </c>
    </row>
    <row r="8" spans="1:7" x14ac:dyDescent="0.4">
      <c r="A8" t="s">
        <v>9</v>
      </c>
      <c r="B8" t="s">
        <v>0</v>
      </c>
      <c r="C8">
        <v>49</v>
      </c>
      <c r="D8" t="str">
        <f>ScoutingData[[#This Row],[eventCode]]&amp;"_"&amp;ScoutingData[[#This Row],[matchLevel]]&amp;ScoutingData[[#This Row],[matchNumber]]</f>
        <v>2022ilch_qm49</v>
      </c>
      <c r="E8" t="s">
        <v>13</v>
      </c>
      <c r="F8">
        <v>111</v>
      </c>
      <c r="G8" t="s">
        <v>24</v>
      </c>
    </row>
    <row r="9" spans="1:7" x14ac:dyDescent="0.4">
      <c r="A9" t="s">
        <v>9</v>
      </c>
      <c r="B9" t="s">
        <v>0</v>
      </c>
      <c r="C9">
        <v>62</v>
      </c>
      <c r="D9" t="str">
        <f>ScoutingData[[#This Row],[eventCode]]&amp;"_"&amp;ScoutingData[[#This Row],[matchLevel]]&amp;ScoutingData[[#This Row],[matchNumber]]</f>
        <v>2022ilch_qm62</v>
      </c>
      <c r="E9" t="s">
        <v>14</v>
      </c>
      <c r="F9">
        <v>111</v>
      </c>
      <c r="G9" t="s">
        <v>27</v>
      </c>
    </row>
    <row r="10" spans="1:7" x14ac:dyDescent="0.4">
      <c r="A10" t="s">
        <v>9</v>
      </c>
      <c r="B10" t="s">
        <v>0</v>
      </c>
      <c r="C10">
        <v>67</v>
      </c>
      <c r="D10" t="str">
        <f>ScoutingData[[#This Row],[eventCode]]&amp;"_"&amp;ScoutingData[[#This Row],[matchLevel]]&amp;ScoutingData[[#This Row],[matchNumber]]</f>
        <v>2022ilch_qm67</v>
      </c>
      <c r="E10" t="s">
        <v>14</v>
      </c>
      <c r="F10">
        <v>111</v>
      </c>
      <c r="G10" t="s">
        <v>29</v>
      </c>
    </row>
    <row r="11" spans="1:7" x14ac:dyDescent="0.4">
      <c r="A11" t="s">
        <v>9</v>
      </c>
      <c r="B11" t="s">
        <v>0</v>
      </c>
      <c r="C11">
        <v>78</v>
      </c>
      <c r="D11" t="str">
        <f>ScoutingData[[#This Row],[eventCode]]&amp;"_"&amp;ScoutingData[[#This Row],[matchLevel]]&amp;ScoutingData[[#This Row],[matchNumber]]</f>
        <v>2022ilch_qm78</v>
      </c>
      <c r="E11" t="s">
        <v>11</v>
      </c>
      <c r="F11">
        <v>111</v>
      </c>
    </row>
    <row r="12" spans="1:7" x14ac:dyDescent="0.4">
      <c r="A12" t="s">
        <v>9</v>
      </c>
      <c r="B12" t="s">
        <v>0</v>
      </c>
      <c r="C12">
        <v>2</v>
      </c>
      <c r="D12" t="str">
        <f>ScoutingData[[#This Row],[eventCode]]&amp;"_"&amp;ScoutingData[[#This Row],[matchLevel]]&amp;ScoutingData[[#This Row],[matchNumber]]</f>
        <v>2022ilch_qm2</v>
      </c>
      <c r="E12" t="s">
        <v>13</v>
      </c>
      <c r="F12">
        <v>2451</v>
      </c>
      <c r="G12" t="s">
        <v>15</v>
      </c>
    </row>
    <row r="13" spans="1:7" x14ac:dyDescent="0.4">
      <c r="A13" t="s">
        <v>9</v>
      </c>
      <c r="B13" t="s">
        <v>0</v>
      </c>
      <c r="C13">
        <v>10</v>
      </c>
      <c r="D13" t="str">
        <f>ScoutingData[[#This Row],[eventCode]]&amp;"_"&amp;ScoutingData[[#This Row],[matchLevel]]&amp;ScoutingData[[#This Row],[matchNumber]]</f>
        <v>2022ilch_qm10</v>
      </c>
      <c r="E13" t="s">
        <v>10</v>
      </c>
      <c r="F13">
        <v>2451</v>
      </c>
    </row>
    <row r="14" spans="1:7" x14ac:dyDescent="0.4">
      <c r="A14" t="s">
        <v>9</v>
      </c>
      <c r="B14" t="s">
        <v>0</v>
      </c>
      <c r="C14">
        <v>17</v>
      </c>
      <c r="D14" t="str">
        <f>ScoutingData[[#This Row],[eventCode]]&amp;"_"&amp;ScoutingData[[#This Row],[matchLevel]]&amp;ScoutingData[[#This Row],[matchNumber]]</f>
        <v>2022ilch_qm17</v>
      </c>
      <c r="E14" t="s">
        <v>11</v>
      </c>
      <c r="F14">
        <v>2451</v>
      </c>
      <c r="G14" t="s">
        <v>16</v>
      </c>
    </row>
    <row r="15" spans="1:7" x14ac:dyDescent="0.4">
      <c r="A15" t="s">
        <v>9</v>
      </c>
      <c r="B15" t="s">
        <v>0</v>
      </c>
      <c r="C15">
        <v>30</v>
      </c>
      <c r="D15" t="str">
        <f>ScoutingData[[#This Row],[eventCode]]&amp;"_"&amp;ScoutingData[[#This Row],[matchLevel]]&amp;ScoutingData[[#This Row],[matchNumber]]</f>
        <v>2022ilch_qm30</v>
      </c>
      <c r="E15" t="s">
        <v>14</v>
      </c>
      <c r="F15">
        <v>2451</v>
      </c>
      <c r="G15" t="s">
        <v>19</v>
      </c>
    </row>
    <row r="16" spans="1:7" x14ac:dyDescent="0.4">
      <c r="A16" t="s">
        <v>9</v>
      </c>
      <c r="B16" t="s">
        <v>0</v>
      </c>
      <c r="C16">
        <v>35</v>
      </c>
      <c r="D16" t="str">
        <f>ScoutingData[[#This Row],[eventCode]]&amp;"_"&amp;ScoutingData[[#This Row],[matchLevel]]&amp;ScoutingData[[#This Row],[matchNumber]]</f>
        <v>2022ilch_qm35</v>
      </c>
      <c r="E16" t="s">
        <v>14</v>
      </c>
      <c r="F16">
        <v>2451</v>
      </c>
      <c r="G16" t="s">
        <v>21</v>
      </c>
    </row>
    <row r="17" spans="1:7" x14ac:dyDescent="0.4">
      <c r="A17" t="s">
        <v>9</v>
      </c>
      <c r="B17" t="s">
        <v>0</v>
      </c>
      <c r="C17">
        <v>41</v>
      </c>
      <c r="D17" t="str">
        <f>ScoutingData[[#This Row],[eventCode]]&amp;"_"&amp;ScoutingData[[#This Row],[matchLevel]]&amp;ScoutingData[[#This Row],[matchNumber]]</f>
        <v>2022ilch_qm41</v>
      </c>
      <c r="E17" t="s">
        <v>10</v>
      </c>
      <c r="F17">
        <v>2451</v>
      </c>
      <c r="G17" t="s">
        <v>23</v>
      </c>
    </row>
    <row r="18" spans="1:7" x14ac:dyDescent="0.4">
      <c r="A18" t="s">
        <v>9</v>
      </c>
      <c r="B18" t="s">
        <v>0</v>
      </c>
      <c r="C18">
        <v>55</v>
      </c>
      <c r="D18" t="str">
        <f>ScoutingData[[#This Row],[eventCode]]&amp;"_"&amp;ScoutingData[[#This Row],[matchLevel]]&amp;ScoutingData[[#This Row],[matchNumber]]</f>
        <v>2022ilch_qm55</v>
      </c>
      <c r="E18" t="s">
        <v>12</v>
      </c>
      <c r="F18">
        <v>2451</v>
      </c>
      <c r="G18" t="s">
        <v>25</v>
      </c>
    </row>
    <row r="19" spans="1:7" x14ac:dyDescent="0.4">
      <c r="A19" t="s">
        <v>9</v>
      </c>
      <c r="B19" t="s">
        <v>0</v>
      </c>
      <c r="C19">
        <v>60</v>
      </c>
      <c r="D19" t="str">
        <f>ScoutingData[[#This Row],[eventCode]]&amp;"_"&amp;ScoutingData[[#This Row],[matchLevel]]&amp;ScoutingData[[#This Row],[matchNumber]]</f>
        <v>2022ilch_qm60</v>
      </c>
      <c r="E19" t="s">
        <v>13</v>
      </c>
      <c r="F19">
        <v>2451</v>
      </c>
      <c r="G19" t="s">
        <v>26</v>
      </c>
    </row>
    <row r="20" spans="1:7" x14ac:dyDescent="0.4">
      <c r="A20" t="s">
        <v>9</v>
      </c>
      <c r="B20" t="s">
        <v>0</v>
      </c>
      <c r="C20">
        <v>66</v>
      </c>
      <c r="D20" t="str">
        <f>ScoutingData[[#This Row],[eventCode]]&amp;"_"&amp;ScoutingData[[#This Row],[matchLevel]]&amp;ScoutingData[[#This Row],[matchNumber]]</f>
        <v>2022ilch_qm66</v>
      </c>
      <c r="E20" t="s">
        <v>14</v>
      </c>
      <c r="F20">
        <v>2451</v>
      </c>
      <c r="G20" t="s">
        <v>28</v>
      </c>
    </row>
    <row r="21" spans="1:7" x14ac:dyDescent="0.4">
      <c r="A21" t="s">
        <v>9</v>
      </c>
      <c r="B21" t="s">
        <v>0</v>
      </c>
      <c r="C21">
        <v>72</v>
      </c>
      <c r="D21" t="str">
        <f>ScoutingData[[#This Row],[eventCode]]&amp;"_"&amp;ScoutingData[[#This Row],[matchLevel]]&amp;ScoutingData[[#This Row],[matchNumber]]</f>
        <v>2022ilch_qm72</v>
      </c>
      <c r="E21" t="s">
        <v>10</v>
      </c>
      <c r="F21">
        <v>2451</v>
      </c>
    </row>
    <row r="22" spans="1:7" x14ac:dyDescent="0.4">
      <c r="A22" t="s">
        <v>9</v>
      </c>
      <c r="B22" t="s">
        <v>0</v>
      </c>
      <c r="C22">
        <v>79</v>
      </c>
      <c r="D22" t="str">
        <f>ScoutingData[[#This Row],[eventCode]]&amp;"_"&amp;ScoutingData[[#This Row],[matchLevel]]&amp;ScoutingData[[#This Row],[matchNumber]]</f>
        <v>2022ilch_qm79</v>
      </c>
      <c r="E22" t="s">
        <v>14</v>
      </c>
      <c r="F22">
        <v>2471</v>
      </c>
      <c r="G22" t="s">
        <v>30</v>
      </c>
    </row>
  </sheetData>
  <sheetProtection selectLockedCells="1"/>
  <phoneticPr fontId="3" type="noConversion"/>
  <pageMargins left="0.7" right="0.7" top="0.75" bottom="0.75" header="0.3" footer="0.3"/>
  <pageSetup orientation="portrait" r:id="rId1"/>
  <legacy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1443BF7-CD97-4C4C-A880-1DABC386415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73</vt:i4>
      </vt:variant>
    </vt:vector>
  </HeadingPairs>
  <TitlesOfParts>
    <vt:vector size="75" baseType="lpstr">
      <vt:lpstr>HeatMap</vt:lpstr>
      <vt:lpstr>Match Scouting Data</vt:lpstr>
      <vt:lpstr>HEATMAP_TEAM_NUM</vt:lpstr>
      <vt:lpstr>HM_1</vt:lpstr>
      <vt:lpstr>HM_10</vt:lpstr>
      <vt:lpstr>HM_11</vt:lpstr>
      <vt:lpstr>HM_12</vt:lpstr>
      <vt:lpstr>HM_13</vt:lpstr>
      <vt:lpstr>HM_14</vt:lpstr>
      <vt:lpstr>HM_15</vt:lpstr>
      <vt:lpstr>HM_16</vt:lpstr>
      <vt:lpstr>HM_17</vt:lpstr>
      <vt:lpstr>HM_18</vt:lpstr>
      <vt:lpstr>HM_19</vt:lpstr>
      <vt:lpstr>HM_2</vt:lpstr>
      <vt:lpstr>HM_20</vt:lpstr>
      <vt:lpstr>HM_21</vt:lpstr>
      <vt:lpstr>HM_22</vt:lpstr>
      <vt:lpstr>HM_23</vt:lpstr>
      <vt:lpstr>HM_24</vt:lpstr>
      <vt:lpstr>HM_25</vt:lpstr>
      <vt:lpstr>HM_26</vt:lpstr>
      <vt:lpstr>HM_27</vt:lpstr>
      <vt:lpstr>HM_28</vt:lpstr>
      <vt:lpstr>HM_29</vt:lpstr>
      <vt:lpstr>HM_3</vt:lpstr>
      <vt:lpstr>HM_30</vt:lpstr>
      <vt:lpstr>HM_31</vt:lpstr>
      <vt:lpstr>HM_32</vt:lpstr>
      <vt:lpstr>HM_33</vt:lpstr>
      <vt:lpstr>HM_34</vt:lpstr>
      <vt:lpstr>HM_35</vt:lpstr>
      <vt:lpstr>HM_36</vt:lpstr>
      <vt:lpstr>HM_37</vt:lpstr>
      <vt:lpstr>HM_38</vt:lpstr>
      <vt:lpstr>HM_39</vt:lpstr>
      <vt:lpstr>HM_4</vt:lpstr>
      <vt:lpstr>HM_40</vt:lpstr>
      <vt:lpstr>HM_41</vt:lpstr>
      <vt:lpstr>HM_42</vt:lpstr>
      <vt:lpstr>HM_43</vt:lpstr>
      <vt:lpstr>HM_44</vt:lpstr>
      <vt:lpstr>HM_45</vt:lpstr>
      <vt:lpstr>HM_46</vt:lpstr>
      <vt:lpstr>HM_47</vt:lpstr>
      <vt:lpstr>HM_48</vt:lpstr>
      <vt:lpstr>HM_49</vt:lpstr>
      <vt:lpstr>HM_5</vt:lpstr>
      <vt:lpstr>HM_50</vt:lpstr>
      <vt:lpstr>HM_51</vt:lpstr>
      <vt:lpstr>HM_52</vt:lpstr>
      <vt:lpstr>HM_53</vt:lpstr>
      <vt:lpstr>HM_54</vt:lpstr>
      <vt:lpstr>HM_55</vt:lpstr>
      <vt:lpstr>HM_56</vt:lpstr>
      <vt:lpstr>HM_57</vt:lpstr>
      <vt:lpstr>HM_58</vt:lpstr>
      <vt:lpstr>HM_59</vt:lpstr>
      <vt:lpstr>HM_6</vt:lpstr>
      <vt:lpstr>HM_60</vt:lpstr>
      <vt:lpstr>HM_61</vt:lpstr>
      <vt:lpstr>HM_62</vt:lpstr>
      <vt:lpstr>HM_63</vt:lpstr>
      <vt:lpstr>HM_64</vt:lpstr>
      <vt:lpstr>HM_65</vt:lpstr>
      <vt:lpstr>HM_66</vt:lpstr>
      <vt:lpstr>HM_67</vt:lpstr>
      <vt:lpstr>HM_68</vt:lpstr>
      <vt:lpstr>HM_69</vt:lpstr>
      <vt:lpstr>HM_7</vt:lpstr>
      <vt:lpstr>HM_70</vt:lpstr>
      <vt:lpstr>HM_71</vt:lpstr>
      <vt:lpstr>HM_72</vt:lpstr>
      <vt:lpstr>HM_8</vt:lpstr>
      <vt:lpstr>HM_9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Rocky Xu</cp:lastModifiedBy>
  <cp:lastPrinted>2022-03-04T02:11:11Z</cp:lastPrinted>
  <dcterms:created xsi:type="dcterms:W3CDTF">2020-02-08T00:47:28Z</dcterms:created>
  <dcterms:modified xsi:type="dcterms:W3CDTF">2023-07-23T05:40:50Z</dcterms:modified>
</cp:coreProperties>
</file>