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roberthilton/Documents/FRC/frc2018/CTREMotionProfileExample/"/>
    </mc:Choice>
  </mc:AlternateContent>
  <bookViews>
    <workbookView xWindow="1280" yWindow="460" windowWidth="32320" windowHeight="14900" activeTab="2" xr2:uid="{00000000-000D-0000-FFFF-FFFF00000000}"/>
  </bookViews>
  <sheets>
    <sheet name="Step1_GenProfile" sheetId="1" r:id="rId1"/>
    <sheet name="Step2_CopyCSV" sheetId="2" r:id="rId2"/>
    <sheet name="Step2_CopyC++Header" sheetId="3" r:id="rId3"/>
    <sheet name="Step2_CopyJava" sheetId="4" r:id="rId4"/>
    <sheet name="Step2_Copy_HERO_C#" sheetId="5" r:id="rId5"/>
  </sheets>
  <definedNames>
    <definedName name="Dist">Step1_GenProfile!$C$4</definedName>
    <definedName name="Filter1">Step1_GenProfile!$C$9</definedName>
    <definedName name="Filter2">Step1_GenProfile!$C$10</definedName>
    <definedName name="itp">Step1_GenProfile!$C$7</definedName>
    <definedName name="N">Step1_GenProfile!$C$11</definedName>
    <definedName name="Time1">Step1_GenProfile!$C$5</definedName>
    <definedName name="Time2">Step1_GenProfile!$C$6</definedName>
    <definedName name="Time4">Step1_GenProfile!$C$8</definedName>
    <definedName name="Vprog">Step1_GenProfile!$C$3</definedName>
  </definedNames>
  <calcPr calcId="171027" concurrentCalc="0"/>
</workbook>
</file>

<file path=xl/calcChain.xml><?xml version="1.0" encoding="utf-8"?>
<calcChain xmlns="http://schemas.openxmlformats.org/spreadsheetml/2006/main">
  <c r="C3" i="1" l="1"/>
  <c r="C8" i="1"/>
  <c r="C11" i="1"/>
  <c r="D27" i="1"/>
  <c r="C9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C10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H576" i="1"/>
  <c r="I576" i="1"/>
  <c r="H575" i="1"/>
  <c r="I575" i="1"/>
  <c r="H574" i="1"/>
  <c r="I574" i="1"/>
  <c r="H573" i="1"/>
  <c r="I573" i="1"/>
  <c r="H572" i="1"/>
  <c r="I572" i="1"/>
  <c r="H571" i="1"/>
  <c r="I571" i="1"/>
  <c r="H570" i="1"/>
  <c r="I570" i="1"/>
  <c r="H569" i="1"/>
  <c r="I569" i="1"/>
  <c r="H568" i="1"/>
  <c r="I568" i="1"/>
  <c r="H567" i="1"/>
  <c r="I567" i="1"/>
  <c r="H566" i="1"/>
  <c r="I566" i="1"/>
  <c r="H565" i="1"/>
  <c r="I565" i="1"/>
  <c r="H564" i="1"/>
  <c r="I564" i="1"/>
  <c r="H563" i="1"/>
  <c r="I563" i="1"/>
  <c r="H562" i="1"/>
  <c r="I562" i="1"/>
  <c r="H561" i="1"/>
  <c r="I561" i="1"/>
  <c r="H560" i="1"/>
  <c r="I560" i="1"/>
  <c r="H559" i="1"/>
  <c r="I559" i="1"/>
  <c r="H558" i="1"/>
  <c r="I558" i="1"/>
  <c r="H557" i="1"/>
  <c r="I557" i="1"/>
  <c r="H556" i="1"/>
  <c r="I556" i="1"/>
  <c r="H555" i="1"/>
  <c r="I555" i="1"/>
  <c r="H554" i="1"/>
  <c r="I554" i="1"/>
  <c r="H553" i="1"/>
  <c r="I553" i="1"/>
  <c r="H552" i="1"/>
  <c r="I552" i="1"/>
  <c r="H551" i="1"/>
  <c r="I551" i="1"/>
  <c r="H550" i="1"/>
  <c r="I550" i="1"/>
  <c r="H549" i="1"/>
  <c r="I549" i="1"/>
  <c r="H548" i="1"/>
  <c r="I548" i="1"/>
  <c r="H547" i="1"/>
  <c r="I547" i="1"/>
  <c r="H546" i="1"/>
  <c r="I546" i="1"/>
  <c r="H545" i="1"/>
  <c r="I545" i="1"/>
  <c r="H544" i="1"/>
  <c r="I544" i="1"/>
  <c r="H543" i="1"/>
  <c r="I543" i="1"/>
  <c r="H542" i="1"/>
  <c r="I542" i="1"/>
  <c r="H541" i="1"/>
  <c r="I541" i="1"/>
  <c r="H540" i="1"/>
  <c r="I540" i="1"/>
  <c r="H539" i="1"/>
  <c r="I539" i="1"/>
  <c r="H538" i="1"/>
  <c r="I538" i="1"/>
  <c r="H537" i="1"/>
  <c r="I537" i="1"/>
  <c r="H536" i="1"/>
  <c r="I536" i="1"/>
  <c r="H535" i="1"/>
  <c r="I535" i="1"/>
  <c r="H534" i="1"/>
  <c r="I534" i="1"/>
  <c r="H533" i="1"/>
  <c r="I533" i="1"/>
  <c r="H532" i="1"/>
  <c r="I532" i="1"/>
  <c r="H531" i="1"/>
  <c r="I531" i="1"/>
  <c r="H530" i="1"/>
  <c r="I530" i="1"/>
  <c r="H529" i="1"/>
  <c r="I529" i="1"/>
  <c r="H528" i="1"/>
  <c r="I528" i="1"/>
  <c r="H527" i="1"/>
  <c r="I527" i="1"/>
  <c r="H526" i="1"/>
  <c r="I526" i="1"/>
  <c r="H525" i="1"/>
  <c r="I525" i="1"/>
  <c r="H524" i="1"/>
  <c r="I524" i="1"/>
  <c r="H523" i="1"/>
  <c r="I523" i="1"/>
  <c r="H522" i="1"/>
  <c r="I522" i="1"/>
  <c r="H521" i="1"/>
  <c r="I521" i="1"/>
  <c r="H520" i="1"/>
  <c r="I520" i="1"/>
  <c r="H519" i="1"/>
  <c r="I519" i="1"/>
  <c r="H518" i="1"/>
  <c r="I518" i="1"/>
  <c r="H517" i="1"/>
  <c r="I517" i="1"/>
  <c r="H516" i="1"/>
  <c r="I516" i="1"/>
  <c r="H515" i="1"/>
  <c r="I515" i="1"/>
  <c r="H514" i="1"/>
  <c r="I514" i="1"/>
  <c r="H513" i="1"/>
  <c r="I513" i="1"/>
  <c r="H512" i="1"/>
  <c r="I512" i="1"/>
  <c r="H511" i="1"/>
  <c r="I511" i="1"/>
  <c r="H510" i="1"/>
  <c r="I510" i="1"/>
  <c r="H509" i="1"/>
  <c r="I509" i="1"/>
  <c r="H508" i="1"/>
  <c r="I508" i="1"/>
  <c r="H507" i="1"/>
  <c r="I507" i="1"/>
  <c r="H506" i="1"/>
  <c r="I506" i="1"/>
  <c r="H505" i="1"/>
  <c r="I505" i="1"/>
  <c r="H504" i="1"/>
  <c r="I504" i="1"/>
  <c r="H503" i="1"/>
  <c r="I503" i="1"/>
  <c r="H502" i="1"/>
  <c r="I502" i="1"/>
  <c r="H501" i="1"/>
  <c r="I501" i="1"/>
  <c r="H500" i="1"/>
  <c r="I500" i="1"/>
  <c r="H499" i="1"/>
  <c r="I499" i="1"/>
  <c r="H498" i="1"/>
  <c r="I498" i="1"/>
  <c r="H497" i="1"/>
  <c r="I497" i="1"/>
  <c r="H496" i="1"/>
  <c r="I496" i="1"/>
  <c r="H495" i="1"/>
  <c r="I495" i="1"/>
  <c r="H494" i="1"/>
  <c r="I494" i="1"/>
  <c r="H493" i="1"/>
  <c r="I493" i="1"/>
  <c r="H492" i="1"/>
  <c r="I492" i="1"/>
  <c r="H491" i="1"/>
  <c r="I491" i="1"/>
  <c r="H490" i="1"/>
  <c r="I490" i="1"/>
  <c r="H489" i="1"/>
  <c r="I489" i="1"/>
  <c r="H488" i="1"/>
  <c r="I488" i="1"/>
  <c r="H487" i="1"/>
  <c r="I487" i="1"/>
  <c r="H486" i="1"/>
  <c r="I486" i="1"/>
  <c r="H485" i="1"/>
  <c r="I485" i="1"/>
  <c r="H484" i="1"/>
  <c r="I484" i="1"/>
  <c r="H483" i="1"/>
  <c r="I483" i="1"/>
  <c r="H482" i="1"/>
  <c r="I482" i="1"/>
  <c r="H481" i="1"/>
  <c r="I481" i="1"/>
  <c r="H480" i="1"/>
  <c r="I480" i="1"/>
  <c r="H479" i="1"/>
  <c r="I479" i="1"/>
  <c r="H478" i="1"/>
  <c r="I478" i="1"/>
  <c r="H477" i="1"/>
  <c r="I477" i="1"/>
  <c r="H476" i="1"/>
  <c r="I476" i="1"/>
  <c r="H475" i="1"/>
  <c r="I475" i="1"/>
  <c r="H474" i="1"/>
  <c r="I474" i="1"/>
  <c r="H473" i="1"/>
  <c r="I473" i="1"/>
  <c r="H472" i="1"/>
  <c r="I472" i="1"/>
  <c r="H471" i="1"/>
  <c r="I471" i="1"/>
  <c r="H470" i="1"/>
  <c r="I470" i="1"/>
  <c r="H469" i="1"/>
  <c r="I469" i="1"/>
  <c r="H468" i="1"/>
  <c r="I468" i="1"/>
  <c r="H467" i="1"/>
  <c r="I467" i="1"/>
  <c r="H466" i="1"/>
  <c r="I466" i="1"/>
  <c r="H465" i="1"/>
  <c r="I465" i="1"/>
  <c r="H464" i="1"/>
  <c r="I464" i="1"/>
  <c r="H463" i="1"/>
  <c r="I463" i="1"/>
  <c r="H462" i="1"/>
  <c r="I462" i="1"/>
  <c r="H461" i="1"/>
  <c r="I461" i="1"/>
  <c r="H460" i="1"/>
  <c r="I460" i="1"/>
  <c r="H459" i="1"/>
  <c r="I459" i="1"/>
  <c r="H458" i="1"/>
  <c r="I458" i="1"/>
  <c r="H457" i="1"/>
  <c r="I457" i="1"/>
  <c r="H456" i="1"/>
  <c r="I456" i="1"/>
  <c r="H455" i="1"/>
  <c r="I455" i="1"/>
  <c r="H454" i="1"/>
  <c r="I454" i="1"/>
  <c r="H453" i="1"/>
  <c r="I453" i="1"/>
  <c r="H452" i="1"/>
  <c r="I452" i="1"/>
  <c r="H451" i="1"/>
  <c r="I451" i="1"/>
  <c r="H450" i="1"/>
  <c r="I450" i="1"/>
  <c r="H449" i="1"/>
  <c r="I449" i="1"/>
  <c r="H448" i="1"/>
  <c r="I448" i="1"/>
  <c r="H447" i="1"/>
  <c r="I447" i="1"/>
  <c r="H446" i="1"/>
  <c r="I446" i="1"/>
  <c r="H445" i="1"/>
  <c r="I445" i="1"/>
  <c r="H444" i="1"/>
  <c r="I444" i="1"/>
  <c r="H443" i="1"/>
  <c r="I443" i="1"/>
  <c r="H442" i="1"/>
  <c r="I442" i="1"/>
  <c r="H441" i="1"/>
  <c r="I441" i="1"/>
  <c r="H440" i="1"/>
  <c r="I440" i="1"/>
  <c r="H439" i="1"/>
  <c r="I439" i="1"/>
  <c r="H438" i="1"/>
  <c r="I438" i="1"/>
  <c r="H437" i="1"/>
  <c r="I437" i="1"/>
  <c r="H436" i="1"/>
  <c r="I436" i="1"/>
  <c r="H435" i="1"/>
  <c r="I435" i="1"/>
  <c r="H434" i="1"/>
  <c r="I434" i="1"/>
  <c r="H433" i="1"/>
  <c r="I433" i="1"/>
  <c r="H432" i="1"/>
  <c r="I432" i="1"/>
  <c r="H431" i="1"/>
  <c r="I431" i="1"/>
  <c r="H430" i="1"/>
  <c r="I430" i="1"/>
  <c r="H429" i="1"/>
  <c r="I429" i="1"/>
  <c r="H428" i="1"/>
  <c r="I428" i="1"/>
  <c r="H427" i="1"/>
  <c r="I427" i="1"/>
  <c r="H426" i="1"/>
  <c r="I426" i="1"/>
  <c r="H425" i="1"/>
  <c r="I425" i="1"/>
  <c r="H424" i="1"/>
  <c r="I424" i="1"/>
  <c r="H423" i="1"/>
  <c r="I423" i="1"/>
  <c r="H422" i="1"/>
  <c r="I422" i="1"/>
  <c r="H421" i="1"/>
  <c r="I421" i="1"/>
  <c r="H420" i="1"/>
  <c r="I420" i="1"/>
  <c r="H419" i="1"/>
  <c r="I419" i="1"/>
  <c r="H418" i="1"/>
  <c r="I418" i="1"/>
  <c r="H417" i="1"/>
  <c r="I417" i="1"/>
  <c r="H416" i="1"/>
  <c r="I416" i="1"/>
  <c r="H415" i="1"/>
  <c r="I415" i="1"/>
  <c r="H414" i="1"/>
  <c r="I414" i="1"/>
  <c r="H413" i="1"/>
  <c r="I413" i="1"/>
  <c r="H412" i="1"/>
  <c r="I412" i="1"/>
  <c r="H411" i="1"/>
  <c r="I411" i="1"/>
  <c r="H410" i="1"/>
  <c r="I410" i="1"/>
  <c r="H409" i="1"/>
  <c r="I409" i="1"/>
  <c r="H408" i="1"/>
  <c r="I408" i="1"/>
  <c r="H407" i="1"/>
  <c r="I407" i="1"/>
  <c r="H406" i="1"/>
  <c r="I406" i="1"/>
  <c r="H405" i="1"/>
  <c r="I405" i="1"/>
  <c r="H404" i="1"/>
  <c r="I404" i="1"/>
  <c r="H403" i="1"/>
  <c r="I403" i="1"/>
  <c r="H402" i="1"/>
  <c r="I402" i="1"/>
  <c r="H401" i="1"/>
  <c r="I401" i="1"/>
  <c r="H400" i="1"/>
  <c r="I400" i="1"/>
  <c r="H399" i="1"/>
  <c r="I399" i="1"/>
  <c r="H398" i="1"/>
  <c r="I398" i="1"/>
  <c r="H397" i="1"/>
  <c r="I397" i="1"/>
  <c r="H396" i="1"/>
  <c r="I396" i="1"/>
  <c r="H395" i="1"/>
  <c r="I395" i="1"/>
  <c r="H394" i="1"/>
  <c r="I394" i="1"/>
  <c r="H393" i="1"/>
  <c r="I393" i="1"/>
  <c r="H392" i="1"/>
  <c r="I392" i="1"/>
  <c r="H391" i="1"/>
  <c r="I391" i="1"/>
  <c r="H390" i="1"/>
  <c r="I390" i="1"/>
  <c r="H389" i="1"/>
  <c r="I389" i="1"/>
  <c r="H388" i="1"/>
  <c r="I388" i="1"/>
  <c r="H387" i="1"/>
  <c r="I387" i="1"/>
  <c r="H386" i="1"/>
  <c r="I386" i="1"/>
  <c r="H385" i="1"/>
  <c r="I385" i="1"/>
  <c r="H384" i="1"/>
  <c r="I384" i="1"/>
  <c r="H383" i="1"/>
  <c r="I383" i="1"/>
  <c r="H382" i="1"/>
  <c r="I382" i="1"/>
  <c r="H381" i="1"/>
  <c r="I381" i="1"/>
  <c r="H380" i="1"/>
  <c r="I380" i="1"/>
  <c r="H379" i="1"/>
  <c r="I379" i="1"/>
  <c r="H378" i="1"/>
  <c r="I378" i="1"/>
  <c r="H377" i="1"/>
  <c r="I377" i="1"/>
  <c r="H376" i="1"/>
  <c r="I376" i="1"/>
  <c r="H375" i="1"/>
  <c r="I375" i="1"/>
  <c r="H374" i="1"/>
  <c r="I374" i="1"/>
  <c r="H373" i="1"/>
  <c r="I373" i="1"/>
  <c r="H372" i="1"/>
  <c r="I372" i="1"/>
  <c r="H371" i="1"/>
  <c r="I371" i="1"/>
  <c r="H370" i="1"/>
  <c r="I370" i="1"/>
  <c r="H369" i="1"/>
  <c r="I369" i="1"/>
  <c r="H368" i="1"/>
  <c r="I368" i="1"/>
  <c r="H367" i="1"/>
  <c r="I367" i="1"/>
  <c r="H366" i="1"/>
  <c r="I366" i="1"/>
  <c r="H365" i="1"/>
  <c r="I365" i="1"/>
  <c r="H364" i="1"/>
  <c r="I364" i="1"/>
  <c r="H363" i="1"/>
  <c r="I363" i="1"/>
  <c r="H362" i="1"/>
  <c r="I362" i="1"/>
  <c r="H361" i="1"/>
  <c r="I361" i="1"/>
  <c r="H360" i="1"/>
  <c r="I360" i="1"/>
  <c r="H359" i="1"/>
  <c r="I359" i="1"/>
  <c r="H358" i="1"/>
  <c r="I358" i="1"/>
  <c r="H357" i="1"/>
  <c r="I357" i="1"/>
  <c r="H356" i="1"/>
  <c r="I356" i="1"/>
  <c r="H355" i="1"/>
  <c r="I355" i="1"/>
  <c r="H354" i="1"/>
  <c r="I354" i="1"/>
  <c r="H353" i="1"/>
  <c r="I353" i="1"/>
  <c r="H352" i="1"/>
  <c r="I352" i="1"/>
  <c r="H351" i="1"/>
  <c r="I351" i="1"/>
  <c r="H350" i="1"/>
  <c r="I350" i="1"/>
  <c r="H349" i="1"/>
  <c r="I349" i="1"/>
  <c r="H348" i="1"/>
  <c r="I348" i="1"/>
  <c r="H347" i="1"/>
  <c r="I347" i="1"/>
  <c r="H346" i="1"/>
  <c r="I346" i="1"/>
  <c r="H345" i="1"/>
  <c r="I345" i="1"/>
  <c r="H344" i="1"/>
  <c r="I344" i="1"/>
  <c r="H343" i="1"/>
  <c r="I343" i="1"/>
  <c r="H342" i="1"/>
  <c r="I342" i="1"/>
  <c r="H341" i="1"/>
  <c r="I341" i="1"/>
  <c r="H340" i="1"/>
  <c r="I340" i="1"/>
  <c r="H339" i="1"/>
  <c r="I339" i="1"/>
  <c r="H338" i="1"/>
  <c r="I338" i="1"/>
  <c r="H337" i="1"/>
  <c r="I337" i="1"/>
  <c r="H336" i="1"/>
  <c r="I336" i="1"/>
  <c r="H335" i="1"/>
  <c r="I335" i="1"/>
  <c r="H334" i="1"/>
  <c r="I334" i="1"/>
  <c r="H333" i="1"/>
  <c r="I333" i="1"/>
  <c r="H332" i="1"/>
  <c r="I332" i="1"/>
  <c r="H331" i="1"/>
  <c r="I331" i="1"/>
  <c r="H330" i="1"/>
  <c r="I330" i="1"/>
  <c r="H329" i="1"/>
  <c r="I329" i="1"/>
  <c r="H328" i="1"/>
  <c r="I328" i="1"/>
  <c r="H327" i="1"/>
  <c r="I327" i="1"/>
  <c r="H326" i="1"/>
  <c r="I326" i="1"/>
  <c r="H325" i="1"/>
  <c r="I325" i="1"/>
  <c r="H324" i="1"/>
  <c r="I324" i="1"/>
  <c r="H323" i="1"/>
  <c r="I323" i="1"/>
  <c r="H322" i="1"/>
  <c r="I322" i="1"/>
  <c r="H321" i="1"/>
  <c r="I321" i="1"/>
  <c r="H320" i="1"/>
  <c r="I320" i="1"/>
  <c r="H319" i="1"/>
  <c r="I319" i="1"/>
  <c r="H318" i="1"/>
  <c r="I318" i="1"/>
  <c r="H317" i="1"/>
  <c r="I317" i="1"/>
  <c r="H316" i="1"/>
  <c r="I316" i="1"/>
  <c r="H315" i="1"/>
  <c r="I315" i="1"/>
  <c r="H314" i="1"/>
  <c r="I314" i="1"/>
  <c r="H313" i="1"/>
  <c r="I313" i="1"/>
  <c r="H312" i="1"/>
  <c r="I312" i="1"/>
  <c r="H311" i="1"/>
  <c r="I311" i="1"/>
  <c r="H310" i="1"/>
  <c r="I310" i="1"/>
  <c r="H309" i="1"/>
  <c r="I309" i="1"/>
  <c r="H308" i="1"/>
  <c r="I308" i="1"/>
  <c r="H307" i="1"/>
  <c r="I307" i="1"/>
  <c r="H306" i="1"/>
  <c r="I306" i="1"/>
  <c r="H305" i="1"/>
  <c r="I305" i="1"/>
  <c r="H304" i="1"/>
  <c r="I304" i="1"/>
  <c r="H303" i="1"/>
  <c r="I303" i="1"/>
  <c r="H302" i="1"/>
  <c r="I302" i="1"/>
  <c r="H301" i="1"/>
  <c r="I301" i="1"/>
  <c r="H300" i="1"/>
  <c r="I300" i="1"/>
  <c r="H299" i="1"/>
  <c r="I299" i="1"/>
  <c r="H298" i="1"/>
  <c r="I298" i="1"/>
  <c r="H297" i="1"/>
  <c r="I297" i="1"/>
  <c r="H296" i="1"/>
  <c r="I296" i="1"/>
  <c r="H295" i="1"/>
  <c r="I295" i="1"/>
  <c r="H294" i="1"/>
  <c r="I294" i="1"/>
  <c r="H293" i="1"/>
  <c r="I293" i="1"/>
  <c r="H292" i="1"/>
  <c r="I292" i="1"/>
  <c r="H291" i="1"/>
  <c r="I291" i="1"/>
  <c r="H290" i="1"/>
  <c r="I290" i="1"/>
  <c r="H289" i="1"/>
  <c r="I289" i="1"/>
  <c r="H288" i="1"/>
  <c r="I288" i="1"/>
  <c r="H287" i="1"/>
  <c r="I287" i="1"/>
  <c r="H286" i="1"/>
  <c r="I286" i="1"/>
  <c r="H285" i="1"/>
  <c r="I285" i="1"/>
  <c r="H284" i="1"/>
  <c r="I284" i="1"/>
  <c r="H283" i="1"/>
  <c r="I283" i="1"/>
  <c r="H282" i="1"/>
  <c r="I282" i="1"/>
  <c r="H281" i="1"/>
  <c r="I281" i="1"/>
  <c r="H280" i="1"/>
  <c r="I280" i="1"/>
  <c r="H279" i="1"/>
  <c r="I279" i="1"/>
  <c r="H278" i="1"/>
  <c r="I278" i="1"/>
  <c r="H277" i="1"/>
  <c r="I277" i="1"/>
  <c r="H276" i="1"/>
  <c r="I276" i="1"/>
  <c r="H275" i="1"/>
  <c r="I275" i="1"/>
  <c r="H274" i="1"/>
  <c r="I274" i="1"/>
  <c r="H273" i="1"/>
  <c r="I273" i="1"/>
  <c r="H272" i="1"/>
  <c r="I272" i="1"/>
  <c r="H271" i="1"/>
  <c r="I271" i="1"/>
  <c r="H270" i="1"/>
  <c r="I270" i="1"/>
  <c r="H269" i="1"/>
  <c r="I269" i="1"/>
  <c r="H268" i="1"/>
  <c r="I268" i="1"/>
  <c r="H267" i="1"/>
  <c r="I267" i="1"/>
  <c r="H266" i="1"/>
  <c r="I266" i="1"/>
  <c r="H265" i="1"/>
  <c r="I265" i="1"/>
  <c r="H264" i="1"/>
  <c r="I264" i="1"/>
  <c r="H263" i="1"/>
  <c r="I263" i="1"/>
  <c r="H262" i="1"/>
  <c r="I262" i="1"/>
  <c r="H261" i="1"/>
  <c r="I261" i="1"/>
  <c r="H260" i="1"/>
  <c r="I260" i="1"/>
  <c r="H259" i="1"/>
  <c r="I259" i="1"/>
  <c r="H258" i="1"/>
  <c r="I258" i="1"/>
  <c r="H257" i="1"/>
  <c r="I257" i="1"/>
  <c r="H256" i="1"/>
  <c r="I256" i="1"/>
  <c r="H255" i="1"/>
  <c r="I255" i="1"/>
  <c r="H254" i="1"/>
  <c r="I254" i="1"/>
  <c r="H253" i="1"/>
  <c r="I253" i="1"/>
  <c r="H252" i="1"/>
  <c r="I252" i="1"/>
  <c r="H251" i="1"/>
  <c r="I251" i="1"/>
  <c r="H250" i="1"/>
  <c r="I250" i="1"/>
  <c r="H249" i="1"/>
  <c r="I249" i="1"/>
  <c r="H248" i="1"/>
  <c r="I248" i="1"/>
  <c r="H247" i="1"/>
  <c r="I247" i="1"/>
  <c r="H246" i="1"/>
  <c r="I246" i="1"/>
  <c r="H245" i="1"/>
  <c r="I245" i="1"/>
  <c r="H244" i="1"/>
  <c r="I244" i="1"/>
  <c r="H243" i="1"/>
  <c r="I243" i="1"/>
  <c r="H242" i="1"/>
  <c r="I242" i="1"/>
  <c r="F241" i="1"/>
  <c r="H241" i="1"/>
  <c r="I241" i="1"/>
  <c r="F240" i="1"/>
  <c r="H240" i="1"/>
  <c r="I240" i="1"/>
  <c r="F239" i="1"/>
  <c r="H239" i="1"/>
  <c r="I239" i="1"/>
  <c r="F238" i="1"/>
  <c r="H238" i="1"/>
  <c r="I238" i="1"/>
  <c r="F237" i="1"/>
  <c r="H237" i="1"/>
  <c r="I237" i="1"/>
  <c r="F236" i="1"/>
  <c r="H236" i="1"/>
  <c r="I236" i="1"/>
  <c r="F235" i="1"/>
  <c r="H235" i="1"/>
  <c r="I235" i="1"/>
  <c r="F234" i="1"/>
  <c r="H234" i="1"/>
  <c r="I234" i="1"/>
  <c r="F233" i="1"/>
  <c r="H233" i="1"/>
  <c r="I233" i="1"/>
  <c r="F232" i="1"/>
  <c r="H232" i="1"/>
  <c r="I232" i="1"/>
  <c r="F231" i="1"/>
  <c r="H231" i="1"/>
  <c r="I231" i="1"/>
  <c r="F230" i="1"/>
  <c r="H230" i="1"/>
  <c r="I230" i="1"/>
  <c r="F229" i="1"/>
  <c r="H229" i="1"/>
  <c r="I229" i="1"/>
  <c r="F228" i="1"/>
  <c r="H228" i="1"/>
  <c r="I228" i="1"/>
  <c r="F227" i="1"/>
  <c r="H227" i="1"/>
  <c r="I227" i="1"/>
  <c r="F226" i="1"/>
  <c r="H226" i="1"/>
  <c r="I226" i="1"/>
  <c r="F225" i="1"/>
  <c r="H225" i="1"/>
  <c r="I225" i="1"/>
  <c r="F224" i="1"/>
  <c r="H224" i="1"/>
  <c r="I224" i="1"/>
  <c r="F223" i="1"/>
  <c r="H223" i="1"/>
  <c r="I223" i="1"/>
  <c r="F222" i="1"/>
  <c r="H222" i="1"/>
  <c r="I222" i="1"/>
  <c r="F221" i="1"/>
  <c r="H221" i="1"/>
  <c r="I221" i="1"/>
  <c r="F220" i="1"/>
  <c r="H220" i="1"/>
  <c r="I220" i="1"/>
  <c r="F219" i="1"/>
  <c r="H219" i="1"/>
  <c r="I219" i="1"/>
  <c r="F218" i="1"/>
  <c r="H218" i="1"/>
  <c r="I218" i="1"/>
  <c r="F217" i="1"/>
  <c r="H217" i="1"/>
  <c r="I217" i="1"/>
  <c r="F216" i="1"/>
  <c r="H216" i="1"/>
  <c r="I216" i="1"/>
  <c r="F215" i="1"/>
  <c r="H215" i="1"/>
  <c r="I215" i="1"/>
  <c r="F214" i="1"/>
  <c r="H214" i="1"/>
  <c r="I214" i="1"/>
  <c r="F213" i="1"/>
  <c r="H213" i="1"/>
  <c r="I213" i="1"/>
  <c r="F212" i="1"/>
  <c r="H212" i="1"/>
  <c r="I212" i="1"/>
  <c r="F211" i="1"/>
  <c r="H211" i="1"/>
  <c r="I211" i="1"/>
  <c r="F210" i="1"/>
  <c r="H210" i="1"/>
  <c r="I210" i="1"/>
  <c r="F209" i="1"/>
  <c r="H209" i="1"/>
  <c r="I209" i="1"/>
  <c r="F208" i="1"/>
  <c r="H208" i="1"/>
  <c r="I208" i="1"/>
  <c r="F207" i="1"/>
  <c r="H207" i="1"/>
  <c r="I207" i="1"/>
  <c r="F206" i="1"/>
  <c r="H206" i="1"/>
  <c r="I206" i="1"/>
  <c r="F205" i="1"/>
  <c r="H205" i="1"/>
  <c r="I205" i="1"/>
  <c r="F204" i="1"/>
  <c r="H204" i="1"/>
  <c r="I204" i="1"/>
  <c r="F203" i="1"/>
  <c r="H203" i="1"/>
  <c r="I203" i="1"/>
  <c r="F202" i="1"/>
  <c r="H202" i="1"/>
  <c r="I202" i="1"/>
  <c r="F201" i="1"/>
  <c r="H201" i="1"/>
  <c r="I201" i="1"/>
  <c r="F200" i="1"/>
  <c r="H200" i="1"/>
  <c r="I200" i="1"/>
  <c r="F199" i="1"/>
  <c r="H199" i="1"/>
  <c r="I199" i="1"/>
  <c r="F198" i="1"/>
  <c r="H198" i="1"/>
  <c r="I198" i="1"/>
  <c r="F197" i="1"/>
  <c r="H197" i="1"/>
  <c r="I197" i="1"/>
  <c r="F196" i="1"/>
  <c r="H196" i="1"/>
  <c r="I196" i="1"/>
  <c r="F195" i="1"/>
  <c r="H195" i="1"/>
  <c r="I195" i="1"/>
  <c r="F194" i="1"/>
  <c r="H194" i="1"/>
  <c r="I194" i="1"/>
  <c r="F193" i="1"/>
  <c r="H193" i="1"/>
  <c r="I193" i="1"/>
  <c r="F192" i="1"/>
  <c r="H192" i="1"/>
  <c r="I192" i="1"/>
  <c r="F191" i="1"/>
  <c r="H191" i="1"/>
  <c r="I191" i="1"/>
  <c r="F190" i="1"/>
  <c r="H190" i="1"/>
  <c r="I190" i="1"/>
  <c r="F189" i="1"/>
  <c r="H189" i="1"/>
  <c r="I189" i="1"/>
  <c r="F188" i="1"/>
  <c r="H188" i="1"/>
  <c r="I188" i="1"/>
  <c r="F187" i="1"/>
  <c r="H187" i="1"/>
  <c r="I187" i="1"/>
  <c r="F186" i="1"/>
  <c r="H186" i="1"/>
  <c r="I186" i="1"/>
  <c r="F185" i="1"/>
  <c r="H185" i="1"/>
  <c r="I185" i="1"/>
  <c r="F184" i="1"/>
  <c r="H184" i="1"/>
  <c r="I184" i="1"/>
  <c r="F183" i="1"/>
  <c r="H183" i="1"/>
  <c r="I183" i="1"/>
  <c r="F182" i="1"/>
  <c r="H182" i="1"/>
  <c r="I182" i="1"/>
  <c r="F181" i="1"/>
  <c r="H181" i="1"/>
  <c r="I181" i="1"/>
  <c r="F180" i="1"/>
  <c r="H180" i="1"/>
  <c r="I180" i="1"/>
  <c r="F179" i="1"/>
  <c r="H179" i="1"/>
  <c r="I179" i="1"/>
  <c r="F178" i="1"/>
  <c r="H178" i="1"/>
  <c r="I178" i="1"/>
  <c r="F177" i="1"/>
  <c r="H177" i="1"/>
  <c r="I177" i="1"/>
  <c r="F176" i="1"/>
  <c r="H176" i="1"/>
  <c r="I176" i="1"/>
  <c r="F175" i="1"/>
  <c r="H175" i="1"/>
  <c r="I175" i="1"/>
  <c r="F174" i="1"/>
  <c r="H174" i="1"/>
  <c r="I174" i="1"/>
  <c r="F173" i="1"/>
  <c r="H173" i="1"/>
  <c r="I173" i="1"/>
  <c r="F172" i="1"/>
  <c r="H172" i="1"/>
  <c r="I172" i="1"/>
  <c r="F171" i="1"/>
  <c r="H171" i="1"/>
  <c r="I171" i="1"/>
  <c r="F170" i="1"/>
  <c r="H170" i="1"/>
  <c r="I170" i="1"/>
  <c r="F169" i="1"/>
  <c r="H169" i="1"/>
  <c r="I169" i="1"/>
  <c r="F168" i="1"/>
  <c r="H168" i="1"/>
  <c r="I168" i="1"/>
  <c r="F167" i="1"/>
  <c r="H167" i="1"/>
  <c r="I167" i="1"/>
  <c r="F166" i="1"/>
  <c r="H166" i="1"/>
  <c r="I166" i="1"/>
  <c r="F165" i="1"/>
  <c r="H165" i="1"/>
  <c r="I165" i="1"/>
  <c r="F164" i="1"/>
  <c r="H164" i="1"/>
  <c r="I164" i="1"/>
  <c r="F163" i="1"/>
  <c r="H163" i="1"/>
  <c r="I163" i="1"/>
  <c r="F162" i="1"/>
  <c r="H162" i="1"/>
  <c r="I162" i="1"/>
  <c r="F161" i="1"/>
  <c r="H161" i="1"/>
  <c r="I161" i="1"/>
  <c r="F160" i="1"/>
  <c r="H160" i="1"/>
  <c r="I160" i="1"/>
  <c r="F159" i="1"/>
  <c r="H159" i="1"/>
  <c r="I159" i="1"/>
  <c r="F158" i="1"/>
  <c r="H158" i="1"/>
  <c r="I158" i="1"/>
  <c r="F157" i="1"/>
  <c r="H157" i="1"/>
  <c r="I157" i="1"/>
  <c r="F156" i="1"/>
  <c r="H156" i="1"/>
  <c r="I156" i="1"/>
  <c r="F155" i="1"/>
  <c r="H155" i="1"/>
  <c r="I155" i="1"/>
  <c r="F154" i="1"/>
  <c r="H154" i="1"/>
  <c r="I154" i="1"/>
  <c r="F153" i="1"/>
  <c r="H153" i="1"/>
  <c r="I153" i="1"/>
  <c r="F152" i="1"/>
  <c r="H152" i="1"/>
  <c r="I152" i="1"/>
  <c r="F151" i="1"/>
  <c r="H151" i="1"/>
  <c r="I151" i="1"/>
  <c r="F150" i="1"/>
  <c r="H150" i="1"/>
  <c r="I150" i="1"/>
  <c r="F149" i="1"/>
  <c r="H149" i="1"/>
  <c r="I149" i="1"/>
  <c r="F148" i="1"/>
  <c r="H148" i="1"/>
  <c r="I148" i="1"/>
  <c r="F147" i="1"/>
  <c r="H147" i="1"/>
  <c r="I147" i="1"/>
  <c r="F146" i="1"/>
  <c r="H146" i="1"/>
  <c r="I146" i="1"/>
  <c r="F145" i="1"/>
  <c r="H145" i="1"/>
  <c r="I145" i="1"/>
  <c r="F144" i="1"/>
  <c r="H144" i="1"/>
  <c r="I144" i="1"/>
  <c r="F143" i="1"/>
  <c r="H143" i="1"/>
  <c r="I143" i="1"/>
  <c r="F142" i="1"/>
  <c r="H142" i="1"/>
  <c r="I142" i="1"/>
  <c r="F141" i="1"/>
  <c r="H141" i="1"/>
  <c r="I141" i="1"/>
  <c r="F140" i="1"/>
  <c r="H140" i="1"/>
  <c r="I140" i="1"/>
  <c r="F139" i="1"/>
  <c r="H139" i="1"/>
  <c r="I139" i="1"/>
  <c r="F138" i="1"/>
  <c r="H138" i="1"/>
  <c r="I138" i="1"/>
  <c r="F137" i="1"/>
  <c r="H137" i="1"/>
  <c r="I137" i="1"/>
  <c r="F136" i="1"/>
  <c r="H136" i="1"/>
  <c r="I136" i="1"/>
  <c r="F135" i="1"/>
  <c r="H135" i="1"/>
  <c r="I135" i="1"/>
  <c r="F134" i="1"/>
  <c r="H134" i="1"/>
  <c r="I134" i="1"/>
  <c r="F133" i="1"/>
  <c r="H133" i="1"/>
  <c r="I133" i="1"/>
  <c r="F132" i="1"/>
  <c r="H132" i="1"/>
  <c r="I132" i="1"/>
  <c r="F131" i="1"/>
  <c r="H131" i="1"/>
  <c r="I131" i="1"/>
  <c r="F130" i="1"/>
  <c r="H130" i="1"/>
  <c r="I130" i="1"/>
  <c r="F129" i="1"/>
  <c r="H129" i="1"/>
  <c r="I129" i="1"/>
  <c r="F128" i="1"/>
  <c r="H128" i="1"/>
  <c r="I128" i="1"/>
  <c r="F127" i="1"/>
  <c r="H127" i="1"/>
  <c r="I127" i="1"/>
  <c r="F126" i="1"/>
  <c r="H126" i="1"/>
  <c r="I126" i="1"/>
  <c r="F125" i="1"/>
  <c r="H125" i="1"/>
  <c r="I125" i="1"/>
  <c r="F124" i="1"/>
  <c r="H124" i="1"/>
  <c r="I124" i="1"/>
  <c r="F123" i="1"/>
  <c r="H123" i="1"/>
  <c r="I123" i="1"/>
  <c r="F122" i="1"/>
  <c r="H122" i="1"/>
  <c r="I122" i="1"/>
  <c r="F121" i="1"/>
  <c r="H121" i="1"/>
  <c r="I121" i="1"/>
  <c r="F120" i="1"/>
  <c r="H120" i="1"/>
  <c r="I120" i="1"/>
  <c r="F119" i="1"/>
  <c r="H119" i="1"/>
  <c r="I119" i="1"/>
  <c r="F118" i="1"/>
  <c r="H118" i="1"/>
  <c r="I118" i="1"/>
  <c r="F117" i="1"/>
  <c r="H117" i="1"/>
  <c r="I117" i="1"/>
  <c r="F116" i="1"/>
  <c r="H116" i="1"/>
  <c r="I116" i="1"/>
  <c r="F115" i="1"/>
  <c r="H115" i="1"/>
  <c r="I115" i="1"/>
  <c r="F114" i="1"/>
  <c r="H114" i="1"/>
  <c r="I114" i="1"/>
  <c r="F113" i="1"/>
  <c r="H113" i="1"/>
  <c r="I113" i="1"/>
  <c r="F112" i="1"/>
  <c r="H112" i="1"/>
  <c r="I112" i="1"/>
  <c r="F111" i="1"/>
  <c r="H111" i="1"/>
  <c r="I111" i="1"/>
  <c r="F110" i="1"/>
  <c r="H110" i="1"/>
  <c r="I110" i="1"/>
  <c r="F109" i="1"/>
  <c r="H109" i="1"/>
  <c r="I109" i="1"/>
  <c r="F108" i="1"/>
  <c r="H108" i="1"/>
  <c r="I108" i="1"/>
  <c r="F107" i="1"/>
  <c r="H107" i="1"/>
  <c r="I107" i="1"/>
  <c r="F106" i="1"/>
  <c r="H106" i="1"/>
  <c r="I106" i="1"/>
  <c r="F105" i="1"/>
  <c r="H105" i="1"/>
  <c r="I105" i="1"/>
  <c r="F104" i="1"/>
  <c r="H104" i="1"/>
  <c r="I104" i="1"/>
  <c r="F103" i="1"/>
  <c r="H103" i="1"/>
  <c r="I103" i="1"/>
  <c r="F102" i="1"/>
  <c r="H102" i="1"/>
  <c r="I102" i="1"/>
  <c r="F101" i="1"/>
  <c r="H101" i="1"/>
  <c r="I101" i="1"/>
  <c r="F100" i="1"/>
  <c r="H100" i="1"/>
  <c r="I100" i="1"/>
  <c r="F99" i="1"/>
  <c r="H99" i="1"/>
  <c r="I99" i="1"/>
  <c r="F98" i="1"/>
  <c r="H98" i="1"/>
  <c r="I98" i="1"/>
  <c r="F97" i="1"/>
  <c r="H97" i="1"/>
  <c r="I97" i="1"/>
  <c r="F96" i="1"/>
  <c r="H96" i="1"/>
  <c r="I96" i="1"/>
  <c r="F95" i="1"/>
  <c r="H95" i="1"/>
  <c r="I95" i="1"/>
  <c r="F94" i="1"/>
  <c r="H94" i="1"/>
  <c r="I94" i="1"/>
  <c r="F93" i="1"/>
  <c r="H93" i="1"/>
  <c r="I93" i="1"/>
  <c r="F92" i="1"/>
  <c r="H92" i="1"/>
  <c r="I92" i="1"/>
  <c r="F91" i="1"/>
  <c r="H91" i="1"/>
  <c r="I91" i="1"/>
  <c r="F90" i="1"/>
  <c r="H90" i="1"/>
  <c r="I90" i="1"/>
  <c r="F89" i="1"/>
  <c r="H89" i="1"/>
  <c r="I89" i="1"/>
  <c r="F88" i="1"/>
  <c r="H88" i="1"/>
  <c r="I88" i="1"/>
  <c r="F87" i="1"/>
  <c r="H87" i="1"/>
  <c r="I87" i="1"/>
  <c r="F86" i="1"/>
  <c r="H86" i="1"/>
  <c r="I86" i="1"/>
  <c r="F85" i="1"/>
  <c r="H85" i="1"/>
  <c r="I85" i="1"/>
  <c r="F84" i="1"/>
  <c r="H84" i="1"/>
  <c r="I84" i="1"/>
  <c r="F83" i="1"/>
  <c r="H83" i="1"/>
  <c r="I83" i="1"/>
  <c r="F82" i="1"/>
  <c r="H82" i="1"/>
  <c r="I82" i="1"/>
  <c r="F81" i="1"/>
  <c r="H81" i="1"/>
  <c r="I81" i="1"/>
  <c r="F80" i="1"/>
  <c r="H80" i="1"/>
  <c r="I80" i="1"/>
  <c r="F79" i="1"/>
  <c r="H79" i="1"/>
  <c r="I79" i="1"/>
  <c r="F78" i="1"/>
  <c r="H78" i="1"/>
  <c r="I78" i="1"/>
  <c r="F77" i="1"/>
  <c r="H77" i="1"/>
  <c r="I77" i="1"/>
  <c r="F76" i="1"/>
  <c r="H76" i="1"/>
  <c r="I76" i="1"/>
  <c r="F75" i="1"/>
  <c r="H75" i="1"/>
  <c r="I75" i="1"/>
  <c r="F74" i="1"/>
  <c r="H74" i="1"/>
  <c r="I74" i="1"/>
  <c r="F73" i="1"/>
  <c r="H73" i="1"/>
  <c r="I73" i="1"/>
  <c r="F72" i="1"/>
  <c r="H72" i="1"/>
  <c r="I72" i="1"/>
  <c r="F71" i="1"/>
  <c r="H71" i="1"/>
  <c r="I71" i="1"/>
  <c r="F70" i="1"/>
  <c r="H70" i="1"/>
  <c r="I70" i="1"/>
  <c r="F69" i="1"/>
  <c r="H69" i="1"/>
  <c r="I69" i="1"/>
  <c r="F68" i="1"/>
  <c r="H68" i="1"/>
  <c r="I68" i="1"/>
  <c r="F67" i="1"/>
  <c r="H67" i="1"/>
  <c r="I67" i="1"/>
  <c r="F66" i="1"/>
  <c r="H66" i="1"/>
  <c r="I66" i="1"/>
  <c r="F65" i="1"/>
  <c r="H65" i="1"/>
  <c r="I65" i="1"/>
  <c r="F64" i="1"/>
  <c r="H64" i="1"/>
  <c r="I64" i="1"/>
  <c r="F63" i="1"/>
  <c r="H63" i="1"/>
  <c r="I63" i="1"/>
  <c r="F62" i="1"/>
  <c r="H62" i="1"/>
  <c r="I62" i="1"/>
  <c r="F61" i="1"/>
  <c r="H61" i="1"/>
  <c r="I61" i="1"/>
  <c r="F60" i="1"/>
  <c r="H60" i="1"/>
  <c r="I60" i="1"/>
  <c r="F59" i="1"/>
  <c r="H59" i="1"/>
  <c r="I59" i="1"/>
  <c r="F58" i="1"/>
  <c r="H58" i="1"/>
  <c r="I58" i="1"/>
  <c r="F57" i="1"/>
  <c r="H57" i="1"/>
  <c r="I57" i="1"/>
  <c r="F56" i="1"/>
  <c r="H56" i="1"/>
  <c r="I56" i="1"/>
  <c r="F55" i="1"/>
  <c r="H55" i="1"/>
  <c r="I55" i="1"/>
  <c r="F54" i="1"/>
  <c r="H54" i="1"/>
  <c r="I54" i="1"/>
  <c r="F53" i="1"/>
  <c r="H53" i="1"/>
  <c r="I53" i="1"/>
  <c r="F52" i="1"/>
  <c r="H52" i="1"/>
  <c r="I52" i="1"/>
  <c r="F51" i="1"/>
  <c r="H51" i="1"/>
  <c r="I51" i="1"/>
  <c r="F50" i="1"/>
  <c r="H50" i="1"/>
  <c r="I50" i="1"/>
  <c r="F49" i="1"/>
  <c r="H49" i="1"/>
  <c r="I49" i="1"/>
  <c r="F48" i="1"/>
  <c r="H48" i="1"/>
  <c r="I48" i="1"/>
  <c r="F47" i="1"/>
  <c r="H47" i="1"/>
  <c r="I47" i="1"/>
  <c r="F46" i="1"/>
  <c r="H46" i="1"/>
  <c r="I46" i="1"/>
  <c r="F45" i="1"/>
  <c r="H45" i="1"/>
  <c r="I45" i="1"/>
  <c r="F44" i="1"/>
  <c r="H44" i="1"/>
  <c r="I44" i="1"/>
  <c r="F43" i="1"/>
  <c r="H43" i="1"/>
  <c r="I43" i="1"/>
  <c r="F42" i="1"/>
  <c r="H42" i="1"/>
  <c r="I42" i="1"/>
  <c r="F41" i="1"/>
  <c r="H41" i="1"/>
  <c r="I41" i="1"/>
  <c r="F40" i="1"/>
  <c r="H40" i="1"/>
  <c r="I40" i="1"/>
  <c r="F39" i="1"/>
  <c r="H39" i="1"/>
  <c r="I39" i="1"/>
  <c r="F38" i="1"/>
  <c r="H38" i="1"/>
  <c r="I38" i="1"/>
  <c r="F37" i="1"/>
  <c r="H37" i="1"/>
  <c r="I37" i="1"/>
  <c r="F36" i="1"/>
  <c r="H36" i="1"/>
  <c r="I36" i="1"/>
  <c r="F35" i="1"/>
  <c r="H35" i="1"/>
  <c r="I35" i="1"/>
  <c r="F34" i="1"/>
  <c r="H34" i="1"/>
  <c r="I34" i="1"/>
  <c r="F33" i="1"/>
  <c r="H33" i="1"/>
  <c r="I33" i="1"/>
  <c r="F32" i="1"/>
  <c r="H32" i="1"/>
  <c r="I32" i="1"/>
  <c r="F31" i="1"/>
  <c r="H31" i="1"/>
  <c r="I31" i="1"/>
  <c r="F30" i="1"/>
  <c r="H30" i="1"/>
  <c r="I30" i="1"/>
  <c r="F29" i="1"/>
  <c r="H29" i="1"/>
  <c r="I29" i="1"/>
  <c r="F28" i="1"/>
  <c r="H28" i="1"/>
  <c r="I28" i="1"/>
  <c r="F27" i="1"/>
  <c r="H27" i="1"/>
  <c r="I27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A558" i="3"/>
  <c r="B558" i="3"/>
  <c r="M576" i="1"/>
  <c r="C558" i="3"/>
  <c r="D577" i="1"/>
  <c r="E577" i="1"/>
  <c r="F577" i="1"/>
  <c r="G577" i="1"/>
  <c r="H577" i="1"/>
  <c r="I577" i="1"/>
  <c r="J577" i="1"/>
  <c r="A559" i="3"/>
  <c r="B559" i="3"/>
  <c r="M577" i="1"/>
  <c r="C559" i="3"/>
  <c r="D578" i="1"/>
  <c r="E578" i="1"/>
  <c r="F578" i="1"/>
  <c r="G578" i="1"/>
  <c r="H578" i="1"/>
  <c r="I578" i="1"/>
  <c r="J578" i="1"/>
  <c r="A560" i="3"/>
  <c r="B560" i="3"/>
  <c r="M578" i="1"/>
  <c r="C560" i="3"/>
  <c r="D579" i="1"/>
  <c r="E579" i="1"/>
  <c r="F579" i="1"/>
  <c r="G579" i="1"/>
  <c r="H579" i="1"/>
  <c r="I579" i="1"/>
  <c r="J579" i="1"/>
  <c r="A561" i="3"/>
  <c r="B561" i="3"/>
  <c r="M579" i="1"/>
  <c r="C561" i="3"/>
  <c r="D580" i="1"/>
  <c r="E580" i="1"/>
  <c r="F580" i="1"/>
  <c r="G580" i="1"/>
  <c r="H580" i="1"/>
  <c r="I580" i="1"/>
  <c r="J580" i="1"/>
  <c r="A562" i="3"/>
  <c r="B562" i="3"/>
  <c r="M580" i="1"/>
  <c r="C562" i="3"/>
  <c r="D581" i="1"/>
  <c r="E581" i="1"/>
  <c r="F581" i="1"/>
  <c r="G581" i="1"/>
  <c r="H581" i="1"/>
  <c r="I581" i="1"/>
  <c r="J581" i="1"/>
  <c r="A563" i="3"/>
  <c r="B563" i="3"/>
  <c r="M581" i="1"/>
  <c r="C563" i="3"/>
  <c r="D582" i="1"/>
  <c r="E582" i="1"/>
  <c r="F582" i="1"/>
  <c r="G582" i="1"/>
  <c r="H582" i="1"/>
  <c r="I582" i="1"/>
  <c r="J582" i="1"/>
  <c r="A564" i="3"/>
  <c r="B564" i="3"/>
  <c r="M582" i="1"/>
  <c r="C564" i="3"/>
  <c r="D583" i="1"/>
  <c r="E583" i="1"/>
  <c r="F583" i="1"/>
  <c r="G583" i="1"/>
  <c r="H583" i="1"/>
  <c r="I583" i="1"/>
  <c r="J583" i="1"/>
  <c r="A565" i="3"/>
  <c r="B565" i="3"/>
  <c r="M583" i="1"/>
  <c r="C565" i="3"/>
  <c r="D584" i="1"/>
  <c r="E584" i="1"/>
  <c r="F584" i="1"/>
  <c r="G584" i="1"/>
  <c r="H584" i="1"/>
  <c r="I584" i="1"/>
  <c r="J584" i="1"/>
  <c r="A566" i="3"/>
  <c r="B566" i="3"/>
  <c r="M584" i="1"/>
  <c r="C566" i="3"/>
  <c r="D585" i="1"/>
  <c r="E585" i="1"/>
  <c r="F585" i="1"/>
  <c r="G585" i="1"/>
  <c r="H585" i="1"/>
  <c r="I585" i="1"/>
  <c r="J585" i="1"/>
  <c r="A567" i="3"/>
  <c r="B567" i="3"/>
  <c r="M585" i="1"/>
  <c r="C567" i="3"/>
  <c r="D586" i="1"/>
  <c r="E586" i="1"/>
  <c r="F586" i="1"/>
  <c r="G586" i="1"/>
  <c r="H586" i="1"/>
  <c r="I586" i="1"/>
  <c r="J586" i="1"/>
  <c r="A568" i="3"/>
  <c r="B568" i="3"/>
  <c r="M586" i="1"/>
  <c r="C568" i="3"/>
  <c r="D587" i="1"/>
  <c r="E587" i="1"/>
  <c r="F587" i="1"/>
  <c r="G587" i="1"/>
  <c r="H587" i="1"/>
  <c r="I587" i="1"/>
  <c r="J587" i="1"/>
  <c r="A569" i="3"/>
  <c r="B569" i="3"/>
  <c r="M587" i="1"/>
  <c r="C569" i="3"/>
  <c r="D588" i="1"/>
  <c r="E588" i="1"/>
  <c r="F588" i="1"/>
  <c r="G588" i="1"/>
  <c r="H588" i="1"/>
  <c r="I588" i="1"/>
  <c r="J588" i="1"/>
  <c r="A570" i="3"/>
  <c r="B570" i="3"/>
  <c r="M588" i="1"/>
  <c r="C570" i="3"/>
  <c r="D589" i="1"/>
  <c r="E589" i="1"/>
  <c r="F589" i="1"/>
  <c r="G589" i="1"/>
  <c r="H589" i="1"/>
  <c r="I589" i="1"/>
  <c r="J589" i="1"/>
  <c r="A571" i="3"/>
  <c r="B571" i="3"/>
  <c r="M589" i="1"/>
  <c r="C571" i="3"/>
  <c r="D590" i="1"/>
  <c r="E590" i="1"/>
  <c r="F590" i="1"/>
  <c r="G590" i="1"/>
  <c r="H590" i="1"/>
  <c r="I590" i="1"/>
  <c r="J590" i="1"/>
  <c r="A572" i="3"/>
  <c r="B572" i="3"/>
  <c r="M590" i="1"/>
  <c r="C572" i="3"/>
  <c r="D591" i="1"/>
  <c r="E591" i="1"/>
  <c r="F591" i="1"/>
  <c r="G591" i="1"/>
  <c r="H591" i="1"/>
  <c r="I591" i="1"/>
  <c r="J591" i="1"/>
  <c r="A573" i="3"/>
  <c r="B573" i="3"/>
  <c r="M591" i="1"/>
  <c r="C573" i="3"/>
  <c r="D592" i="1"/>
  <c r="E592" i="1"/>
  <c r="F592" i="1"/>
  <c r="G592" i="1"/>
  <c r="H592" i="1"/>
  <c r="I592" i="1"/>
  <c r="J592" i="1"/>
  <c r="A574" i="3"/>
  <c r="B574" i="3"/>
  <c r="M592" i="1"/>
  <c r="C574" i="3"/>
  <c r="D593" i="1"/>
  <c r="E593" i="1"/>
  <c r="F593" i="1"/>
  <c r="G593" i="1"/>
  <c r="H593" i="1"/>
  <c r="I593" i="1"/>
  <c r="J593" i="1"/>
  <c r="A575" i="3"/>
  <c r="B575" i="3"/>
  <c r="M593" i="1"/>
  <c r="C575" i="3"/>
  <c r="D594" i="1"/>
  <c r="E594" i="1"/>
  <c r="F594" i="1"/>
  <c r="G594" i="1"/>
  <c r="H594" i="1"/>
  <c r="A576" i="3"/>
  <c r="B576" i="3"/>
  <c r="C576" i="3"/>
  <c r="D595" i="1"/>
  <c r="E595" i="1"/>
  <c r="F595" i="1"/>
  <c r="G595" i="1"/>
  <c r="H595" i="1"/>
  <c r="A577" i="3"/>
  <c r="B577" i="3"/>
  <c r="C577" i="3"/>
  <c r="D596" i="1"/>
  <c r="E596" i="1"/>
  <c r="F596" i="1"/>
  <c r="G596" i="1"/>
  <c r="H596" i="1"/>
  <c r="A578" i="3"/>
  <c r="B578" i="3"/>
  <c r="C578" i="3"/>
  <c r="D597" i="1"/>
  <c r="E597" i="1"/>
  <c r="F597" i="1"/>
  <c r="G597" i="1"/>
  <c r="H597" i="1"/>
  <c r="A579" i="3"/>
  <c r="B579" i="3"/>
  <c r="C579" i="3"/>
  <c r="D598" i="1"/>
  <c r="E598" i="1"/>
  <c r="F598" i="1"/>
  <c r="G598" i="1"/>
  <c r="H598" i="1"/>
  <c r="A580" i="3"/>
  <c r="B580" i="3"/>
  <c r="C580" i="3"/>
  <c r="D599" i="1"/>
  <c r="E599" i="1"/>
  <c r="F599" i="1"/>
  <c r="G599" i="1"/>
  <c r="H599" i="1"/>
  <c r="A581" i="3"/>
  <c r="B581" i="3"/>
  <c r="C581" i="3"/>
  <c r="D600" i="1"/>
  <c r="E600" i="1"/>
  <c r="F600" i="1"/>
  <c r="G600" i="1"/>
  <c r="H600" i="1"/>
  <c r="A582" i="3"/>
  <c r="B582" i="3"/>
  <c r="C582" i="3"/>
  <c r="D601" i="1"/>
  <c r="E601" i="1"/>
  <c r="F601" i="1"/>
  <c r="G601" i="1"/>
  <c r="H601" i="1"/>
  <c r="A583" i="3"/>
  <c r="B583" i="3"/>
  <c r="C583" i="3"/>
  <c r="D602" i="1"/>
  <c r="E602" i="1"/>
  <c r="F602" i="1"/>
  <c r="G602" i="1"/>
  <c r="H602" i="1"/>
  <c r="A584" i="3"/>
  <c r="B584" i="3"/>
  <c r="C584" i="3"/>
  <c r="D603" i="1"/>
  <c r="E603" i="1"/>
  <c r="F603" i="1"/>
  <c r="G603" i="1"/>
  <c r="H603" i="1"/>
  <c r="A585" i="3"/>
  <c r="B585" i="3"/>
  <c r="C585" i="3"/>
  <c r="D604" i="1"/>
  <c r="E604" i="1"/>
  <c r="F604" i="1"/>
  <c r="G604" i="1"/>
  <c r="H604" i="1"/>
  <c r="A586" i="3"/>
  <c r="B586" i="3"/>
  <c r="C586" i="3"/>
  <c r="D605" i="1"/>
  <c r="E605" i="1"/>
  <c r="F605" i="1"/>
  <c r="G605" i="1"/>
  <c r="H605" i="1"/>
  <c r="A587" i="3"/>
  <c r="B587" i="3"/>
  <c r="C587" i="3"/>
  <c r="D606" i="1"/>
  <c r="E606" i="1"/>
  <c r="F606" i="1"/>
  <c r="G606" i="1"/>
  <c r="H606" i="1"/>
  <c r="A588" i="3"/>
  <c r="B588" i="3"/>
  <c r="C588" i="3"/>
  <c r="D607" i="1"/>
  <c r="E607" i="1"/>
  <c r="F607" i="1"/>
  <c r="G607" i="1"/>
  <c r="H607" i="1"/>
  <c r="A589" i="3"/>
  <c r="B589" i="3"/>
  <c r="C589" i="3"/>
  <c r="D608" i="1"/>
  <c r="E608" i="1"/>
  <c r="F608" i="1"/>
  <c r="G608" i="1"/>
  <c r="H608" i="1"/>
  <c r="A590" i="3"/>
  <c r="B590" i="3"/>
  <c r="C590" i="3"/>
  <c r="D609" i="1"/>
  <c r="E609" i="1"/>
  <c r="F609" i="1"/>
  <c r="G609" i="1"/>
  <c r="H609" i="1"/>
  <c r="A591" i="3"/>
  <c r="B591" i="3"/>
  <c r="C591" i="3"/>
  <c r="D610" i="1"/>
  <c r="E610" i="1"/>
  <c r="F610" i="1"/>
  <c r="G610" i="1"/>
  <c r="H610" i="1"/>
  <c r="A592" i="3"/>
  <c r="B592" i="3"/>
  <c r="C592" i="3"/>
  <c r="D611" i="1"/>
  <c r="E611" i="1"/>
  <c r="F611" i="1"/>
  <c r="G611" i="1"/>
  <c r="H611" i="1"/>
  <c r="A593" i="3"/>
  <c r="B593" i="3"/>
  <c r="C593" i="3"/>
  <c r="D612" i="1"/>
  <c r="E612" i="1"/>
  <c r="F612" i="1"/>
  <c r="G612" i="1"/>
  <c r="H612" i="1"/>
  <c r="A594" i="3"/>
  <c r="B594" i="3"/>
  <c r="C594" i="3"/>
  <c r="D613" i="1"/>
  <c r="E613" i="1"/>
  <c r="F613" i="1"/>
  <c r="G613" i="1"/>
  <c r="H613" i="1"/>
  <c r="A595" i="3"/>
  <c r="B595" i="3"/>
  <c r="C595" i="3"/>
  <c r="D614" i="1"/>
  <c r="E614" i="1"/>
  <c r="F614" i="1"/>
  <c r="G614" i="1"/>
  <c r="H614" i="1"/>
  <c r="A596" i="3"/>
  <c r="B596" i="3"/>
  <c r="C596" i="3"/>
  <c r="D615" i="1"/>
  <c r="E615" i="1"/>
  <c r="F615" i="1"/>
  <c r="G615" i="1"/>
  <c r="H615" i="1"/>
  <c r="A597" i="3"/>
  <c r="B597" i="3"/>
  <c r="C597" i="3"/>
  <c r="D616" i="1"/>
  <c r="E616" i="1"/>
  <c r="F616" i="1"/>
  <c r="G616" i="1"/>
  <c r="H616" i="1"/>
  <c r="A598" i="3"/>
  <c r="B598" i="3"/>
  <c r="C598" i="3"/>
  <c r="D617" i="1"/>
  <c r="E617" i="1"/>
  <c r="F617" i="1"/>
  <c r="G617" i="1"/>
  <c r="H617" i="1"/>
  <c r="A599" i="3"/>
  <c r="B599" i="3"/>
  <c r="C599" i="3"/>
  <c r="D618" i="1"/>
  <c r="E618" i="1"/>
  <c r="F618" i="1"/>
  <c r="G618" i="1"/>
  <c r="H618" i="1"/>
  <c r="A600" i="3"/>
  <c r="B600" i="3"/>
  <c r="C600" i="3"/>
  <c r="D619" i="1"/>
  <c r="E619" i="1"/>
  <c r="F619" i="1"/>
  <c r="G619" i="1"/>
  <c r="H619" i="1"/>
  <c r="A601" i="3"/>
  <c r="B601" i="3"/>
  <c r="C601" i="3"/>
  <c r="D620" i="1"/>
  <c r="E620" i="1"/>
  <c r="F620" i="1"/>
  <c r="G620" i="1"/>
  <c r="H620" i="1"/>
  <c r="A602" i="3"/>
  <c r="B602" i="3"/>
  <c r="C602" i="3"/>
  <c r="D621" i="1"/>
  <c r="E621" i="1"/>
  <c r="F621" i="1"/>
  <c r="G621" i="1"/>
  <c r="H621" i="1"/>
  <c r="A603" i="3"/>
  <c r="B603" i="3"/>
  <c r="C603" i="3"/>
  <c r="D622" i="1"/>
  <c r="E622" i="1"/>
  <c r="F622" i="1"/>
  <c r="G622" i="1"/>
  <c r="H622" i="1"/>
  <c r="A604" i="3"/>
  <c r="B604" i="3"/>
  <c r="C604" i="3"/>
  <c r="D623" i="1"/>
  <c r="E623" i="1"/>
  <c r="F623" i="1"/>
  <c r="G623" i="1"/>
  <c r="H623" i="1"/>
  <c r="A605" i="3"/>
  <c r="B605" i="3"/>
  <c r="C605" i="3"/>
  <c r="D624" i="1"/>
  <c r="E624" i="1"/>
  <c r="F624" i="1"/>
  <c r="G624" i="1"/>
  <c r="H624" i="1"/>
  <c r="A606" i="3"/>
  <c r="B606" i="3"/>
  <c r="C606" i="3"/>
  <c r="D625" i="1"/>
  <c r="E625" i="1"/>
  <c r="F625" i="1"/>
  <c r="G625" i="1"/>
  <c r="H625" i="1"/>
  <c r="A607" i="3"/>
  <c r="B607" i="3"/>
  <c r="C607" i="3"/>
  <c r="D626" i="1"/>
  <c r="E626" i="1"/>
  <c r="F626" i="1"/>
  <c r="G626" i="1"/>
  <c r="H626" i="1"/>
  <c r="A608" i="3"/>
  <c r="B608" i="3"/>
  <c r="C608" i="3"/>
  <c r="D627" i="1"/>
  <c r="E627" i="1"/>
  <c r="F627" i="1"/>
  <c r="G627" i="1"/>
  <c r="H627" i="1"/>
  <c r="A609" i="3"/>
  <c r="B609" i="3"/>
  <c r="C609" i="3"/>
  <c r="D628" i="1"/>
  <c r="E628" i="1"/>
  <c r="F628" i="1"/>
  <c r="G628" i="1"/>
  <c r="H628" i="1"/>
  <c r="A610" i="3"/>
  <c r="B610" i="3"/>
  <c r="C610" i="3"/>
  <c r="D629" i="1"/>
  <c r="E629" i="1"/>
  <c r="F629" i="1"/>
  <c r="G629" i="1"/>
  <c r="H629" i="1"/>
  <c r="A611" i="3"/>
  <c r="B611" i="3"/>
  <c r="C611" i="3"/>
  <c r="D630" i="1"/>
  <c r="E630" i="1"/>
  <c r="F630" i="1"/>
  <c r="G630" i="1"/>
  <c r="H630" i="1"/>
  <c r="A612" i="3"/>
  <c r="B612" i="3"/>
  <c r="C612" i="3"/>
  <c r="D631" i="1"/>
  <c r="E631" i="1"/>
  <c r="F631" i="1"/>
  <c r="G631" i="1"/>
  <c r="H631" i="1"/>
  <c r="A613" i="3"/>
  <c r="B613" i="3"/>
  <c r="C613" i="3"/>
  <c r="D632" i="1"/>
  <c r="E632" i="1"/>
  <c r="F632" i="1"/>
  <c r="G632" i="1"/>
  <c r="H632" i="1"/>
  <c r="A614" i="3"/>
  <c r="B614" i="3"/>
  <c r="C614" i="3"/>
  <c r="D633" i="1"/>
  <c r="E633" i="1"/>
  <c r="F633" i="1"/>
  <c r="G633" i="1"/>
  <c r="H633" i="1"/>
  <c r="A615" i="3"/>
  <c r="B615" i="3"/>
  <c r="C615" i="3"/>
  <c r="D634" i="1"/>
  <c r="E634" i="1"/>
  <c r="F634" i="1"/>
  <c r="G634" i="1"/>
  <c r="H634" i="1"/>
  <c r="A616" i="3"/>
  <c r="B616" i="3"/>
  <c r="C616" i="3"/>
  <c r="D635" i="1"/>
  <c r="E635" i="1"/>
  <c r="F635" i="1"/>
  <c r="G635" i="1"/>
  <c r="H635" i="1"/>
  <c r="A617" i="3"/>
  <c r="B617" i="3"/>
  <c r="C617" i="3"/>
  <c r="D636" i="1"/>
  <c r="E636" i="1"/>
  <c r="F636" i="1"/>
  <c r="G636" i="1"/>
  <c r="H636" i="1"/>
  <c r="A618" i="3"/>
  <c r="B618" i="3"/>
  <c r="C618" i="3"/>
  <c r="D637" i="1"/>
  <c r="E637" i="1"/>
  <c r="F637" i="1"/>
  <c r="G637" i="1"/>
  <c r="H637" i="1"/>
  <c r="A619" i="3"/>
  <c r="B619" i="3"/>
  <c r="C619" i="3"/>
  <c r="D638" i="1"/>
  <c r="E638" i="1"/>
  <c r="F638" i="1"/>
  <c r="G638" i="1"/>
  <c r="H638" i="1"/>
  <c r="A620" i="3"/>
  <c r="B620" i="3"/>
  <c r="C620" i="3"/>
  <c r="D639" i="1"/>
  <c r="E639" i="1"/>
  <c r="F639" i="1"/>
  <c r="G639" i="1"/>
  <c r="H639" i="1"/>
  <c r="A621" i="3"/>
  <c r="B621" i="3"/>
  <c r="C621" i="3"/>
  <c r="D640" i="1"/>
  <c r="E640" i="1"/>
  <c r="F640" i="1"/>
  <c r="G640" i="1"/>
  <c r="H640" i="1"/>
  <c r="A622" i="3"/>
  <c r="B622" i="3"/>
  <c r="C622" i="3"/>
  <c r="D641" i="1"/>
  <c r="E641" i="1"/>
  <c r="F641" i="1"/>
  <c r="G641" i="1"/>
  <c r="H641" i="1"/>
  <c r="A623" i="3"/>
  <c r="B623" i="3"/>
  <c r="C623" i="3"/>
  <c r="D642" i="1"/>
  <c r="E642" i="1"/>
  <c r="F642" i="1"/>
  <c r="G642" i="1"/>
  <c r="H642" i="1"/>
  <c r="A624" i="3"/>
  <c r="B624" i="3"/>
  <c r="C624" i="3"/>
  <c r="D643" i="1"/>
  <c r="E643" i="1"/>
  <c r="F643" i="1"/>
  <c r="G643" i="1"/>
  <c r="H643" i="1"/>
  <c r="A625" i="3"/>
  <c r="B625" i="3"/>
  <c r="C625" i="3"/>
  <c r="D644" i="1"/>
  <c r="E644" i="1"/>
  <c r="F644" i="1"/>
  <c r="G644" i="1"/>
  <c r="H644" i="1"/>
  <c r="A626" i="3"/>
  <c r="B626" i="3"/>
  <c r="C626" i="3"/>
  <c r="D645" i="1"/>
  <c r="E645" i="1"/>
  <c r="F645" i="1"/>
  <c r="G645" i="1"/>
  <c r="H645" i="1"/>
  <c r="A627" i="3"/>
  <c r="B627" i="3"/>
  <c r="C627" i="3"/>
  <c r="D646" i="1"/>
  <c r="E646" i="1"/>
  <c r="F646" i="1"/>
  <c r="G646" i="1"/>
  <c r="H646" i="1"/>
  <c r="A628" i="3"/>
  <c r="B628" i="3"/>
  <c r="C628" i="3"/>
  <c r="D647" i="1"/>
  <c r="E647" i="1"/>
  <c r="F647" i="1"/>
  <c r="G647" i="1"/>
  <c r="H647" i="1"/>
  <c r="A629" i="3"/>
  <c r="B629" i="3"/>
  <c r="C629" i="3"/>
  <c r="D648" i="1"/>
  <c r="E648" i="1"/>
  <c r="F648" i="1"/>
  <c r="G648" i="1"/>
  <c r="H648" i="1"/>
  <c r="A630" i="3"/>
  <c r="B630" i="3"/>
  <c r="C630" i="3"/>
  <c r="D649" i="1"/>
  <c r="E649" i="1"/>
  <c r="F649" i="1"/>
  <c r="G649" i="1"/>
  <c r="H649" i="1"/>
  <c r="A631" i="3"/>
  <c r="B631" i="3"/>
  <c r="C631" i="3"/>
  <c r="D650" i="1"/>
  <c r="E650" i="1"/>
  <c r="F650" i="1"/>
  <c r="G650" i="1"/>
  <c r="H650" i="1"/>
  <c r="A632" i="3"/>
  <c r="B632" i="3"/>
  <c r="C632" i="3"/>
  <c r="D651" i="1"/>
  <c r="E651" i="1"/>
  <c r="F651" i="1"/>
  <c r="G651" i="1"/>
  <c r="H651" i="1"/>
  <c r="A633" i="3"/>
  <c r="B633" i="3"/>
  <c r="C633" i="3"/>
  <c r="D652" i="1"/>
  <c r="E652" i="1"/>
  <c r="F652" i="1"/>
  <c r="G652" i="1"/>
  <c r="H652" i="1"/>
  <c r="A634" i="3"/>
  <c r="B634" i="3"/>
  <c r="C634" i="3"/>
  <c r="D653" i="1"/>
  <c r="E653" i="1"/>
  <c r="F653" i="1"/>
  <c r="G653" i="1"/>
  <c r="H653" i="1"/>
  <c r="A635" i="3"/>
  <c r="B635" i="3"/>
  <c r="C635" i="3"/>
  <c r="D654" i="1"/>
  <c r="E654" i="1"/>
  <c r="F654" i="1"/>
  <c r="G654" i="1"/>
  <c r="H654" i="1"/>
  <c r="A636" i="3"/>
  <c r="B636" i="3"/>
  <c r="C636" i="3"/>
  <c r="D655" i="1"/>
  <c r="E655" i="1"/>
  <c r="F655" i="1"/>
  <c r="G655" i="1"/>
  <c r="H655" i="1"/>
  <c r="A637" i="3"/>
  <c r="B637" i="3"/>
  <c r="C637" i="3"/>
  <c r="D656" i="1"/>
  <c r="E656" i="1"/>
  <c r="F656" i="1"/>
  <c r="G656" i="1"/>
  <c r="H656" i="1"/>
  <c r="A638" i="3"/>
  <c r="B638" i="3"/>
  <c r="C638" i="3"/>
  <c r="D657" i="1"/>
  <c r="E657" i="1"/>
  <c r="F657" i="1"/>
  <c r="G657" i="1"/>
  <c r="H657" i="1"/>
  <c r="A639" i="3"/>
  <c r="B639" i="3"/>
  <c r="C639" i="3"/>
  <c r="D658" i="1"/>
  <c r="E658" i="1"/>
  <c r="F658" i="1"/>
  <c r="G658" i="1"/>
  <c r="H658" i="1"/>
  <c r="A640" i="3"/>
  <c r="B640" i="3"/>
  <c r="C640" i="3"/>
  <c r="D659" i="1"/>
  <c r="E659" i="1"/>
  <c r="F659" i="1"/>
  <c r="G659" i="1"/>
  <c r="H659" i="1"/>
  <c r="A641" i="3"/>
  <c r="B641" i="3"/>
  <c r="C641" i="3"/>
  <c r="D660" i="1"/>
  <c r="E660" i="1"/>
  <c r="F660" i="1"/>
  <c r="G660" i="1"/>
  <c r="H660" i="1"/>
  <c r="A642" i="3"/>
  <c r="B642" i="3"/>
  <c r="C642" i="3"/>
  <c r="D661" i="1"/>
  <c r="E661" i="1"/>
  <c r="F661" i="1"/>
  <c r="G661" i="1"/>
  <c r="H661" i="1"/>
  <c r="A643" i="3"/>
  <c r="B643" i="3"/>
  <c r="C643" i="3"/>
  <c r="D662" i="1"/>
  <c r="E662" i="1"/>
  <c r="F662" i="1"/>
  <c r="G662" i="1"/>
  <c r="H662" i="1"/>
  <c r="A644" i="3"/>
  <c r="B644" i="3"/>
  <c r="C644" i="3"/>
  <c r="D663" i="1"/>
  <c r="E663" i="1"/>
  <c r="F663" i="1"/>
  <c r="G663" i="1"/>
  <c r="H663" i="1"/>
  <c r="A645" i="3"/>
  <c r="B645" i="3"/>
  <c r="C645" i="3"/>
  <c r="D664" i="1"/>
  <c r="E664" i="1"/>
  <c r="F664" i="1"/>
  <c r="G664" i="1"/>
  <c r="H664" i="1"/>
  <c r="A646" i="3"/>
  <c r="B646" i="3"/>
  <c r="C646" i="3"/>
  <c r="D665" i="1"/>
  <c r="E665" i="1"/>
  <c r="F665" i="1"/>
  <c r="G665" i="1"/>
  <c r="H665" i="1"/>
  <c r="A647" i="3"/>
  <c r="B647" i="3"/>
  <c r="C647" i="3"/>
  <c r="D666" i="1"/>
  <c r="E666" i="1"/>
  <c r="F666" i="1"/>
  <c r="G666" i="1"/>
  <c r="H666" i="1"/>
  <c r="A648" i="3"/>
  <c r="B648" i="3"/>
  <c r="C648" i="3"/>
  <c r="D667" i="1"/>
  <c r="E667" i="1"/>
  <c r="F667" i="1"/>
  <c r="G667" i="1"/>
  <c r="H667" i="1"/>
  <c r="A649" i="3"/>
  <c r="B649" i="3"/>
  <c r="C649" i="3"/>
  <c r="D668" i="1"/>
  <c r="E668" i="1"/>
  <c r="F668" i="1"/>
  <c r="G668" i="1"/>
  <c r="H668" i="1"/>
  <c r="A650" i="3"/>
  <c r="B650" i="3"/>
  <c r="C650" i="3"/>
  <c r="D669" i="1"/>
  <c r="E669" i="1"/>
  <c r="F669" i="1"/>
  <c r="G669" i="1"/>
  <c r="H669" i="1"/>
  <c r="A651" i="3"/>
  <c r="B651" i="3"/>
  <c r="C651" i="3"/>
  <c r="D670" i="1"/>
  <c r="E670" i="1"/>
  <c r="F670" i="1"/>
  <c r="G670" i="1"/>
  <c r="H670" i="1"/>
  <c r="A652" i="3"/>
  <c r="B652" i="3"/>
  <c r="C652" i="3"/>
  <c r="D671" i="1"/>
  <c r="E671" i="1"/>
  <c r="F671" i="1"/>
  <c r="G671" i="1"/>
  <c r="H671" i="1"/>
  <c r="A653" i="3"/>
  <c r="B653" i="3"/>
  <c r="C653" i="3"/>
  <c r="D672" i="1"/>
  <c r="E672" i="1"/>
  <c r="F672" i="1"/>
  <c r="G672" i="1"/>
  <c r="H672" i="1"/>
  <c r="A654" i="3"/>
  <c r="B654" i="3"/>
  <c r="C654" i="3"/>
  <c r="D673" i="1"/>
  <c r="E673" i="1"/>
  <c r="F673" i="1"/>
  <c r="G673" i="1"/>
  <c r="H673" i="1"/>
  <c r="A655" i="3"/>
  <c r="B655" i="3"/>
  <c r="C655" i="3"/>
  <c r="D674" i="1"/>
  <c r="E674" i="1"/>
  <c r="F674" i="1"/>
  <c r="G674" i="1"/>
  <c r="H674" i="1"/>
  <c r="A656" i="3"/>
  <c r="B656" i="3"/>
  <c r="C656" i="3"/>
  <c r="D675" i="1"/>
  <c r="E675" i="1"/>
  <c r="F675" i="1"/>
  <c r="G675" i="1"/>
  <c r="H675" i="1"/>
  <c r="A657" i="3"/>
  <c r="B657" i="3"/>
  <c r="C657" i="3"/>
  <c r="D676" i="1"/>
  <c r="E676" i="1"/>
  <c r="F676" i="1"/>
  <c r="G676" i="1"/>
  <c r="H676" i="1"/>
  <c r="A658" i="3"/>
  <c r="B658" i="3"/>
  <c r="C658" i="3"/>
  <c r="D677" i="1"/>
  <c r="E677" i="1"/>
  <c r="F677" i="1"/>
  <c r="G677" i="1"/>
  <c r="H677" i="1"/>
  <c r="A659" i="3"/>
  <c r="B659" i="3"/>
  <c r="C659" i="3"/>
  <c r="D678" i="1"/>
  <c r="E678" i="1"/>
  <c r="F678" i="1"/>
  <c r="G678" i="1"/>
  <c r="H678" i="1"/>
  <c r="A660" i="3"/>
  <c r="B660" i="3"/>
  <c r="C660" i="3"/>
  <c r="D679" i="1"/>
  <c r="E679" i="1"/>
  <c r="F679" i="1"/>
  <c r="G679" i="1"/>
  <c r="H679" i="1"/>
  <c r="A661" i="3"/>
  <c r="B661" i="3"/>
  <c r="C661" i="3"/>
  <c r="D680" i="1"/>
  <c r="E680" i="1"/>
  <c r="F680" i="1"/>
  <c r="G680" i="1"/>
  <c r="H680" i="1"/>
  <c r="A662" i="3"/>
  <c r="B662" i="3"/>
  <c r="C662" i="3"/>
  <c r="D681" i="1"/>
  <c r="E681" i="1"/>
  <c r="F681" i="1"/>
  <c r="G681" i="1"/>
  <c r="H681" i="1"/>
  <c r="A663" i="3"/>
  <c r="B663" i="3"/>
  <c r="C663" i="3"/>
  <c r="D682" i="1"/>
  <c r="E682" i="1"/>
  <c r="F682" i="1"/>
  <c r="G682" i="1"/>
  <c r="H682" i="1"/>
  <c r="A664" i="3"/>
  <c r="B664" i="3"/>
  <c r="C664" i="3"/>
  <c r="D683" i="1"/>
  <c r="E683" i="1"/>
  <c r="F683" i="1"/>
  <c r="G683" i="1"/>
  <c r="H683" i="1"/>
  <c r="A665" i="3"/>
  <c r="B665" i="3"/>
  <c r="C665" i="3"/>
  <c r="D684" i="1"/>
  <c r="E684" i="1"/>
  <c r="F684" i="1"/>
  <c r="G684" i="1"/>
  <c r="H684" i="1"/>
  <c r="A666" i="3"/>
  <c r="B666" i="3"/>
  <c r="C666" i="3"/>
  <c r="D685" i="1"/>
  <c r="E685" i="1"/>
  <c r="F685" i="1"/>
  <c r="G685" i="1"/>
  <c r="H685" i="1"/>
  <c r="A667" i="3"/>
  <c r="B667" i="3"/>
  <c r="C667" i="3"/>
  <c r="D686" i="1"/>
  <c r="E686" i="1"/>
  <c r="F686" i="1"/>
  <c r="G686" i="1"/>
  <c r="H686" i="1"/>
  <c r="A668" i="3"/>
  <c r="B668" i="3"/>
  <c r="C668" i="3"/>
  <c r="D687" i="1"/>
  <c r="E687" i="1"/>
  <c r="F687" i="1"/>
  <c r="G687" i="1"/>
  <c r="H687" i="1"/>
  <c r="A669" i="3"/>
  <c r="B669" i="3"/>
  <c r="C669" i="3"/>
  <c r="D688" i="1"/>
  <c r="E688" i="1"/>
  <c r="F688" i="1"/>
  <c r="G688" i="1"/>
  <c r="H688" i="1"/>
  <c r="A670" i="3"/>
  <c r="B670" i="3"/>
  <c r="C670" i="3"/>
  <c r="D689" i="1"/>
  <c r="E689" i="1"/>
  <c r="F689" i="1"/>
  <c r="G689" i="1"/>
  <c r="H689" i="1"/>
  <c r="A671" i="3"/>
  <c r="B671" i="3"/>
  <c r="C671" i="3"/>
  <c r="D690" i="1"/>
  <c r="E690" i="1"/>
  <c r="F690" i="1"/>
  <c r="G690" i="1"/>
  <c r="H690" i="1"/>
  <c r="A672" i="3"/>
  <c r="B672" i="3"/>
  <c r="C672" i="3"/>
  <c r="D691" i="1"/>
  <c r="E691" i="1"/>
  <c r="F691" i="1"/>
  <c r="G691" i="1"/>
  <c r="H691" i="1"/>
  <c r="A673" i="3"/>
  <c r="B673" i="3"/>
  <c r="C673" i="3"/>
  <c r="D692" i="1"/>
  <c r="E692" i="1"/>
  <c r="F692" i="1"/>
  <c r="G692" i="1"/>
  <c r="H692" i="1"/>
  <c r="A674" i="3"/>
  <c r="B674" i="3"/>
  <c r="C674" i="3"/>
  <c r="D693" i="1"/>
  <c r="E693" i="1"/>
  <c r="F693" i="1"/>
  <c r="G693" i="1"/>
  <c r="H693" i="1"/>
  <c r="A675" i="3"/>
  <c r="B675" i="3"/>
  <c r="C675" i="3"/>
  <c r="D694" i="1"/>
  <c r="E694" i="1"/>
  <c r="F694" i="1"/>
  <c r="G694" i="1"/>
  <c r="H694" i="1"/>
  <c r="A676" i="3"/>
  <c r="B676" i="3"/>
  <c r="C676" i="3"/>
  <c r="D695" i="1"/>
  <c r="E695" i="1"/>
  <c r="F695" i="1"/>
  <c r="G695" i="1"/>
  <c r="H695" i="1"/>
  <c r="A677" i="3"/>
  <c r="B677" i="3"/>
  <c r="C677" i="3"/>
  <c r="D696" i="1"/>
  <c r="E696" i="1"/>
  <c r="F696" i="1"/>
  <c r="G696" i="1"/>
  <c r="H696" i="1"/>
  <c r="A678" i="3"/>
  <c r="B678" i="3"/>
  <c r="C678" i="3"/>
  <c r="D697" i="1"/>
  <c r="E697" i="1"/>
  <c r="F697" i="1"/>
  <c r="G697" i="1"/>
  <c r="H697" i="1"/>
  <c r="A679" i="3"/>
  <c r="B679" i="3"/>
  <c r="C679" i="3"/>
  <c r="D698" i="1"/>
  <c r="E698" i="1"/>
  <c r="F698" i="1"/>
  <c r="G698" i="1"/>
  <c r="H698" i="1"/>
  <c r="A680" i="3"/>
  <c r="B680" i="3"/>
  <c r="C680" i="3"/>
  <c r="D699" i="1"/>
  <c r="E699" i="1"/>
  <c r="F699" i="1"/>
  <c r="G699" i="1"/>
  <c r="H699" i="1"/>
  <c r="A681" i="3"/>
  <c r="B681" i="3"/>
  <c r="C681" i="3"/>
  <c r="D700" i="1"/>
  <c r="E700" i="1"/>
  <c r="F700" i="1"/>
  <c r="G700" i="1"/>
  <c r="H700" i="1"/>
  <c r="A682" i="3"/>
  <c r="B682" i="3"/>
  <c r="C682" i="3"/>
  <c r="D701" i="1"/>
  <c r="E701" i="1"/>
  <c r="F701" i="1"/>
  <c r="G701" i="1"/>
  <c r="H701" i="1"/>
  <c r="A683" i="3"/>
  <c r="B683" i="3"/>
  <c r="C683" i="3"/>
  <c r="D702" i="1"/>
  <c r="E702" i="1"/>
  <c r="F702" i="1"/>
  <c r="G702" i="1"/>
  <c r="H702" i="1"/>
  <c r="A684" i="3"/>
  <c r="B684" i="3"/>
  <c r="C684" i="3"/>
  <c r="D703" i="1"/>
  <c r="E703" i="1"/>
  <c r="F703" i="1"/>
  <c r="G703" i="1"/>
  <c r="H703" i="1"/>
  <c r="A685" i="3"/>
  <c r="B685" i="3"/>
  <c r="C685" i="3"/>
  <c r="D704" i="1"/>
  <c r="E704" i="1"/>
  <c r="F704" i="1"/>
  <c r="G704" i="1"/>
  <c r="H704" i="1"/>
  <c r="A686" i="3"/>
  <c r="B686" i="3"/>
  <c r="C686" i="3"/>
  <c r="D705" i="1"/>
  <c r="E705" i="1"/>
  <c r="F705" i="1"/>
  <c r="G705" i="1"/>
  <c r="H705" i="1"/>
  <c r="A687" i="3"/>
  <c r="B687" i="3"/>
  <c r="C687" i="3"/>
  <c r="D706" i="1"/>
  <c r="E706" i="1"/>
  <c r="F706" i="1"/>
  <c r="G706" i="1"/>
  <c r="H706" i="1"/>
  <c r="A688" i="3"/>
  <c r="B688" i="3"/>
  <c r="C688" i="3"/>
  <c r="D707" i="1"/>
  <c r="E707" i="1"/>
  <c r="F707" i="1"/>
  <c r="G707" i="1"/>
  <c r="H707" i="1"/>
  <c r="A689" i="3"/>
  <c r="B689" i="3"/>
  <c r="C689" i="3"/>
  <c r="D708" i="1"/>
  <c r="E708" i="1"/>
  <c r="F708" i="1"/>
  <c r="G708" i="1"/>
  <c r="H708" i="1"/>
  <c r="A690" i="3"/>
  <c r="B690" i="3"/>
  <c r="C690" i="3"/>
  <c r="D709" i="1"/>
  <c r="E709" i="1"/>
  <c r="F709" i="1"/>
  <c r="G709" i="1"/>
  <c r="H709" i="1"/>
  <c r="A691" i="3"/>
  <c r="B691" i="3"/>
  <c r="C691" i="3"/>
  <c r="D710" i="1"/>
  <c r="E710" i="1"/>
  <c r="F710" i="1"/>
  <c r="G710" i="1"/>
  <c r="H710" i="1"/>
  <c r="A692" i="3"/>
  <c r="B692" i="3"/>
  <c r="C692" i="3"/>
  <c r="D711" i="1"/>
  <c r="E711" i="1"/>
  <c r="F711" i="1"/>
  <c r="G711" i="1"/>
  <c r="H711" i="1"/>
  <c r="A693" i="3"/>
  <c r="B693" i="3"/>
  <c r="C693" i="3"/>
  <c r="D712" i="1"/>
  <c r="E712" i="1"/>
  <c r="F712" i="1"/>
  <c r="G712" i="1"/>
  <c r="H712" i="1"/>
  <c r="A694" i="3"/>
  <c r="B694" i="3"/>
  <c r="C694" i="3"/>
  <c r="D713" i="1"/>
  <c r="E713" i="1"/>
  <c r="F713" i="1"/>
  <c r="G713" i="1"/>
  <c r="H713" i="1"/>
  <c r="A695" i="3"/>
  <c r="B695" i="3"/>
  <c r="C695" i="3"/>
  <c r="D714" i="1"/>
  <c r="E714" i="1"/>
  <c r="F714" i="1"/>
  <c r="G714" i="1"/>
  <c r="H714" i="1"/>
  <c r="A696" i="3"/>
  <c r="B696" i="3"/>
  <c r="C696" i="3"/>
  <c r="A697" i="3"/>
  <c r="B697" i="3"/>
  <c r="C697" i="3"/>
  <c r="A698" i="3"/>
  <c r="B698" i="3"/>
  <c r="C698" i="3"/>
  <c r="A699" i="3"/>
  <c r="B699" i="3"/>
  <c r="C699" i="3"/>
  <c r="A700" i="3"/>
  <c r="B700" i="3"/>
  <c r="C700" i="3"/>
  <c r="A701" i="3"/>
  <c r="B701" i="3"/>
  <c r="C701" i="3"/>
  <c r="A702" i="3"/>
  <c r="B702" i="3"/>
  <c r="C702" i="3"/>
  <c r="A703" i="3"/>
  <c r="B703" i="3"/>
  <c r="C703" i="3"/>
  <c r="A704" i="3"/>
  <c r="B704" i="3"/>
  <c r="C704" i="3"/>
  <c r="A705" i="3"/>
  <c r="B705" i="3"/>
  <c r="C705" i="3"/>
  <c r="A706" i="3"/>
  <c r="B706" i="3"/>
  <c r="C706" i="3"/>
  <c r="A707" i="3"/>
  <c r="B707" i="3"/>
  <c r="C707" i="3"/>
  <c r="A708" i="3"/>
  <c r="B708" i="3"/>
  <c r="C708" i="3"/>
  <c r="A709" i="3"/>
  <c r="B709" i="3"/>
  <c r="C709" i="3"/>
  <c r="A710" i="3"/>
  <c r="B710" i="3"/>
  <c r="C710" i="3"/>
  <c r="A711" i="3"/>
  <c r="B711" i="3"/>
  <c r="C711" i="3"/>
  <c r="A712" i="3"/>
  <c r="B712" i="3"/>
  <c r="C712" i="3"/>
  <c r="A713" i="3"/>
  <c r="B713" i="3"/>
  <c r="C713" i="3"/>
  <c r="A714" i="3"/>
  <c r="B714" i="3"/>
  <c r="C714" i="3"/>
  <c r="A715" i="3"/>
  <c r="B715" i="3"/>
  <c r="C715" i="3"/>
  <c r="A716" i="3"/>
  <c r="B716" i="3"/>
  <c r="C716" i="3"/>
  <c r="A717" i="3"/>
  <c r="B717" i="3"/>
  <c r="C717" i="3"/>
  <c r="A718" i="3"/>
  <c r="B718" i="3"/>
  <c r="C718" i="3"/>
  <c r="A719" i="3"/>
  <c r="B719" i="3"/>
  <c r="C719" i="3"/>
  <c r="A720" i="3"/>
  <c r="B720" i="3"/>
  <c r="C720" i="3"/>
  <c r="A721" i="3"/>
  <c r="B721" i="3"/>
  <c r="C721" i="3"/>
  <c r="A722" i="3"/>
  <c r="B722" i="3"/>
  <c r="C722" i="3"/>
  <c r="A723" i="3"/>
  <c r="B723" i="3"/>
  <c r="C723" i="3"/>
  <c r="A724" i="3"/>
  <c r="B724" i="3"/>
  <c r="C724" i="3"/>
  <c r="A725" i="3"/>
  <c r="B725" i="3"/>
  <c r="C725" i="3"/>
  <c r="A726" i="3"/>
  <c r="B726" i="3"/>
  <c r="C726" i="3"/>
  <c r="A727" i="3"/>
  <c r="B727" i="3"/>
  <c r="C727" i="3"/>
  <c r="A728" i="3"/>
  <c r="B728" i="3"/>
  <c r="C728" i="3"/>
  <c r="A729" i="3"/>
  <c r="B729" i="3"/>
  <c r="C729" i="3"/>
  <c r="A730" i="3"/>
  <c r="B730" i="3"/>
  <c r="C730" i="3"/>
  <c r="A731" i="3"/>
  <c r="B731" i="3"/>
  <c r="C731" i="3"/>
  <c r="A732" i="3"/>
  <c r="B732" i="3"/>
  <c r="C732" i="3"/>
  <c r="A733" i="3"/>
  <c r="B733" i="3"/>
  <c r="C733" i="3"/>
  <c r="A734" i="3"/>
  <c r="B734" i="3"/>
  <c r="C734" i="3"/>
  <c r="A735" i="3"/>
  <c r="B735" i="3"/>
  <c r="C735" i="3"/>
  <c r="A736" i="3"/>
  <c r="B736" i="3"/>
  <c r="C736" i="3"/>
  <c r="A737" i="3"/>
  <c r="B737" i="3"/>
  <c r="C737" i="3"/>
  <c r="A738" i="3"/>
  <c r="B738" i="3"/>
  <c r="C738" i="3"/>
  <c r="A739" i="3"/>
  <c r="B739" i="3"/>
  <c r="C739" i="3"/>
  <c r="A740" i="3"/>
  <c r="B740" i="3"/>
  <c r="C740" i="3"/>
  <c r="A741" i="3"/>
  <c r="B741" i="3"/>
  <c r="C741" i="3"/>
  <c r="A742" i="3"/>
  <c r="B742" i="3"/>
  <c r="C742" i="3"/>
  <c r="A743" i="3"/>
  <c r="B743" i="3"/>
  <c r="C743" i="3"/>
  <c r="A744" i="3"/>
  <c r="B744" i="3"/>
  <c r="C744" i="3"/>
  <c r="A412" i="3"/>
  <c r="B412" i="3"/>
  <c r="C412" i="3"/>
  <c r="A413" i="3"/>
  <c r="B413" i="3"/>
  <c r="C413" i="3"/>
  <c r="A414" i="3"/>
  <c r="B414" i="3"/>
  <c r="C414" i="3"/>
  <c r="A415" i="3"/>
  <c r="B415" i="3"/>
  <c r="C415" i="3"/>
  <c r="A416" i="3"/>
  <c r="B416" i="3"/>
  <c r="C416" i="3"/>
  <c r="A417" i="3"/>
  <c r="B417" i="3"/>
  <c r="C417" i="3"/>
  <c r="A418" i="3"/>
  <c r="B418" i="3"/>
  <c r="C418" i="3"/>
  <c r="A419" i="3"/>
  <c r="B419" i="3"/>
  <c r="C419" i="3"/>
  <c r="A420" i="3"/>
  <c r="B420" i="3"/>
  <c r="C420" i="3"/>
  <c r="A421" i="3"/>
  <c r="B421" i="3"/>
  <c r="C421" i="3"/>
  <c r="A422" i="3"/>
  <c r="B422" i="3"/>
  <c r="C422" i="3"/>
  <c r="A423" i="3"/>
  <c r="B423" i="3"/>
  <c r="C423" i="3"/>
  <c r="A424" i="3"/>
  <c r="B424" i="3"/>
  <c r="C424" i="3"/>
  <c r="A425" i="3"/>
  <c r="B425" i="3"/>
  <c r="C425" i="3"/>
  <c r="A426" i="3"/>
  <c r="B426" i="3"/>
  <c r="C426" i="3"/>
  <c r="A427" i="3"/>
  <c r="B427" i="3"/>
  <c r="C427" i="3"/>
  <c r="A428" i="3"/>
  <c r="B428" i="3"/>
  <c r="C428" i="3"/>
  <c r="A429" i="3"/>
  <c r="B429" i="3"/>
  <c r="C429" i="3"/>
  <c r="A430" i="3"/>
  <c r="B430" i="3"/>
  <c r="C430" i="3"/>
  <c r="A431" i="3"/>
  <c r="B431" i="3"/>
  <c r="C431" i="3"/>
  <c r="A432" i="3"/>
  <c r="B432" i="3"/>
  <c r="C432" i="3"/>
  <c r="A433" i="3"/>
  <c r="B433" i="3"/>
  <c r="C433" i="3"/>
  <c r="A434" i="3"/>
  <c r="B434" i="3"/>
  <c r="C434" i="3"/>
  <c r="A435" i="3"/>
  <c r="B435" i="3"/>
  <c r="C435" i="3"/>
  <c r="A436" i="3"/>
  <c r="B436" i="3"/>
  <c r="C436" i="3"/>
  <c r="A437" i="3"/>
  <c r="B437" i="3"/>
  <c r="C437" i="3"/>
  <c r="A438" i="3"/>
  <c r="B438" i="3"/>
  <c r="C438" i="3"/>
  <c r="A439" i="3"/>
  <c r="B439" i="3"/>
  <c r="C439" i="3"/>
  <c r="A440" i="3"/>
  <c r="B440" i="3"/>
  <c r="C440" i="3"/>
  <c r="A441" i="3"/>
  <c r="B441" i="3"/>
  <c r="C441" i="3"/>
  <c r="A442" i="3"/>
  <c r="B442" i="3"/>
  <c r="C442" i="3"/>
  <c r="A443" i="3"/>
  <c r="B443" i="3"/>
  <c r="C443" i="3"/>
  <c r="A444" i="3"/>
  <c r="B444" i="3"/>
  <c r="C444" i="3"/>
  <c r="A445" i="3"/>
  <c r="B445" i="3"/>
  <c r="C445" i="3"/>
  <c r="A446" i="3"/>
  <c r="B446" i="3"/>
  <c r="C446" i="3"/>
  <c r="A447" i="3"/>
  <c r="B447" i="3"/>
  <c r="C447" i="3"/>
  <c r="A448" i="3"/>
  <c r="B448" i="3"/>
  <c r="C448" i="3"/>
  <c r="A449" i="3"/>
  <c r="B449" i="3"/>
  <c r="C449" i="3"/>
  <c r="A450" i="3"/>
  <c r="B450" i="3"/>
  <c r="C450" i="3"/>
  <c r="A451" i="3"/>
  <c r="B451" i="3"/>
  <c r="C451" i="3"/>
  <c r="A452" i="3"/>
  <c r="B452" i="3"/>
  <c r="C452" i="3"/>
  <c r="A453" i="3"/>
  <c r="B453" i="3"/>
  <c r="C453" i="3"/>
  <c r="A454" i="3"/>
  <c r="B454" i="3"/>
  <c r="C454" i="3"/>
  <c r="A455" i="3"/>
  <c r="B455" i="3"/>
  <c r="C455" i="3"/>
  <c r="A456" i="3"/>
  <c r="B456" i="3"/>
  <c r="C456" i="3"/>
  <c r="A457" i="3"/>
  <c r="B457" i="3"/>
  <c r="C457" i="3"/>
  <c r="A458" i="3"/>
  <c r="B458" i="3"/>
  <c r="C458" i="3"/>
  <c r="A459" i="3"/>
  <c r="B459" i="3"/>
  <c r="C459" i="3"/>
  <c r="A460" i="3"/>
  <c r="B460" i="3"/>
  <c r="C460" i="3"/>
  <c r="A461" i="3"/>
  <c r="B461" i="3"/>
  <c r="C461" i="3"/>
  <c r="A462" i="3"/>
  <c r="B462" i="3"/>
  <c r="C462" i="3"/>
  <c r="A463" i="3"/>
  <c r="B463" i="3"/>
  <c r="C463" i="3"/>
  <c r="A464" i="3"/>
  <c r="B464" i="3"/>
  <c r="C464" i="3"/>
  <c r="A465" i="3"/>
  <c r="B465" i="3"/>
  <c r="C465" i="3"/>
  <c r="A466" i="3"/>
  <c r="B466" i="3"/>
  <c r="C466" i="3"/>
  <c r="A467" i="3"/>
  <c r="B467" i="3"/>
  <c r="C467" i="3"/>
  <c r="A468" i="3"/>
  <c r="B468" i="3"/>
  <c r="C468" i="3"/>
  <c r="A469" i="3"/>
  <c r="B469" i="3"/>
  <c r="C469" i="3"/>
  <c r="A470" i="3"/>
  <c r="B470" i="3"/>
  <c r="C470" i="3"/>
  <c r="A471" i="3"/>
  <c r="B471" i="3"/>
  <c r="C471" i="3"/>
  <c r="A472" i="3"/>
  <c r="B472" i="3"/>
  <c r="C472" i="3"/>
  <c r="A473" i="3"/>
  <c r="B473" i="3"/>
  <c r="C473" i="3"/>
  <c r="A474" i="3"/>
  <c r="B474" i="3"/>
  <c r="C474" i="3"/>
  <c r="A475" i="3"/>
  <c r="B475" i="3"/>
  <c r="C475" i="3"/>
  <c r="A476" i="3"/>
  <c r="B476" i="3"/>
  <c r="M494" i="1"/>
  <c r="C476" i="3"/>
  <c r="A477" i="3"/>
  <c r="B477" i="3"/>
  <c r="M495" i="1"/>
  <c r="C477" i="3"/>
  <c r="A478" i="3"/>
  <c r="B478" i="3"/>
  <c r="M496" i="1"/>
  <c r="C478" i="3"/>
  <c r="A479" i="3"/>
  <c r="B479" i="3"/>
  <c r="M497" i="1"/>
  <c r="C479" i="3"/>
  <c r="A480" i="3"/>
  <c r="B480" i="3"/>
  <c r="M498" i="1"/>
  <c r="C480" i="3"/>
  <c r="A481" i="3"/>
  <c r="B481" i="3"/>
  <c r="M499" i="1"/>
  <c r="C481" i="3"/>
  <c r="A482" i="3"/>
  <c r="B482" i="3"/>
  <c r="M500" i="1"/>
  <c r="C482" i="3"/>
  <c r="A483" i="3"/>
  <c r="B483" i="3"/>
  <c r="M501" i="1"/>
  <c r="C483" i="3"/>
  <c r="A484" i="3"/>
  <c r="B484" i="3"/>
  <c r="M502" i="1"/>
  <c r="C484" i="3"/>
  <c r="A485" i="3"/>
  <c r="B485" i="3"/>
  <c r="M503" i="1"/>
  <c r="C485" i="3"/>
  <c r="A486" i="3"/>
  <c r="B486" i="3"/>
  <c r="M504" i="1"/>
  <c r="C486" i="3"/>
  <c r="A487" i="3"/>
  <c r="B487" i="3"/>
  <c r="M505" i="1"/>
  <c r="C487" i="3"/>
  <c r="A488" i="3"/>
  <c r="B488" i="3"/>
  <c r="M506" i="1"/>
  <c r="C488" i="3"/>
  <c r="A489" i="3"/>
  <c r="B489" i="3"/>
  <c r="M507" i="1"/>
  <c r="C489" i="3"/>
  <c r="A490" i="3"/>
  <c r="B490" i="3"/>
  <c r="M508" i="1"/>
  <c r="C490" i="3"/>
  <c r="A491" i="3"/>
  <c r="B491" i="3"/>
  <c r="M509" i="1"/>
  <c r="C491" i="3"/>
  <c r="A492" i="3"/>
  <c r="B492" i="3"/>
  <c r="M510" i="1"/>
  <c r="C492" i="3"/>
  <c r="A493" i="3"/>
  <c r="B493" i="3"/>
  <c r="M511" i="1"/>
  <c r="C493" i="3"/>
  <c r="A494" i="3"/>
  <c r="B494" i="3"/>
  <c r="M512" i="1"/>
  <c r="C494" i="3"/>
  <c r="A495" i="3"/>
  <c r="B495" i="3"/>
  <c r="M513" i="1"/>
  <c r="C495" i="3"/>
  <c r="A496" i="3"/>
  <c r="B496" i="3"/>
  <c r="M514" i="1"/>
  <c r="C496" i="3"/>
  <c r="A497" i="3"/>
  <c r="B497" i="3"/>
  <c r="M515" i="1"/>
  <c r="C497" i="3"/>
  <c r="A498" i="3"/>
  <c r="B498" i="3"/>
  <c r="M516" i="1"/>
  <c r="C498" i="3"/>
  <c r="A499" i="3"/>
  <c r="B499" i="3"/>
  <c r="M517" i="1"/>
  <c r="C499" i="3"/>
  <c r="A500" i="3"/>
  <c r="B500" i="3"/>
  <c r="M518" i="1"/>
  <c r="C500" i="3"/>
  <c r="A501" i="3"/>
  <c r="B501" i="3"/>
  <c r="M519" i="1"/>
  <c r="C501" i="3"/>
  <c r="A502" i="3"/>
  <c r="B502" i="3"/>
  <c r="M520" i="1"/>
  <c r="C502" i="3"/>
  <c r="A503" i="3"/>
  <c r="B503" i="3"/>
  <c r="M521" i="1"/>
  <c r="C503" i="3"/>
  <c r="A504" i="3"/>
  <c r="B504" i="3"/>
  <c r="M522" i="1"/>
  <c r="C504" i="3"/>
  <c r="A505" i="3"/>
  <c r="B505" i="3"/>
  <c r="M523" i="1"/>
  <c r="C505" i="3"/>
  <c r="A506" i="3"/>
  <c r="B506" i="3"/>
  <c r="M524" i="1"/>
  <c r="C506" i="3"/>
  <c r="A507" i="3"/>
  <c r="B507" i="3"/>
  <c r="M525" i="1"/>
  <c r="C507" i="3"/>
  <c r="A508" i="3"/>
  <c r="B508" i="3"/>
  <c r="M526" i="1"/>
  <c r="C508" i="3"/>
  <c r="A509" i="3"/>
  <c r="B509" i="3"/>
  <c r="M527" i="1"/>
  <c r="C509" i="3"/>
  <c r="A510" i="3"/>
  <c r="B510" i="3"/>
  <c r="M528" i="1"/>
  <c r="C510" i="3"/>
  <c r="A511" i="3"/>
  <c r="B511" i="3"/>
  <c r="M529" i="1"/>
  <c r="C511" i="3"/>
  <c r="A512" i="3"/>
  <c r="B512" i="3"/>
  <c r="M530" i="1"/>
  <c r="C512" i="3"/>
  <c r="A513" i="3"/>
  <c r="B513" i="3"/>
  <c r="M531" i="1"/>
  <c r="C513" i="3"/>
  <c r="A514" i="3"/>
  <c r="B514" i="3"/>
  <c r="M532" i="1"/>
  <c r="C514" i="3"/>
  <c r="A515" i="3"/>
  <c r="B515" i="3"/>
  <c r="M533" i="1"/>
  <c r="C515" i="3"/>
  <c r="A516" i="3"/>
  <c r="B516" i="3"/>
  <c r="M534" i="1"/>
  <c r="C516" i="3"/>
  <c r="A517" i="3"/>
  <c r="B517" i="3"/>
  <c r="M535" i="1"/>
  <c r="C517" i="3"/>
  <c r="A518" i="3"/>
  <c r="B518" i="3"/>
  <c r="M536" i="1"/>
  <c r="C518" i="3"/>
  <c r="A519" i="3"/>
  <c r="B519" i="3"/>
  <c r="M537" i="1"/>
  <c r="C519" i="3"/>
  <c r="A520" i="3"/>
  <c r="B520" i="3"/>
  <c r="M538" i="1"/>
  <c r="C520" i="3"/>
  <c r="A521" i="3"/>
  <c r="B521" i="3"/>
  <c r="M539" i="1"/>
  <c r="C521" i="3"/>
  <c r="A522" i="3"/>
  <c r="B522" i="3"/>
  <c r="M540" i="1"/>
  <c r="C522" i="3"/>
  <c r="A523" i="3"/>
  <c r="B523" i="3"/>
  <c r="M541" i="1"/>
  <c r="C523" i="3"/>
  <c r="A524" i="3"/>
  <c r="B524" i="3"/>
  <c r="M542" i="1"/>
  <c r="C524" i="3"/>
  <c r="A525" i="3"/>
  <c r="B525" i="3"/>
  <c r="M543" i="1"/>
  <c r="C525" i="3"/>
  <c r="A526" i="3"/>
  <c r="B526" i="3"/>
  <c r="M544" i="1"/>
  <c r="C526" i="3"/>
  <c r="A527" i="3"/>
  <c r="B527" i="3"/>
  <c r="M545" i="1"/>
  <c r="C527" i="3"/>
  <c r="A528" i="3"/>
  <c r="B528" i="3"/>
  <c r="M546" i="1"/>
  <c r="C528" i="3"/>
  <c r="A529" i="3"/>
  <c r="B529" i="3"/>
  <c r="M547" i="1"/>
  <c r="C529" i="3"/>
  <c r="A530" i="3"/>
  <c r="B530" i="3"/>
  <c r="M548" i="1"/>
  <c r="C530" i="3"/>
  <c r="A531" i="3"/>
  <c r="B531" i="3"/>
  <c r="M549" i="1"/>
  <c r="C531" i="3"/>
  <c r="A532" i="3"/>
  <c r="B532" i="3"/>
  <c r="M550" i="1"/>
  <c r="C532" i="3"/>
  <c r="A533" i="3"/>
  <c r="B533" i="3"/>
  <c r="M551" i="1"/>
  <c r="C533" i="3"/>
  <c r="A534" i="3"/>
  <c r="B534" i="3"/>
  <c r="M552" i="1"/>
  <c r="C534" i="3"/>
  <c r="A535" i="3"/>
  <c r="B535" i="3"/>
  <c r="M553" i="1"/>
  <c r="C535" i="3"/>
  <c r="A536" i="3"/>
  <c r="B536" i="3"/>
  <c r="M554" i="1"/>
  <c r="C536" i="3"/>
  <c r="A537" i="3"/>
  <c r="B537" i="3"/>
  <c r="M555" i="1"/>
  <c r="C537" i="3"/>
  <c r="A538" i="3"/>
  <c r="B538" i="3"/>
  <c r="M556" i="1"/>
  <c r="C538" i="3"/>
  <c r="A539" i="3"/>
  <c r="B539" i="3"/>
  <c r="M557" i="1"/>
  <c r="C539" i="3"/>
  <c r="A540" i="3"/>
  <c r="B540" i="3"/>
  <c r="M558" i="1"/>
  <c r="C540" i="3"/>
  <c r="A541" i="3"/>
  <c r="B541" i="3"/>
  <c r="M559" i="1"/>
  <c r="C541" i="3"/>
  <c r="A542" i="3"/>
  <c r="B542" i="3"/>
  <c r="M560" i="1"/>
  <c r="C542" i="3"/>
  <c r="A543" i="3"/>
  <c r="B543" i="3"/>
  <c r="M561" i="1"/>
  <c r="C543" i="3"/>
  <c r="A544" i="3"/>
  <c r="B544" i="3"/>
  <c r="M562" i="1"/>
  <c r="C544" i="3"/>
  <c r="A545" i="3"/>
  <c r="B545" i="3"/>
  <c r="M563" i="1"/>
  <c r="C545" i="3"/>
  <c r="A546" i="3"/>
  <c r="B546" i="3"/>
  <c r="M564" i="1"/>
  <c r="C546" i="3"/>
  <c r="A547" i="3"/>
  <c r="B547" i="3"/>
  <c r="M565" i="1"/>
  <c r="C547" i="3"/>
  <c r="A548" i="3"/>
  <c r="B548" i="3"/>
  <c r="M566" i="1"/>
  <c r="C548" i="3"/>
  <c r="A549" i="3"/>
  <c r="B549" i="3"/>
  <c r="M567" i="1"/>
  <c r="C549" i="3"/>
  <c r="A550" i="3"/>
  <c r="B550" i="3"/>
  <c r="M568" i="1"/>
  <c r="C550" i="3"/>
  <c r="A551" i="3"/>
  <c r="B551" i="3"/>
  <c r="M569" i="1"/>
  <c r="C551" i="3"/>
  <c r="A552" i="3"/>
  <c r="B552" i="3"/>
  <c r="M570" i="1"/>
  <c r="C552" i="3"/>
  <c r="A553" i="3"/>
  <c r="B553" i="3"/>
  <c r="M571" i="1"/>
  <c r="C553" i="3"/>
  <c r="A554" i="3"/>
  <c r="B554" i="3"/>
  <c r="M572" i="1"/>
  <c r="C554" i="3"/>
  <c r="A555" i="3"/>
  <c r="B555" i="3"/>
  <c r="M573" i="1"/>
  <c r="C555" i="3"/>
  <c r="A556" i="3"/>
  <c r="B556" i="3"/>
  <c r="M574" i="1"/>
  <c r="C556" i="3"/>
  <c r="A557" i="3"/>
  <c r="B557" i="3"/>
  <c r="M575" i="1"/>
  <c r="C557" i="3"/>
  <c r="B441" i="1"/>
  <c r="C441" i="1"/>
  <c r="K441" i="1"/>
  <c r="M441" i="1"/>
  <c r="B442" i="1"/>
  <c r="C442" i="1"/>
  <c r="K442" i="1"/>
  <c r="M442" i="1"/>
  <c r="B443" i="1"/>
  <c r="C443" i="1"/>
  <c r="K443" i="1"/>
  <c r="M443" i="1"/>
  <c r="B444" i="1"/>
  <c r="C444" i="1"/>
  <c r="K444" i="1"/>
  <c r="M444" i="1"/>
  <c r="B445" i="1"/>
  <c r="C445" i="1"/>
  <c r="K445" i="1"/>
  <c r="M445" i="1"/>
  <c r="B446" i="1"/>
  <c r="C446" i="1"/>
  <c r="K446" i="1"/>
  <c r="M446" i="1"/>
  <c r="B447" i="1"/>
  <c r="C447" i="1"/>
  <c r="K447" i="1"/>
  <c r="M447" i="1"/>
  <c r="B448" i="1"/>
  <c r="C448" i="1"/>
  <c r="K448" i="1"/>
  <c r="M448" i="1"/>
  <c r="B449" i="1"/>
  <c r="C449" i="1"/>
  <c r="K449" i="1"/>
  <c r="M449" i="1"/>
  <c r="B450" i="1"/>
  <c r="C450" i="1"/>
  <c r="K450" i="1"/>
  <c r="M450" i="1"/>
  <c r="B451" i="1"/>
  <c r="C451" i="1"/>
  <c r="K451" i="1"/>
  <c r="M451" i="1"/>
  <c r="B452" i="1"/>
  <c r="C452" i="1"/>
  <c r="K452" i="1"/>
  <c r="M452" i="1"/>
  <c r="B453" i="1"/>
  <c r="C453" i="1"/>
  <c r="K453" i="1"/>
  <c r="M453" i="1"/>
  <c r="B454" i="1"/>
  <c r="C454" i="1"/>
  <c r="K454" i="1"/>
  <c r="M454" i="1"/>
  <c r="B455" i="1"/>
  <c r="C455" i="1"/>
  <c r="K455" i="1"/>
  <c r="M455" i="1"/>
  <c r="B456" i="1"/>
  <c r="C456" i="1"/>
  <c r="K456" i="1"/>
  <c r="M456" i="1"/>
  <c r="B457" i="1"/>
  <c r="C457" i="1"/>
  <c r="K457" i="1"/>
  <c r="M457" i="1"/>
  <c r="B458" i="1"/>
  <c r="C458" i="1"/>
  <c r="K458" i="1"/>
  <c r="M458" i="1"/>
  <c r="B459" i="1"/>
  <c r="C459" i="1"/>
  <c r="K459" i="1"/>
  <c r="M459" i="1"/>
  <c r="B460" i="1"/>
  <c r="C460" i="1"/>
  <c r="K460" i="1"/>
  <c r="M460" i="1"/>
  <c r="B461" i="1"/>
  <c r="C461" i="1"/>
  <c r="K461" i="1"/>
  <c r="M461" i="1"/>
  <c r="B462" i="1"/>
  <c r="C462" i="1"/>
  <c r="K462" i="1"/>
  <c r="M462" i="1"/>
  <c r="B463" i="1"/>
  <c r="C463" i="1"/>
  <c r="K463" i="1"/>
  <c r="M463" i="1"/>
  <c r="B464" i="1"/>
  <c r="C464" i="1"/>
  <c r="K464" i="1"/>
  <c r="M464" i="1"/>
  <c r="B465" i="1"/>
  <c r="C465" i="1"/>
  <c r="K465" i="1"/>
  <c r="M465" i="1"/>
  <c r="B466" i="1"/>
  <c r="C466" i="1"/>
  <c r="K466" i="1"/>
  <c r="M466" i="1"/>
  <c r="B467" i="1"/>
  <c r="C467" i="1"/>
  <c r="K467" i="1"/>
  <c r="M467" i="1"/>
  <c r="B468" i="1"/>
  <c r="C468" i="1"/>
  <c r="K468" i="1"/>
  <c r="M468" i="1"/>
  <c r="B469" i="1"/>
  <c r="C469" i="1"/>
  <c r="K469" i="1"/>
  <c r="M469" i="1"/>
  <c r="B470" i="1"/>
  <c r="C470" i="1"/>
  <c r="K470" i="1"/>
  <c r="M470" i="1"/>
  <c r="B471" i="1"/>
  <c r="C471" i="1"/>
  <c r="K471" i="1"/>
  <c r="M471" i="1"/>
  <c r="B472" i="1"/>
  <c r="C472" i="1"/>
  <c r="K472" i="1"/>
  <c r="M472" i="1"/>
  <c r="B473" i="1"/>
  <c r="C473" i="1"/>
  <c r="K473" i="1"/>
  <c r="M473" i="1"/>
  <c r="B474" i="1"/>
  <c r="C474" i="1"/>
  <c r="K474" i="1"/>
  <c r="M474" i="1"/>
  <c r="B475" i="1"/>
  <c r="C475" i="1"/>
  <c r="K475" i="1"/>
  <c r="M475" i="1"/>
  <c r="B476" i="1"/>
  <c r="C476" i="1"/>
  <c r="K476" i="1"/>
  <c r="M476" i="1"/>
  <c r="B477" i="1"/>
  <c r="C477" i="1"/>
  <c r="K477" i="1"/>
  <c r="M477" i="1"/>
  <c r="B478" i="1"/>
  <c r="C478" i="1"/>
  <c r="K478" i="1"/>
  <c r="M478" i="1"/>
  <c r="B479" i="1"/>
  <c r="C479" i="1"/>
  <c r="K479" i="1"/>
  <c r="M479" i="1"/>
  <c r="B480" i="1"/>
  <c r="C480" i="1"/>
  <c r="K480" i="1"/>
  <c r="M480" i="1"/>
  <c r="B481" i="1"/>
  <c r="C481" i="1"/>
  <c r="K481" i="1"/>
  <c r="M481" i="1"/>
  <c r="B482" i="1"/>
  <c r="C482" i="1"/>
  <c r="K482" i="1"/>
  <c r="M482" i="1"/>
  <c r="B483" i="1"/>
  <c r="C483" i="1"/>
  <c r="K483" i="1"/>
  <c r="M483" i="1"/>
  <c r="B484" i="1"/>
  <c r="C484" i="1"/>
  <c r="K484" i="1"/>
  <c r="M484" i="1"/>
  <c r="B485" i="1"/>
  <c r="C485" i="1"/>
  <c r="K485" i="1"/>
  <c r="M485" i="1"/>
  <c r="B486" i="1"/>
  <c r="C486" i="1"/>
  <c r="K486" i="1"/>
  <c r="M486" i="1"/>
  <c r="B487" i="1"/>
  <c r="C487" i="1"/>
  <c r="K487" i="1"/>
  <c r="M487" i="1"/>
  <c r="B488" i="1"/>
  <c r="C488" i="1"/>
  <c r="K488" i="1"/>
  <c r="M488" i="1"/>
  <c r="B489" i="1"/>
  <c r="C489" i="1"/>
  <c r="K489" i="1"/>
  <c r="M489" i="1"/>
  <c r="B490" i="1"/>
  <c r="C490" i="1"/>
  <c r="K490" i="1"/>
  <c r="M490" i="1"/>
  <c r="B491" i="1"/>
  <c r="C491" i="1"/>
  <c r="K491" i="1"/>
  <c r="M491" i="1"/>
  <c r="B492" i="1"/>
  <c r="C492" i="1"/>
  <c r="K492" i="1"/>
  <c r="M492" i="1"/>
  <c r="B493" i="1"/>
  <c r="C493" i="1"/>
  <c r="K493" i="1"/>
  <c r="M493" i="1"/>
  <c r="B494" i="1"/>
  <c r="C494" i="1"/>
  <c r="K494" i="1"/>
  <c r="B495" i="1"/>
  <c r="C495" i="1"/>
  <c r="K495" i="1"/>
  <c r="B496" i="1"/>
  <c r="C496" i="1"/>
  <c r="K496" i="1"/>
  <c r="B497" i="1"/>
  <c r="C497" i="1"/>
  <c r="K497" i="1"/>
  <c r="B498" i="1"/>
  <c r="C498" i="1"/>
  <c r="K498" i="1"/>
  <c r="B499" i="1"/>
  <c r="C499" i="1"/>
  <c r="K499" i="1"/>
  <c r="B500" i="1"/>
  <c r="C500" i="1"/>
  <c r="K500" i="1"/>
  <c r="B501" i="1"/>
  <c r="C501" i="1"/>
  <c r="K501" i="1"/>
  <c r="B502" i="1"/>
  <c r="C502" i="1"/>
  <c r="K502" i="1"/>
  <c r="B503" i="1"/>
  <c r="C503" i="1"/>
  <c r="K503" i="1"/>
  <c r="B504" i="1"/>
  <c r="C504" i="1"/>
  <c r="K504" i="1"/>
  <c r="B505" i="1"/>
  <c r="C505" i="1"/>
  <c r="K505" i="1"/>
  <c r="B506" i="1"/>
  <c r="C506" i="1"/>
  <c r="K506" i="1"/>
  <c r="B507" i="1"/>
  <c r="C507" i="1"/>
  <c r="K507" i="1"/>
  <c r="B508" i="1"/>
  <c r="C508" i="1"/>
  <c r="K508" i="1"/>
  <c r="B509" i="1"/>
  <c r="C509" i="1"/>
  <c r="K509" i="1"/>
  <c r="B510" i="1"/>
  <c r="C510" i="1"/>
  <c r="K510" i="1"/>
  <c r="B511" i="1"/>
  <c r="C511" i="1"/>
  <c r="K511" i="1"/>
  <c r="B512" i="1"/>
  <c r="C512" i="1"/>
  <c r="K512" i="1"/>
  <c r="B513" i="1"/>
  <c r="C513" i="1"/>
  <c r="K513" i="1"/>
  <c r="B514" i="1"/>
  <c r="C514" i="1"/>
  <c r="K514" i="1"/>
  <c r="B515" i="1"/>
  <c r="C515" i="1"/>
  <c r="K515" i="1"/>
  <c r="B516" i="1"/>
  <c r="C516" i="1"/>
  <c r="K516" i="1"/>
  <c r="B517" i="1"/>
  <c r="C517" i="1"/>
  <c r="K517" i="1"/>
  <c r="B518" i="1"/>
  <c r="C518" i="1"/>
  <c r="K518" i="1"/>
  <c r="B519" i="1"/>
  <c r="C519" i="1"/>
  <c r="K519" i="1"/>
  <c r="B520" i="1"/>
  <c r="C520" i="1"/>
  <c r="K520" i="1"/>
  <c r="B521" i="1"/>
  <c r="C521" i="1"/>
  <c r="K521" i="1"/>
  <c r="B522" i="1"/>
  <c r="C522" i="1"/>
  <c r="K522" i="1"/>
  <c r="B523" i="1"/>
  <c r="C523" i="1"/>
  <c r="K523" i="1"/>
  <c r="B524" i="1"/>
  <c r="C524" i="1"/>
  <c r="K524" i="1"/>
  <c r="B525" i="1"/>
  <c r="C525" i="1"/>
  <c r="K525" i="1"/>
  <c r="B526" i="1"/>
  <c r="C526" i="1"/>
  <c r="K526" i="1"/>
  <c r="B527" i="1"/>
  <c r="C527" i="1"/>
  <c r="K527" i="1"/>
  <c r="B528" i="1"/>
  <c r="C528" i="1"/>
  <c r="K528" i="1"/>
  <c r="B529" i="1"/>
  <c r="C529" i="1"/>
  <c r="K529" i="1"/>
  <c r="B530" i="1"/>
  <c r="C530" i="1"/>
  <c r="K530" i="1"/>
  <c r="B531" i="1"/>
  <c r="C531" i="1"/>
  <c r="K531" i="1"/>
  <c r="B532" i="1"/>
  <c r="C532" i="1"/>
  <c r="K532" i="1"/>
  <c r="B533" i="1"/>
  <c r="C533" i="1"/>
  <c r="K533" i="1"/>
  <c r="B534" i="1"/>
  <c r="C534" i="1"/>
  <c r="K534" i="1"/>
  <c r="B535" i="1"/>
  <c r="C535" i="1"/>
  <c r="K535" i="1"/>
  <c r="B536" i="1"/>
  <c r="C536" i="1"/>
  <c r="K536" i="1"/>
  <c r="B537" i="1"/>
  <c r="C537" i="1"/>
  <c r="K537" i="1"/>
  <c r="B538" i="1"/>
  <c r="C538" i="1"/>
  <c r="K538" i="1"/>
  <c r="B539" i="1"/>
  <c r="C539" i="1"/>
  <c r="K539" i="1"/>
  <c r="B540" i="1"/>
  <c r="C540" i="1"/>
  <c r="K540" i="1"/>
  <c r="B541" i="1"/>
  <c r="C541" i="1"/>
  <c r="K541" i="1"/>
  <c r="B542" i="1"/>
  <c r="C542" i="1"/>
  <c r="K542" i="1"/>
  <c r="B543" i="1"/>
  <c r="C543" i="1"/>
  <c r="K543" i="1"/>
  <c r="B544" i="1"/>
  <c r="C544" i="1"/>
  <c r="K544" i="1"/>
  <c r="B545" i="1"/>
  <c r="C545" i="1"/>
  <c r="K545" i="1"/>
  <c r="B546" i="1"/>
  <c r="C546" i="1"/>
  <c r="K546" i="1"/>
  <c r="B547" i="1"/>
  <c r="C547" i="1"/>
  <c r="K547" i="1"/>
  <c r="B548" i="1"/>
  <c r="C548" i="1"/>
  <c r="K548" i="1"/>
  <c r="B549" i="1"/>
  <c r="C549" i="1"/>
  <c r="K549" i="1"/>
  <c r="B550" i="1"/>
  <c r="C550" i="1"/>
  <c r="K550" i="1"/>
  <c r="B551" i="1"/>
  <c r="C551" i="1"/>
  <c r="K551" i="1"/>
  <c r="B552" i="1"/>
  <c r="C552" i="1"/>
  <c r="K552" i="1"/>
  <c r="B553" i="1"/>
  <c r="C553" i="1"/>
  <c r="K553" i="1"/>
  <c r="B554" i="1"/>
  <c r="C554" i="1"/>
  <c r="K554" i="1"/>
  <c r="B555" i="1"/>
  <c r="C555" i="1"/>
  <c r="K555" i="1"/>
  <c r="B556" i="1"/>
  <c r="C556" i="1"/>
  <c r="K556" i="1"/>
  <c r="B557" i="1"/>
  <c r="C557" i="1"/>
  <c r="K557" i="1"/>
  <c r="B558" i="1"/>
  <c r="C558" i="1"/>
  <c r="K558" i="1"/>
  <c r="B559" i="1"/>
  <c r="C559" i="1"/>
  <c r="K559" i="1"/>
  <c r="B560" i="1"/>
  <c r="C560" i="1"/>
  <c r="K560" i="1"/>
  <c r="B561" i="1"/>
  <c r="C561" i="1"/>
  <c r="K561" i="1"/>
  <c r="B562" i="1"/>
  <c r="C562" i="1"/>
  <c r="K562" i="1"/>
  <c r="B563" i="1"/>
  <c r="C563" i="1"/>
  <c r="K563" i="1"/>
  <c r="B564" i="1"/>
  <c r="C564" i="1"/>
  <c r="K564" i="1"/>
  <c r="B565" i="1"/>
  <c r="C565" i="1"/>
  <c r="K565" i="1"/>
  <c r="B566" i="1"/>
  <c r="C566" i="1"/>
  <c r="K566" i="1"/>
  <c r="B567" i="1"/>
  <c r="C567" i="1"/>
  <c r="K567" i="1"/>
  <c r="B568" i="1"/>
  <c r="C568" i="1"/>
  <c r="K568" i="1"/>
  <c r="B569" i="1"/>
  <c r="C569" i="1"/>
  <c r="K569" i="1"/>
  <c r="B570" i="1"/>
  <c r="C570" i="1"/>
  <c r="K570" i="1"/>
  <c r="B571" i="1"/>
  <c r="C571" i="1"/>
  <c r="K571" i="1"/>
  <c r="B572" i="1"/>
  <c r="C572" i="1"/>
  <c r="K572" i="1"/>
  <c r="B573" i="1"/>
  <c r="C573" i="1"/>
  <c r="K573" i="1"/>
  <c r="B574" i="1"/>
  <c r="C574" i="1"/>
  <c r="K574" i="1"/>
  <c r="B575" i="1"/>
  <c r="C575" i="1"/>
  <c r="K575" i="1"/>
  <c r="B576" i="1"/>
  <c r="C576" i="1"/>
  <c r="K576" i="1"/>
  <c r="B577" i="1"/>
  <c r="C577" i="1"/>
  <c r="K577" i="1"/>
  <c r="B578" i="1"/>
  <c r="C578" i="1"/>
  <c r="K578" i="1"/>
  <c r="B579" i="1"/>
  <c r="C579" i="1"/>
  <c r="K579" i="1"/>
  <c r="B580" i="1"/>
  <c r="C580" i="1"/>
  <c r="K580" i="1"/>
  <c r="B581" i="1"/>
  <c r="C581" i="1"/>
  <c r="K581" i="1"/>
  <c r="B582" i="1"/>
  <c r="C582" i="1"/>
  <c r="K582" i="1"/>
  <c r="B583" i="1"/>
  <c r="C583" i="1"/>
  <c r="K583" i="1"/>
  <c r="B584" i="1"/>
  <c r="C584" i="1"/>
  <c r="K584" i="1"/>
  <c r="B585" i="1"/>
  <c r="C585" i="1"/>
  <c r="K585" i="1"/>
  <c r="B586" i="1"/>
  <c r="C586" i="1"/>
  <c r="K586" i="1"/>
  <c r="B587" i="1"/>
  <c r="C587" i="1"/>
  <c r="K587" i="1"/>
  <c r="B588" i="1"/>
  <c r="C588" i="1"/>
  <c r="K588" i="1"/>
  <c r="B589" i="1"/>
  <c r="C589" i="1"/>
  <c r="K589" i="1"/>
  <c r="B590" i="1"/>
  <c r="C590" i="1"/>
  <c r="K590" i="1"/>
  <c r="B591" i="1"/>
  <c r="C591" i="1"/>
  <c r="K591" i="1"/>
  <c r="B592" i="1"/>
  <c r="C592" i="1"/>
  <c r="K592" i="1"/>
  <c r="B593" i="1"/>
  <c r="C593" i="1"/>
  <c r="K593" i="1"/>
  <c r="B594" i="1"/>
  <c r="C594" i="1"/>
  <c r="I594" i="1"/>
  <c r="J594" i="1"/>
  <c r="K594" i="1"/>
  <c r="M594" i="1"/>
  <c r="B595" i="1"/>
  <c r="C595" i="1"/>
  <c r="I595" i="1"/>
  <c r="J595" i="1"/>
  <c r="K595" i="1"/>
  <c r="M595" i="1"/>
  <c r="B596" i="1"/>
  <c r="C596" i="1"/>
  <c r="I596" i="1"/>
  <c r="J596" i="1"/>
  <c r="K596" i="1"/>
  <c r="M596" i="1"/>
  <c r="B597" i="1"/>
  <c r="C597" i="1"/>
  <c r="I597" i="1"/>
  <c r="J597" i="1"/>
  <c r="K597" i="1"/>
  <c r="M597" i="1"/>
  <c r="B598" i="1"/>
  <c r="C598" i="1"/>
  <c r="I598" i="1"/>
  <c r="J598" i="1"/>
  <c r="K598" i="1"/>
  <c r="M598" i="1"/>
  <c r="B599" i="1"/>
  <c r="C599" i="1"/>
  <c r="I599" i="1"/>
  <c r="J599" i="1"/>
  <c r="K599" i="1"/>
  <c r="M599" i="1"/>
  <c r="B600" i="1"/>
  <c r="C600" i="1"/>
  <c r="I600" i="1"/>
  <c r="J600" i="1"/>
  <c r="K600" i="1"/>
  <c r="M600" i="1"/>
  <c r="B601" i="1"/>
  <c r="C601" i="1"/>
  <c r="I601" i="1"/>
  <c r="J601" i="1"/>
  <c r="K601" i="1"/>
  <c r="M601" i="1"/>
  <c r="B602" i="1"/>
  <c r="C602" i="1"/>
  <c r="I602" i="1"/>
  <c r="J602" i="1"/>
  <c r="K602" i="1"/>
  <c r="M602" i="1"/>
  <c r="B603" i="1"/>
  <c r="C603" i="1"/>
  <c r="I603" i="1"/>
  <c r="J603" i="1"/>
  <c r="K603" i="1"/>
  <c r="M603" i="1"/>
  <c r="B604" i="1"/>
  <c r="C604" i="1"/>
  <c r="I604" i="1"/>
  <c r="J604" i="1"/>
  <c r="K604" i="1"/>
  <c r="M604" i="1"/>
  <c r="B605" i="1"/>
  <c r="C605" i="1"/>
  <c r="I605" i="1"/>
  <c r="J605" i="1"/>
  <c r="K605" i="1"/>
  <c r="M605" i="1"/>
  <c r="B606" i="1"/>
  <c r="C606" i="1"/>
  <c r="I606" i="1"/>
  <c r="J606" i="1"/>
  <c r="K606" i="1"/>
  <c r="M606" i="1"/>
  <c r="B607" i="1"/>
  <c r="C607" i="1"/>
  <c r="I607" i="1"/>
  <c r="J607" i="1"/>
  <c r="K607" i="1"/>
  <c r="M607" i="1"/>
  <c r="B608" i="1"/>
  <c r="C608" i="1"/>
  <c r="I608" i="1"/>
  <c r="J608" i="1"/>
  <c r="K608" i="1"/>
  <c r="M608" i="1"/>
  <c r="B609" i="1"/>
  <c r="C609" i="1"/>
  <c r="I609" i="1"/>
  <c r="J609" i="1"/>
  <c r="K609" i="1"/>
  <c r="M609" i="1"/>
  <c r="B610" i="1"/>
  <c r="C610" i="1"/>
  <c r="I610" i="1"/>
  <c r="J610" i="1"/>
  <c r="K610" i="1"/>
  <c r="M610" i="1"/>
  <c r="B611" i="1"/>
  <c r="C611" i="1"/>
  <c r="I611" i="1"/>
  <c r="J611" i="1"/>
  <c r="K611" i="1"/>
  <c r="M611" i="1"/>
  <c r="B612" i="1"/>
  <c r="C612" i="1"/>
  <c r="I612" i="1"/>
  <c r="J612" i="1"/>
  <c r="K612" i="1"/>
  <c r="M612" i="1"/>
  <c r="B613" i="1"/>
  <c r="C613" i="1"/>
  <c r="I613" i="1"/>
  <c r="J613" i="1"/>
  <c r="K613" i="1"/>
  <c r="M613" i="1"/>
  <c r="B614" i="1"/>
  <c r="C614" i="1"/>
  <c r="I614" i="1"/>
  <c r="J614" i="1"/>
  <c r="K614" i="1"/>
  <c r="M614" i="1"/>
  <c r="B615" i="1"/>
  <c r="C615" i="1"/>
  <c r="I615" i="1"/>
  <c r="J615" i="1"/>
  <c r="K615" i="1"/>
  <c r="M615" i="1"/>
  <c r="B616" i="1"/>
  <c r="C616" i="1"/>
  <c r="I616" i="1"/>
  <c r="J616" i="1"/>
  <c r="K616" i="1"/>
  <c r="M616" i="1"/>
  <c r="B617" i="1"/>
  <c r="C617" i="1"/>
  <c r="I617" i="1"/>
  <c r="J617" i="1"/>
  <c r="K617" i="1"/>
  <c r="M617" i="1"/>
  <c r="B618" i="1"/>
  <c r="C618" i="1"/>
  <c r="I618" i="1"/>
  <c r="J618" i="1"/>
  <c r="K618" i="1"/>
  <c r="M618" i="1"/>
  <c r="B619" i="1"/>
  <c r="C619" i="1"/>
  <c r="I619" i="1"/>
  <c r="J619" i="1"/>
  <c r="K619" i="1"/>
  <c r="M619" i="1"/>
  <c r="B620" i="1"/>
  <c r="C620" i="1"/>
  <c r="I620" i="1"/>
  <c r="J620" i="1"/>
  <c r="K620" i="1"/>
  <c r="M620" i="1"/>
  <c r="B621" i="1"/>
  <c r="C621" i="1"/>
  <c r="I621" i="1"/>
  <c r="J621" i="1"/>
  <c r="K621" i="1"/>
  <c r="M621" i="1"/>
  <c r="B622" i="1"/>
  <c r="C622" i="1"/>
  <c r="I622" i="1"/>
  <c r="J622" i="1"/>
  <c r="K622" i="1"/>
  <c r="M622" i="1"/>
  <c r="B623" i="1"/>
  <c r="C623" i="1"/>
  <c r="I623" i="1"/>
  <c r="J623" i="1"/>
  <c r="K623" i="1"/>
  <c r="M623" i="1"/>
  <c r="B624" i="1"/>
  <c r="C624" i="1"/>
  <c r="I624" i="1"/>
  <c r="J624" i="1"/>
  <c r="K624" i="1"/>
  <c r="M624" i="1"/>
  <c r="B625" i="1"/>
  <c r="C625" i="1"/>
  <c r="I625" i="1"/>
  <c r="J625" i="1"/>
  <c r="K625" i="1"/>
  <c r="M625" i="1"/>
  <c r="B626" i="1"/>
  <c r="C626" i="1"/>
  <c r="I626" i="1"/>
  <c r="J626" i="1"/>
  <c r="K626" i="1"/>
  <c r="M626" i="1"/>
  <c r="B627" i="1"/>
  <c r="C627" i="1"/>
  <c r="I627" i="1"/>
  <c r="J627" i="1"/>
  <c r="K627" i="1"/>
  <c r="M627" i="1"/>
  <c r="B628" i="1"/>
  <c r="C628" i="1"/>
  <c r="I628" i="1"/>
  <c r="J628" i="1"/>
  <c r="K628" i="1"/>
  <c r="M628" i="1"/>
  <c r="B629" i="1"/>
  <c r="C629" i="1"/>
  <c r="I629" i="1"/>
  <c r="J629" i="1"/>
  <c r="K629" i="1"/>
  <c r="M629" i="1"/>
  <c r="B630" i="1"/>
  <c r="C630" i="1"/>
  <c r="I630" i="1"/>
  <c r="J630" i="1"/>
  <c r="K630" i="1"/>
  <c r="M630" i="1"/>
  <c r="B631" i="1"/>
  <c r="C631" i="1"/>
  <c r="I631" i="1"/>
  <c r="J631" i="1"/>
  <c r="K631" i="1"/>
  <c r="M631" i="1"/>
  <c r="B632" i="1"/>
  <c r="C632" i="1"/>
  <c r="I632" i="1"/>
  <c r="J632" i="1"/>
  <c r="K632" i="1"/>
  <c r="M632" i="1"/>
  <c r="B633" i="1"/>
  <c r="C633" i="1"/>
  <c r="I633" i="1"/>
  <c r="J633" i="1"/>
  <c r="K633" i="1"/>
  <c r="M633" i="1"/>
  <c r="B634" i="1"/>
  <c r="C634" i="1"/>
  <c r="I634" i="1"/>
  <c r="J634" i="1"/>
  <c r="K634" i="1"/>
  <c r="M634" i="1"/>
  <c r="B635" i="1"/>
  <c r="C635" i="1"/>
  <c r="I635" i="1"/>
  <c r="J635" i="1"/>
  <c r="K635" i="1"/>
  <c r="M635" i="1"/>
  <c r="B636" i="1"/>
  <c r="C636" i="1"/>
  <c r="I636" i="1"/>
  <c r="J636" i="1"/>
  <c r="K636" i="1"/>
  <c r="M636" i="1"/>
  <c r="B637" i="1"/>
  <c r="C637" i="1"/>
  <c r="I637" i="1"/>
  <c r="J637" i="1"/>
  <c r="K637" i="1"/>
  <c r="M637" i="1"/>
  <c r="B638" i="1"/>
  <c r="C638" i="1"/>
  <c r="I638" i="1"/>
  <c r="J638" i="1"/>
  <c r="K638" i="1"/>
  <c r="M638" i="1"/>
  <c r="B639" i="1"/>
  <c r="C639" i="1"/>
  <c r="I639" i="1"/>
  <c r="J639" i="1"/>
  <c r="K639" i="1"/>
  <c r="M639" i="1"/>
  <c r="B640" i="1"/>
  <c r="C640" i="1"/>
  <c r="I640" i="1"/>
  <c r="J640" i="1"/>
  <c r="K640" i="1"/>
  <c r="M640" i="1"/>
  <c r="B641" i="1"/>
  <c r="C641" i="1"/>
  <c r="I641" i="1"/>
  <c r="J641" i="1"/>
  <c r="K641" i="1"/>
  <c r="M641" i="1"/>
  <c r="B642" i="1"/>
  <c r="C642" i="1"/>
  <c r="I642" i="1"/>
  <c r="J642" i="1"/>
  <c r="K642" i="1"/>
  <c r="M642" i="1"/>
  <c r="B643" i="1"/>
  <c r="C643" i="1"/>
  <c r="I643" i="1"/>
  <c r="J643" i="1"/>
  <c r="K643" i="1"/>
  <c r="M643" i="1"/>
  <c r="B644" i="1"/>
  <c r="C644" i="1"/>
  <c r="I644" i="1"/>
  <c r="J644" i="1"/>
  <c r="K644" i="1"/>
  <c r="M644" i="1"/>
  <c r="B645" i="1"/>
  <c r="C645" i="1"/>
  <c r="I645" i="1"/>
  <c r="J645" i="1"/>
  <c r="K645" i="1"/>
  <c r="M645" i="1"/>
  <c r="B646" i="1"/>
  <c r="C646" i="1"/>
  <c r="I646" i="1"/>
  <c r="J646" i="1"/>
  <c r="K646" i="1"/>
  <c r="M646" i="1"/>
  <c r="B647" i="1"/>
  <c r="C647" i="1"/>
  <c r="I647" i="1"/>
  <c r="J647" i="1"/>
  <c r="K647" i="1"/>
  <c r="M647" i="1"/>
  <c r="B648" i="1"/>
  <c r="C648" i="1"/>
  <c r="I648" i="1"/>
  <c r="J648" i="1"/>
  <c r="K648" i="1"/>
  <c r="M648" i="1"/>
  <c r="B649" i="1"/>
  <c r="C649" i="1"/>
  <c r="I649" i="1"/>
  <c r="J649" i="1"/>
  <c r="K649" i="1"/>
  <c r="M649" i="1"/>
  <c r="B650" i="1"/>
  <c r="C650" i="1"/>
  <c r="I650" i="1"/>
  <c r="J650" i="1"/>
  <c r="K650" i="1"/>
  <c r="M650" i="1"/>
  <c r="B651" i="1"/>
  <c r="C651" i="1"/>
  <c r="I651" i="1"/>
  <c r="J651" i="1"/>
  <c r="K651" i="1"/>
  <c r="M651" i="1"/>
  <c r="B652" i="1"/>
  <c r="C652" i="1"/>
  <c r="I652" i="1"/>
  <c r="J652" i="1"/>
  <c r="K652" i="1"/>
  <c r="M652" i="1"/>
  <c r="B653" i="1"/>
  <c r="C653" i="1"/>
  <c r="I653" i="1"/>
  <c r="J653" i="1"/>
  <c r="K653" i="1"/>
  <c r="M653" i="1"/>
  <c r="B654" i="1"/>
  <c r="C654" i="1"/>
  <c r="I654" i="1"/>
  <c r="J654" i="1"/>
  <c r="K654" i="1"/>
  <c r="M654" i="1"/>
  <c r="B655" i="1"/>
  <c r="C655" i="1"/>
  <c r="I655" i="1"/>
  <c r="J655" i="1"/>
  <c r="K655" i="1"/>
  <c r="M655" i="1"/>
  <c r="B656" i="1"/>
  <c r="C656" i="1"/>
  <c r="I656" i="1"/>
  <c r="J656" i="1"/>
  <c r="K656" i="1"/>
  <c r="M656" i="1"/>
  <c r="B657" i="1"/>
  <c r="C657" i="1"/>
  <c r="I657" i="1"/>
  <c r="J657" i="1"/>
  <c r="K657" i="1"/>
  <c r="M657" i="1"/>
  <c r="B658" i="1"/>
  <c r="C658" i="1"/>
  <c r="I658" i="1"/>
  <c r="J658" i="1"/>
  <c r="K658" i="1"/>
  <c r="M658" i="1"/>
  <c r="B659" i="1"/>
  <c r="C659" i="1"/>
  <c r="I659" i="1"/>
  <c r="J659" i="1"/>
  <c r="K659" i="1"/>
  <c r="M659" i="1"/>
  <c r="B660" i="1"/>
  <c r="C660" i="1"/>
  <c r="I660" i="1"/>
  <c r="J660" i="1"/>
  <c r="K660" i="1"/>
  <c r="M660" i="1"/>
  <c r="B661" i="1"/>
  <c r="C661" i="1"/>
  <c r="I661" i="1"/>
  <c r="J661" i="1"/>
  <c r="K661" i="1"/>
  <c r="M661" i="1"/>
  <c r="B662" i="1"/>
  <c r="C662" i="1"/>
  <c r="I662" i="1"/>
  <c r="J662" i="1"/>
  <c r="K662" i="1"/>
  <c r="M662" i="1"/>
  <c r="B663" i="1"/>
  <c r="C663" i="1"/>
  <c r="I663" i="1"/>
  <c r="J663" i="1"/>
  <c r="K663" i="1"/>
  <c r="M663" i="1"/>
  <c r="B664" i="1"/>
  <c r="C664" i="1"/>
  <c r="I664" i="1"/>
  <c r="J664" i="1"/>
  <c r="K664" i="1"/>
  <c r="M664" i="1"/>
  <c r="B665" i="1"/>
  <c r="C665" i="1"/>
  <c r="I665" i="1"/>
  <c r="J665" i="1"/>
  <c r="K665" i="1"/>
  <c r="M665" i="1"/>
  <c r="B666" i="1"/>
  <c r="C666" i="1"/>
  <c r="I666" i="1"/>
  <c r="J666" i="1"/>
  <c r="K666" i="1"/>
  <c r="M666" i="1"/>
  <c r="B667" i="1"/>
  <c r="C667" i="1"/>
  <c r="I667" i="1"/>
  <c r="J667" i="1"/>
  <c r="K667" i="1"/>
  <c r="M667" i="1"/>
  <c r="B668" i="1"/>
  <c r="C668" i="1"/>
  <c r="I668" i="1"/>
  <c r="J668" i="1"/>
  <c r="K668" i="1"/>
  <c r="M668" i="1"/>
  <c r="B669" i="1"/>
  <c r="C669" i="1"/>
  <c r="I669" i="1"/>
  <c r="J669" i="1"/>
  <c r="K669" i="1"/>
  <c r="M669" i="1"/>
  <c r="B670" i="1"/>
  <c r="C670" i="1"/>
  <c r="I670" i="1"/>
  <c r="J670" i="1"/>
  <c r="K670" i="1"/>
  <c r="M670" i="1"/>
  <c r="B671" i="1"/>
  <c r="C671" i="1"/>
  <c r="I671" i="1"/>
  <c r="J671" i="1"/>
  <c r="K671" i="1"/>
  <c r="M671" i="1"/>
  <c r="B672" i="1"/>
  <c r="C672" i="1"/>
  <c r="I672" i="1"/>
  <c r="J672" i="1"/>
  <c r="K672" i="1"/>
  <c r="M672" i="1"/>
  <c r="B673" i="1"/>
  <c r="C673" i="1"/>
  <c r="I673" i="1"/>
  <c r="J673" i="1"/>
  <c r="K673" i="1"/>
  <c r="M673" i="1"/>
  <c r="B674" i="1"/>
  <c r="C674" i="1"/>
  <c r="I674" i="1"/>
  <c r="J674" i="1"/>
  <c r="K674" i="1"/>
  <c r="M674" i="1"/>
  <c r="B675" i="1"/>
  <c r="C675" i="1"/>
  <c r="I675" i="1"/>
  <c r="J675" i="1"/>
  <c r="K675" i="1"/>
  <c r="M675" i="1"/>
  <c r="B676" i="1"/>
  <c r="C676" i="1"/>
  <c r="I676" i="1"/>
  <c r="J676" i="1"/>
  <c r="K676" i="1"/>
  <c r="M676" i="1"/>
  <c r="B677" i="1"/>
  <c r="C677" i="1"/>
  <c r="I677" i="1"/>
  <c r="J677" i="1"/>
  <c r="K677" i="1"/>
  <c r="M677" i="1"/>
  <c r="B678" i="1"/>
  <c r="C678" i="1"/>
  <c r="I678" i="1"/>
  <c r="J678" i="1"/>
  <c r="K678" i="1"/>
  <c r="M678" i="1"/>
  <c r="B679" i="1"/>
  <c r="C679" i="1"/>
  <c r="I679" i="1"/>
  <c r="J679" i="1"/>
  <c r="K679" i="1"/>
  <c r="M679" i="1"/>
  <c r="B680" i="1"/>
  <c r="C680" i="1"/>
  <c r="I680" i="1"/>
  <c r="J680" i="1"/>
  <c r="K680" i="1"/>
  <c r="M680" i="1"/>
  <c r="B681" i="1"/>
  <c r="C681" i="1"/>
  <c r="I681" i="1"/>
  <c r="J681" i="1"/>
  <c r="K681" i="1"/>
  <c r="M681" i="1"/>
  <c r="B682" i="1"/>
  <c r="C682" i="1"/>
  <c r="I682" i="1"/>
  <c r="J682" i="1"/>
  <c r="K682" i="1"/>
  <c r="M682" i="1"/>
  <c r="B683" i="1"/>
  <c r="C683" i="1"/>
  <c r="I683" i="1"/>
  <c r="J683" i="1"/>
  <c r="K683" i="1"/>
  <c r="M683" i="1"/>
  <c r="B684" i="1"/>
  <c r="C684" i="1"/>
  <c r="I684" i="1"/>
  <c r="J684" i="1"/>
  <c r="K684" i="1"/>
  <c r="M684" i="1"/>
  <c r="B685" i="1"/>
  <c r="C685" i="1"/>
  <c r="I685" i="1"/>
  <c r="J685" i="1"/>
  <c r="K685" i="1"/>
  <c r="M685" i="1"/>
  <c r="B686" i="1"/>
  <c r="C686" i="1"/>
  <c r="I686" i="1"/>
  <c r="J686" i="1"/>
  <c r="K686" i="1"/>
  <c r="M686" i="1"/>
  <c r="B687" i="1"/>
  <c r="C687" i="1"/>
  <c r="I687" i="1"/>
  <c r="J687" i="1"/>
  <c r="K687" i="1"/>
  <c r="M687" i="1"/>
  <c r="B688" i="1"/>
  <c r="C688" i="1"/>
  <c r="I688" i="1"/>
  <c r="J688" i="1"/>
  <c r="K688" i="1"/>
  <c r="M688" i="1"/>
  <c r="B689" i="1"/>
  <c r="C689" i="1"/>
  <c r="I689" i="1"/>
  <c r="J689" i="1"/>
  <c r="K689" i="1"/>
  <c r="M689" i="1"/>
  <c r="B690" i="1"/>
  <c r="C690" i="1"/>
  <c r="I690" i="1"/>
  <c r="J690" i="1"/>
  <c r="K690" i="1"/>
  <c r="M690" i="1"/>
  <c r="B691" i="1"/>
  <c r="C691" i="1"/>
  <c r="I691" i="1"/>
  <c r="J691" i="1"/>
  <c r="K691" i="1"/>
  <c r="M691" i="1"/>
  <c r="B692" i="1"/>
  <c r="C692" i="1"/>
  <c r="I692" i="1"/>
  <c r="J692" i="1"/>
  <c r="K692" i="1"/>
  <c r="M692" i="1"/>
  <c r="B693" i="1"/>
  <c r="C693" i="1"/>
  <c r="I693" i="1"/>
  <c r="J693" i="1"/>
  <c r="K693" i="1"/>
  <c r="M693" i="1"/>
  <c r="B694" i="1"/>
  <c r="C694" i="1"/>
  <c r="I694" i="1"/>
  <c r="J694" i="1"/>
  <c r="K694" i="1"/>
  <c r="M694" i="1"/>
  <c r="B695" i="1"/>
  <c r="C695" i="1"/>
  <c r="I695" i="1"/>
  <c r="J695" i="1"/>
  <c r="K695" i="1"/>
  <c r="M695" i="1"/>
  <c r="B696" i="1"/>
  <c r="C696" i="1"/>
  <c r="I696" i="1"/>
  <c r="J696" i="1"/>
  <c r="K696" i="1"/>
  <c r="M696" i="1"/>
  <c r="B697" i="1"/>
  <c r="C697" i="1"/>
  <c r="I697" i="1"/>
  <c r="J697" i="1"/>
  <c r="K697" i="1"/>
  <c r="M697" i="1"/>
  <c r="B698" i="1"/>
  <c r="C698" i="1"/>
  <c r="I698" i="1"/>
  <c r="J698" i="1"/>
  <c r="K698" i="1"/>
  <c r="M698" i="1"/>
  <c r="B699" i="1"/>
  <c r="C699" i="1"/>
  <c r="I699" i="1"/>
  <c r="J699" i="1"/>
  <c r="K699" i="1"/>
  <c r="M699" i="1"/>
  <c r="B700" i="1"/>
  <c r="C700" i="1"/>
  <c r="I700" i="1"/>
  <c r="J700" i="1"/>
  <c r="K700" i="1"/>
  <c r="M700" i="1"/>
  <c r="B701" i="1"/>
  <c r="C701" i="1"/>
  <c r="I701" i="1"/>
  <c r="J701" i="1"/>
  <c r="K701" i="1"/>
  <c r="M701" i="1"/>
  <c r="B702" i="1"/>
  <c r="C702" i="1"/>
  <c r="I702" i="1"/>
  <c r="J702" i="1"/>
  <c r="K702" i="1"/>
  <c r="M702" i="1"/>
  <c r="B703" i="1"/>
  <c r="C703" i="1"/>
  <c r="I703" i="1"/>
  <c r="J703" i="1"/>
  <c r="K703" i="1"/>
  <c r="M703" i="1"/>
  <c r="B704" i="1"/>
  <c r="C704" i="1"/>
  <c r="I704" i="1"/>
  <c r="J704" i="1"/>
  <c r="K704" i="1"/>
  <c r="M704" i="1"/>
  <c r="B705" i="1"/>
  <c r="C705" i="1"/>
  <c r="I705" i="1"/>
  <c r="J705" i="1"/>
  <c r="K705" i="1"/>
  <c r="M705" i="1"/>
  <c r="B706" i="1"/>
  <c r="C706" i="1"/>
  <c r="I706" i="1"/>
  <c r="J706" i="1"/>
  <c r="K706" i="1"/>
  <c r="M706" i="1"/>
  <c r="B707" i="1"/>
  <c r="C707" i="1"/>
  <c r="I707" i="1"/>
  <c r="J707" i="1"/>
  <c r="K707" i="1"/>
  <c r="M707" i="1"/>
  <c r="B708" i="1"/>
  <c r="C708" i="1"/>
  <c r="I708" i="1"/>
  <c r="J708" i="1"/>
  <c r="K708" i="1"/>
  <c r="M708" i="1"/>
  <c r="B709" i="1"/>
  <c r="C709" i="1"/>
  <c r="I709" i="1"/>
  <c r="J709" i="1"/>
  <c r="K709" i="1"/>
  <c r="M709" i="1"/>
  <c r="B710" i="1"/>
  <c r="C710" i="1"/>
  <c r="I710" i="1"/>
  <c r="J710" i="1"/>
  <c r="K710" i="1"/>
  <c r="M710" i="1"/>
  <c r="B711" i="1"/>
  <c r="C711" i="1"/>
  <c r="I711" i="1"/>
  <c r="J711" i="1"/>
  <c r="K711" i="1"/>
  <c r="M711" i="1"/>
  <c r="B712" i="1"/>
  <c r="C712" i="1"/>
  <c r="I712" i="1"/>
  <c r="J712" i="1"/>
  <c r="K712" i="1"/>
  <c r="M712" i="1"/>
  <c r="B713" i="1"/>
  <c r="C713" i="1"/>
  <c r="I713" i="1"/>
  <c r="J713" i="1"/>
  <c r="K713" i="1"/>
  <c r="M713" i="1"/>
  <c r="B714" i="1"/>
  <c r="C714" i="1"/>
  <c r="I714" i="1"/>
  <c r="J714" i="1"/>
  <c r="K714" i="1"/>
  <c r="M714" i="1"/>
  <c r="B426" i="1"/>
  <c r="C426" i="1"/>
  <c r="K426" i="1"/>
  <c r="M426" i="1"/>
  <c r="B427" i="1"/>
  <c r="C427" i="1"/>
  <c r="K427" i="1"/>
  <c r="M427" i="1"/>
  <c r="B428" i="1"/>
  <c r="C428" i="1"/>
  <c r="K428" i="1"/>
  <c r="M428" i="1"/>
  <c r="B429" i="1"/>
  <c r="C429" i="1"/>
  <c r="K429" i="1"/>
  <c r="M429" i="1"/>
  <c r="B430" i="1"/>
  <c r="C430" i="1"/>
  <c r="K430" i="1"/>
  <c r="M430" i="1"/>
  <c r="B431" i="1"/>
  <c r="C431" i="1"/>
  <c r="K431" i="1"/>
  <c r="M431" i="1"/>
  <c r="B432" i="1"/>
  <c r="C432" i="1"/>
  <c r="K432" i="1"/>
  <c r="M432" i="1"/>
  <c r="B433" i="1"/>
  <c r="C433" i="1"/>
  <c r="K433" i="1"/>
  <c r="M433" i="1"/>
  <c r="B434" i="1"/>
  <c r="C434" i="1"/>
  <c r="K434" i="1"/>
  <c r="M434" i="1"/>
  <c r="B435" i="1"/>
  <c r="C435" i="1"/>
  <c r="K435" i="1"/>
  <c r="M435" i="1"/>
  <c r="B436" i="1"/>
  <c r="C436" i="1"/>
  <c r="K436" i="1"/>
  <c r="M436" i="1"/>
  <c r="B437" i="1"/>
  <c r="C437" i="1"/>
  <c r="K437" i="1"/>
  <c r="M437" i="1"/>
  <c r="B438" i="1"/>
  <c r="C438" i="1"/>
  <c r="K438" i="1"/>
  <c r="M438" i="1"/>
  <c r="B439" i="1"/>
  <c r="C439" i="1"/>
  <c r="K439" i="1"/>
  <c r="M439" i="1"/>
  <c r="B440" i="1"/>
  <c r="C440" i="1"/>
  <c r="K440" i="1"/>
  <c r="M440" i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H26" i="1"/>
  <c r="B8" i="3"/>
  <c r="B408" i="3"/>
  <c r="B409" i="3"/>
  <c r="B410" i="3"/>
  <c r="B411" i="3"/>
  <c r="A5" i="3"/>
  <c r="D414" i="5"/>
  <c r="C414" i="5"/>
  <c r="B414" i="5"/>
  <c r="D413" i="5"/>
  <c r="C413" i="5"/>
  <c r="B413" i="5"/>
  <c r="D412" i="5"/>
  <c r="C412" i="5"/>
  <c r="B412" i="5"/>
  <c r="D411" i="5"/>
  <c r="C411" i="5"/>
  <c r="B411" i="5"/>
  <c r="B8" i="5"/>
  <c r="D413" i="4"/>
  <c r="C413" i="4"/>
  <c r="B413" i="4"/>
  <c r="D412" i="4"/>
  <c r="C412" i="4"/>
  <c r="B412" i="4"/>
  <c r="D411" i="4"/>
  <c r="C411" i="4"/>
  <c r="B411" i="4"/>
  <c r="D410" i="4"/>
  <c r="C410" i="4"/>
  <c r="B410" i="4"/>
  <c r="C411" i="3"/>
  <c r="A411" i="3"/>
  <c r="C410" i="3"/>
  <c r="A410" i="3"/>
  <c r="C409" i="3"/>
  <c r="A409" i="3"/>
  <c r="C408" i="3"/>
  <c r="A408" i="3"/>
  <c r="C206" i="2"/>
  <c r="B206" i="2"/>
  <c r="A206" i="2"/>
  <c r="C205" i="2"/>
  <c r="B205" i="2"/>
  <c r="A205" i="2"/>
  <c r="C204" i="2"/>
  <c r="B204" i="2"/>
  <c r="A204" i="2"/>
  <c r="C203" i="2"/>
  <c r="B203" i="2"/>
  <c r="A203" i="2"/>
  <c r="B41" i="1"/>
  <c r="B42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J26" i="1"/>
  <c r="G26" i="1"/>
  <c r="C42" i="1"/>
  <c r="B43" i="1"/>
  <c r="C41" i="1"/>
  <c r="C11" i="5"/>
  <c r="B11" i="5"/>
  <c r="D11" i="5"/>
  <c r="D10" i="4"/>
  <c r="C10" i="4"/>
  <c r="B10" i="4"/>
  <c r="A8" i="3"/>
  <c r="C3" i="2"/>
  <c r="B3" i="2"/>
  <c r="C8" i="3"/>
  <c r="A3" i="2"/>
  <c r="B44" i="1"/>
  <c r="C43" i="1"/>
  <c r="C44" i="1"/>
  <c r="B45" i="1"/>
  <c r="C4" i="2"/>
  <c r="K27" i="1"/>
  <c r="M27" i="1"/>
  <c r="D12" i="5"/>
  <c r="B46" i="1"/>
  <c r="C45" i="1"/>
  <c r="B11" i="4"/>
  <c r="C11" i="4"/>
  <c r="M29" i="1"/>
  <c r="D11" i="4"/>
  <c r="B47" i="1"/>
  <c r="C46" i="1"/>
  <c r="C9" i="3"/>
  <c r="C12" i="5"/>
  <c r="B4" i="2"/>
  <c r="C5" i="2"/>
  <c r="K28" i="1"/>
  <c r="M28" i="1"/>
  <c r="D13" i="5"/>
  <c r="A4" i="2"/>
  <c r="B12" i="5"/>
  <c r="C10" i="3"/>
  <c r="D12" i="4"/>
  <c r="A9" i="3"/>
  <c r="C12" i="4"/>
  <c r="M30" i="1"/>
  <c r="B5" i="2"/>
  <c r="C13" i="5"/>
  <c r="C47" i="1"/>
  <c r="B48" i="1"/>
  <c r="D14" i="5"/>
  <c r="D13" i="4"/>
  <c r="C6" i="2"/>
  <c r="C11" i="3"/>
  <c r="C14" i="5"/>
  <c r="B6" i="2"/>
  <c r="B12" i="4"/>
  <c r="A5" i="2"/>
  <c r="A10" i="3"/>
  <c r="B13" i="5"/>
  <c r="B49" i="1"/>
  <c r="C48" i="1"/>
  <c r="C8" i="2"/>
  <c r="M31" i="1"/>
  <c r="C13" i="3"/>
  <c r="D15" i="5"/>
  <c r="D14" i="4"/>
  <c r="C7" i="2"/>
  <c r="C12" i="3"/>
  <c r="K29" i="1"/>
  <c r="C13" i="4"/>
  <c r="K31" i="1"/>
  <c r="C16" i="5"/>
  <c r="C15" i="4"/>
  <c r="D15" i="4"/>
  <c r="B8" i="2"/>
  <c r="B7" i="2"/>
  <c r="K30" i="1"/>
  <c r="C14" i="4"/>
  <c r="D16" i="5"/>
  <c r="A6" i="2"/>
  <c r="B13" i="4"/>
  <c r="A11" i="3"/>
  <c r="B14" i="5"/>
  <c r="C9" i="2"/>
  <c r="C16" i="4"/>
  <c r="M32" i="1"/>
  <c r="D17" i="5"/>
  <c r="C15" i="5"/>
  <c r="B50" i="1"/>
  <c r="C49" i="1"/>
  <c r="D16" i="4"/>
  <c r="C10" i="2"/>
  <c r="C18" i="5"/>
  <c r="C17" i="5"/>
  <c r="C14" i="3"/>
  <c r="B15" i="4"/>
  <c r="A13" i="3"/>
  <c r="B16" i="5"/>
  <c r="A8" i="2"/>
  <c r="B9" i="2"/>
  <c r="M33" i="1"/>
  <c r="D18" i="5"/>
  <c r="B51" i="1"/>
  <c r="C50" i="1"/>
  <c r="K32" i="1"/>
  <c r="A7" i="2"/>
  <c r="B15" i="5"/>
  <c r="A12" i="3"/>
  <c r="B14" i="4"/>
  <c r="M34" i="1"/>
  <c r="C16" i="3"/>
  <c r="B10" i="2"/>
  <c r="K33" i="1"/>
  <c r="A9" i="2"/>
  <c r="B17" i="5"/>
  <c r="A14" i="3"/>
  <c r="B16" i="4"/>
  <c r="C17" i="4"/>
  <c r="D17" i="4"/>
  <c r="B52" i="1"/>
  <c r="C51" i="1"/>
  <c r="D18" i="4"/>
  <c r="C11" i="2"/>
  <c r="C15" i="3"/>
  <c r="K34" i="1"/>
  <c r="D19" i="5"/>
  <c r="A16" i="3"/>
  <c r="B11" i="2"/>
  <c r="C18" i="4"/>
  <c r="B18" i="4"/>
  <c r="C52" i="1"/>
  <c r="B53" i="1"/>
  <c r="B18" i="5"/>
  <c r="A15" i="3"/>
  <c r="B17" i="4"/>
  <c r="A10" i="2"/>
  <c r="C19" i="5"/>
  <c r="B19" i="5"/>
  <c r="A11" i="2"/>
  <c r="C12" i="2"/>
  <c r="K35" i="1"/>
  <c r="B54" i="1"/>
  <c r="C53" i="1"/>
  <c r="M35" i="1"/>
  <c r="D20" i="5"/>
  <c r="D19" i="4"/>
  <c r="C17" i="3"/>
  <c r="C20" i="5"/>
  <c r="C19" i="4"/>
  <c r="M37" i="1"/>
  <c r="B55" i="1"/>
  <c r="C54" i="1"/>
  <c r="B12" i="2"/>
  <c r="C13" i="2"/>
  <c r="C21" i="5"/>
  <c r="M36" i="1"/>
  <c r="D21" i="5"/>
  <c r="C20" i="4"/>
  <c r="A13" i="2"/>
  <c r="K36" i="1"/>
  <c r="C18" i="3"/>
  <c r="A18" i="3"/>
  <c r="B21" i="5"/>
  <c r="B20" i="4"/>
  <c r="A12" i="2"/>
  <c r="A17" i="3"/>
  <c r="B20" i="5"/>
  <c r="B19" i="4"/>
  <c r="D20" i="4"/>
  <c r="B13" i="2"/>
  <c r="C55" i="1"/>
  <c r="B56" i="1"/>
  <c r="D22" i="5"/>
  <c r="D21" i="4"/>
  <c r="C14" i="2"/>
  <c r="C19" i="3"/>
  <c r="C22" i="5"/>
  <c r="B14" i="2"/>
  <c r="C15" i="2"/>
  <c r="C23" i="5"/>
  <c r="B57" i="1"/>
  <c r="C56" i="1"/>
  <c r="M38" i="1"/>
  <c r="D23" i="5"/>
  <c r="C21" i="4"/>
  <c r="K37" i="1"/>
  <c r="B58" i="1"/>
  <c r="C57" i="1"/>
  <c r="A14" i="2"/>
  <c r="A19" i="3"/>
  <c r="B21" i="4"/>
  <c r="B22" i="5"/>
  <c r="K38" i="1"/>
  <c r="C22" i="4"/>
  <c r="B15" i="2"/>
  <c r="D22" i="4"/>
  <c r="C16" i="2"/>
  <c r="B16" i="2"/>
  <c r="C20" i="3"/>
  <c r="M39" i="1"/>
  <c r="D23" i="4"/>
  <c r="K39" i="1"/>
  <c r="C24" i="5"/>
  <c r="C17" i="2"/>
  <c r="C25" i="5"/>
  <c r="M40" i="1"/>
  <c r="D24" i="4"/>
  <c r="D24" i="5"/>
  <c r="C21" i="3"/>
  <c r="C23" i="4"/>
  <c r="C58" i="1"/>
  <c r="B59" i="1"/>
  <c r="M41" i="1"/>
  <c r="A15" i="2"/>
  <c r="A20" i="3"/>
  <c r="B23" i="5"/>
  <c r="B22" i="4"/>
  <c r="C22" i="3"/>
  <c r="D25" i="5"/>
  <c r="B17" i="2"/>
  <c r="B60" i="1"/>
  <c r="C59" i="1"/>
  <c r="A16" i="2"/>
  <c r="B23" i="4"/>
  <c r="A21" i="3"/>
  <c r="B24" i="5"/>
  <c r="K40" i="1"/>
  <c r="C24" i="4"/>
  <c r="D26" i="5"/>
  <c r="D25" i="4"/>
  <c r="C23" i="3"/>
  <c r="C18" i="2"/>
  <c r="C25" i="4"/>
  <c r="M42" i="1"/>
  <c r="K41" i="1"/>
  <c r="B26" i="5"/>
  <c r="C26" i="5"/>
  <c r="B18" i="2"/>
  <c r="C60" i="1"/>
  <c r="B61" i="1"/>
  <c r="A22" i="3"/>
  <c r="B24" i="4"/>
  <c r="A17" i="2"/>
  <c r="B25" i="5"/>
  <c r="D27" i="5"/>
  <c r="D26" i="4"/>
  <c r="C19" i="2"/>
  <c r="C24" i="3"/>
  <c r="C26" i="4"/>
  <c r="A23" i="3"/>
  <c r="B25" i="4"/>
  <c r="A18" i="2"/>
  <c r="B19" i="2"/>
  <c r="B62" i="1"/>
  <c r="C61" i="1"/>
  <c r="C27" i="5"/>
  <c r="C20" i="2"/>
  <c r="K43" i="1"/>
  <c r="K42" i="1"/>
  <c r="M43" i="1"/>
  <c r="C25" i="3"/>
  <c r="C27" i="4"/>
  <c r="C28" i="5"/>
  <c r="A20" i="2"/>
  <c r="D27" i="4"/>
  <c r="B27" i="4"/>
  <c r="B26" i="4"/>
  <c r="A19" i="2"/>
  <c r="A24" i="3"/>
  <c r="B27" i="5"/>
  <c r="C21" i="2"/>
  <c r="M44" i="1"/>
  <c r="D29" i="5"/>
  <c r="D28" i="5"/>
  <c r="B20" i="2"/>
  <c r="M45" i="1"/>
  <c r="B63" i="1"/>
  <c r="C62" i="1"/>
  <c r="A25" i="3"/>
  <c r="B28" i="5"/>
  <c r="C26" i="3"/>
  <c r="C63" i="1"/>
  <c r="B64" i="1"/>
  <c r="K44" i="1"/>
  <c r="C28" i="4"/>
  <c r="D28" i="4"/>
  <c r="B21" i="2"/>
  <c r="C29" i="5"/>
  <c r="D30" i="5"/>
  <c r="D29" i="4"/>
  <c r="C22" i="2"/>
  <c r="C27" i="3"/>
  <c r="C30" i="5"/>
  <c r="M46" i="1"/>
  <c r="A22" i="2"/>
  <c r="K45" i="1"/>
  <c r="B22" i="2"/>
  <c r="D31" i="5"/>
  <c r="D30" i="4"/>
  <c r="C23" i="2"/>
  <c r="C28" i="3"/>
  <c r="B23" i="2"/>
  <c r="B65" i="1"/>
  <c r="C64" i="1"/>
  <c r="C29" i="4"/>
  <c r="M47" i="1"/>
  <c r="A26" i="3"/>
  <c r="B29" i="5"/>
  <c r="A21" i="2"/>
  <c r="B28" i="4"/>
  <c r="B29" i="4"/>
  <c r="A27" i="3"/>
  <c r="B30" i="5"/>
  <c r="K46" i="1"/>
  <c r="C30" i="4"/>
  <c r="B31" i="5"/>
  <c r="B66" i="1"/>
  <c r="C65" i="1"/>
  <c r="D32" i="5"/>
  <c r="D31" i="4"/>
  <c r="C29" i="3"/>
  <c r="C24" i="2"/>
  <c r="C32" i="5"/>
  <c r="C31" i="5"/>
  <c r="M48" i="1"/>
  <c r="B30" i="4"/>
  <c r="A23" i="2"/>
  <c r="A28" i="3"/>
  <c r="K47" i="1"/>
  <c r="C31" i="4"/>
  <c r="B24" i="2"/>
  <c r="D33" i="5"/>
  <c r="D32" i="4"/>
  <c r="C25" i="2"/>
  <c r="C30" i="3"/>
  <c r="C32" i="4"/>
  <c r="B67" i="1"/>
  <c r="C66" i="1"/>
  <c r="C33" i="5"/>
  <c r="C26" i="2"/>
  <c r="C33" i="4"/>
  <c r="M49" i="1"/>
  <c r="D33" i="4"/>
  <c r="B32" i="5"/>
  <c r="A24" i="2"/>
  <c r="B31" i="4"/>
  <c r="A29" i="3"/>
  <c r="C67" i="1"/>
  <c r="B68" i="1"/>
  <c r="B25" i="2"/>
  <c r="K48" i="1"/>
  <c r="M50" i="1"/>
  <c r="C31" i="3"/>
  <c r="B26" i="2"/>
  <c r="C34" i="5"/>
  <c r="A31" i="3"/>
  <c r="K49" i="1"/>
  <c r="B34" i="5"/>
  <c r="D34" i="5"/>
  <c r="C68" i="1"/>
  <c r="B69" i="1"/>
  <c r="D35" i="5"/>
  <c r="D34" i="4"/>
  <c r="C27" i="2"/>
  <c r="C32" i="3"/>
  <c r="C35" i="5"/>
  <c r="A30" i="3"/>
  <c r="A25" i="2"/>
  <c r="B33" i="5"/>
  <c r="B32" i="4"/>
  <c r="B33" i="4"/>
  <c r="A26" i="2"/>
  <c r="K50" i="1"/>
  <c r="B70" i="1"/>
  <c r="C69" i="1"/>
  <c r="C34" i="4"/>
  <c r="B27" i="2"/>
  <c r="C28" i="2"/>
  <c r="B28" i="2"/>
  <c r="M52" i="1"/>
  <c r="M51" i="1"/>
  <c r="D36" i="5"/>
  <c r="D35" i="4"/>
  <c r="A32" i="3"/>
  <c r="B35" i="5"/>
  <c r="A27" i="2"/>
  <c r="B34" i="4"/>
  <c r="C35" i="4"/>
  <c r="K51" i="1"/>
  <c r="C33" i="3"/>
  <c r="C36" i="5"/>
  <c r="B71" i="1"/>
  <c r="C70" i="1"/>
  <c r="D37" i="5"/>
  <c r="D36" i="4"/>
  <c r="C34" i="3"/>
  <c r="C29" i="2"/>
  <c r="C36" i="4"/>
  <c r="K52" i="1"/>
  <c r="B29" i="2"/>
  <c r="C37" i="5"/>
  <c r="C30" i="2"/>
  <c r="B30" i="2"/>
  <c r="M53" i="1"/>
  <c r="D38" i="5"/>
  <c r="A28" i="2"/>
  <c r="B35" i="4"/>
  <c r="A33" i="3"/>
  <c r="B36" i="5"/>
  <c r="B72" i="1"/>
  <c r="C71" i="1"/>
  <c r="K53" i="1"/>
  <c r="B38" i="5"/>
  <c r="C31" i="2"/>
  <c r="C39" i="5"/>
  <c r="A35" i="3"/>
  <c r="M54" i="1"/>
  <c r="D39" i="5"/>
  <c r="B37" i="4"/>
  <c r="D37" i="4"/>
  <c r="C35" i="3"/>
  <c r="C37" i="4"/>
  <c r="A30" i="2"/>
  <c r="C38" i="5"/>
  <c r="B73" i="1"/>
  <c r="C72" i="1"/>
  <c r="A34" i="3"/>
  <c r="B36" i="4"/>
  <c r="A29" i="2"/>
  <c r="B37" i="5"/>
  <c r="B31" i="2"/>
  <c r="K54" i="1"/>
  <c r="C32" i="2"/>
  <c r="M55" i="1"/>
  <c r="D40" i="5"/>
  <c r="B74" i="1"/>
  <c r="C73" i="1"/>
  <c r="C38" i="4"/>
  <c r="D38" i="4"/>
  <c r="C36" i="3"/>
  <c r="K55" i="1"/>
  <c r="B32" i="2"/>
  <c r="C37" i="3"/>
  <c r="B39" i="4"/>
  <c r="C39" i="4"/>
  <c r="D39" i="4"/>
  <c r="B40" i="5"/>
  <c r="A31" i="2"/>
  <c r="B39" i="5"/>
  <c r="A36" i="3"/>
  <c r="B38" i="4"/>
  <c r="C33" i="2"/>
  <c r="C41" i="5"/>
  <c r="C40" i="5"/>
  <c r="M56" i="1"/>
  <c r="C38" i="3"/>
  <c r="B75" i="1"/>
  <c r="C74" i="1"/>
  <c r="A37" i="3"/>
  <c r="A32" i="2"/>
  <c r="D41" i="5"/>
  <c r="D40" i="4"/>
  <c r="B33" i="2"/>
  <c r="C40" i="4"/>
  <c r="C75" i="1"/>
  <c r="B76" i="1"/>
  <c r="K56" i="1"/>
  <c r="C34" i="2"/>
  <c r="C41" i="4"/>
  <c r="M57" i="1"/>
  <c r="D41" i="4"/>
  <c r="C39" i="3"/>
  <c r="C42" i="5"/>
  <c r="B42" i="5"/>
  <c r="B77" i="1"/>
  <c r="C76" i="1"/>
  <c r="C35" i="2"/>
  <c r="C42" i="4"/>
  <c r="B34" i="2"/>
  <c r="M58" i="1"/>
  <c r="D43" i="5"/>
  <c r="K57" i="1"/>
  <c r="B41" i="5"/>
  <c r="A38" i="3"/>
  <c r="B40" i="4"/>
  <c r="A33" i="2"/>
  <c r="D42" i="5"/>
  <c r="C43" i="5"/>
  <c r="B41" i="4"/>
  <c r="A34" i="2"/>
  <c r="A39" i="3"/>
  <c r="B35" i="2"/>
  <c r="D42" i="4"/>
  <c r="C40" i="3"/>
  <c r="K58" i="1"/>
  <c r="C36" i="2"/>
  <c r="C44" i="5"/>
  <c r="M59" i="1"/>
  <c r="D44" i="5"/>
  <c r="M60" i="1"/>
  <c r="B78" i="1"/>
  <c r="C77" i="1"/>
  <c r="D43" i="4"/>
  <c r="B36" i="2"/>
  <c r="B42" i="4"/>
  <c r="A40" i="3"/>
  <c r="B43" i="5"/>
  <c r="A35" i="2"/>
  <c r="K59" i="1"/>
  <c r="C43" i="4"/>
  <c r="D45" i="5"/>
  <c r="D44" i="4"/>
  <c r="C42" i="3"/>
  <c r="C37" i="2"/>
  <c r="C41" i="3"/>
  <c r="M61" i="1"/>
  <c r="C78" i="1"/>
  <c r="B79" i="1"/>
  <c r="A42" i="3"/>
  <c r="A36" i="2"/>
  <c r="B44" i="5"/>
  <c r="A41" i="3"/>
  <c r="B43" i="4"/>
  <c r="K60" i="1"/>
  <c r="C44" i="4"/>
  <c r="B37" i="2"/>
  <c r="D46" i="5"/>
  <c r="D45" i="4"/>
  <c r="C38" i="2"/>
  <c r="C43" i="3"/>
  <c r="B38" i="2"/>
  <c r="C45" i="5"/>
  <c r="B80" i="1"/>
  <c r="C79" i="1"/>
  <c r="B44" i="4"/>
  <c r="C45" i="4"/>
  <c r="B45" i="5"/>
  <c r="A37" i="2"/>
  <c r="B45" i="4"/>
  <c r="K61" i="1"/>
  <c r="C46" i="5"/>
  <c r="B81" i="1"/>
  <c r="C80" i="1"/>
  <c r="C39" i="2"/>
  <c r="M63" i="1"/>
  <c r="M62" i="1"/>
  <c r="D46" i="4"/>
  <c r="A38" i="2"/>
  <c r="A43" i="3"/>
  <c r="B46" i="5"/>
  <c r="C44" i="3"/>
  <c r="B39" i="2"/>
  <c r="D47" i="5"/>
  <c r="C47" i="5"/>
  <c r="D48" i="5"/>
  <c r="D47" i="4"/>
  <c r="C45" i="3"/>
  <c r="C40" i="2"/>
  <c r="C47" i="4"/>
  <c r="K62" i="1"/>
  <c r="C46" i="4"/>
  <c r="B82" i="1"/>
  <c r="C81" i="1"/>
  <c r="C48" i="5"/>
  <c r="B40" i="2"/>
  <c r="B47" i="5"/>
  <c r="A44" i="3"/>
  <c r="A39" i="2"/>
  <c r="B46" i="4"/>
  <c r="B83" i="1"/>
  <c r="C82" i="1"/>
  <c r="C41" i="2"/>
  <c r="B41" i="2"/>
  <c r="M64" i="1"/>
  <c r="D49" i="5"/>
  <c r="K63" i="1"/>
  <c r="C48" i="4"/>
  <c r="D48" i="4"/>
  <c r="C83" i="1"/>
  <c r="B84" i="1"/>
  <c r="K64" i="1"/>
  <c r="B47" i="4"/>
  <c r="A45" i="3"/>
  <c r="B48" i="5"/>
  <c r="A40" i="2"/>
  <c r="C49" i="5"/>
  <c r="C46" i="3"/>
  <c r="C42" i="2"/>
  <c r="C49" i="4"/>
  <c r="M65" i="1"/>
  <c r="D50" i="5"/>
  <c r="B42" i="2"/>
  <c r="C50" i="5"/>
  <c r="D49" i="4"/>
  <c r="C43" i="2"/>
  <c r="C51" i="5"/>
  <c r="M66" i="1"/>
  <c r="D51" i="5"/>
  <c r="C47" i="3"/>
  <c r="B85" i="1"/>
  <c r="C84" i="1"/>
  <c r="A46" i="3"/>
  <c r="A41" i="2"/>
  <c r="B49" i="5"/>
  <c r="B48" i="4"/>
  <c r="K65" i="1"/>
  <c r="K66" i="1"/>
  <c r="C44" i="2"/>
  <c r="C52" i="5"/>
  <c r="M67" i="1"/>
  <c r="D52" i="5"/>
  <c r="C50" i="4"/>
  <c r="A47" i="3"/>
  <c r="B49" i="4"/>
  <c r="A42" i="2"/>
  <c r="B50" i="5"/>
  <c r="D50" i="4"/>
  <c r="C48" i="3"/>
  <c r="B86" i="1"/>
  <c r="C85" i="1"/>
  <c r="B43" i="2"/>
  <c r="B44" i="2"/>
  <c r="K67" i="1"/>
  <c r="C51" i="4"/>
  <c r="D51" i="4"/>
  <c r="C86" i="1"/>
  <c r="B87" i="1"/>
  <c r="C45" i="2"/>
  <c r="C49" i="3"/>
  <c r="M69" i="1"/>
  <c r="M68" i="1"/>
  <c r="C50" i="3"/>
  <c r="B51" i="5"/>
  <c r="A43" i="2"/>
  <c r="B50" i="4"/>
  <c r="A48" i="3"/>
  <c r="B45" i="2"/>
  <c r="C52" i="4"/>
  <c r="C53" i="5"/>
  <c r="A45" i="2"/>
  <c r="D52" i="4"/>
  <c r="K68" i="1"/>
  <c r="B88" i="1"/>
  <c r="C87" i="1"/>
  <c r="D53" i="5"/>
  <c r="D54" i="5"/>
  <c r="D53" i="4"/>
  <c r="C46" i="2"/>
  <c r="C51" i="3"/>
  <c r="C53" i="4"/>
  <c r="A44" i="2"/>
  <c r="B52" i="5"/>
  <c r="A49" i="3"/>
  <c r="B51" i="4"/>
  <c r="B53" i="5"/>
  <c r="B52" i="4"/>
  <c r="A50" i="3"/>
  <c r="C54" i="5"/>
  <c r="B46" i="2"/>
  <c r="K69" i="1"/>
  <c r="C47" i="2"/>
  <c r="C55" i="5"/>
  <c r="M70" i="1"/>
  <c r="D55" i="5"/>
  <c r="B89" i="1"/>
  <c r="C88" i="1"/>
  <c r="B53" i="4"/>
  <c r="A46" i="2"/>
  <c r="B54" i="5"/>
  <c r="A51" i="3"/>
  <c r="B47" i="2"/>
  <c r="K70" i="1"/>
  <c r="C54" i="4"/>
  <c r="M72" i="1"/>
  <c r="D54" i="4"/>
  <c r="B90" i="1"/>
  <c r="C89" i="1"/>
  <c r="C48" i="2"/>
  <c r="C56" i="5"/>
  <c r="M71" i="1"/>
  <c r="D55" i="4"/>
  <c r="C52" i="3"/>
  <c r="D56" i="5"/>
  <c r="C53" i="3"/>
  <c r="K71" i="1"/>
  <c r="B91" i="1"/>
  <c r="C90" i="1"/>
  <c r="C55" i="4"/>
  <c r="B48" i="2"/>
  <c r="A47" i="2"/>
  <c r="B55" i="5"/>
  <c r="A52" i="3"/>
  <c r="B54" i="4"/>
  <c r="M73" i="1"/>
  <c r="D57" i="5"/>
  <c r="D56" i="4"/>
  <c r="C49" i="2"/>
  <c r="C54" i="3"/>
  <c r="C57" i="5"/>
  <c r="C91" i="1"/>
  <c r="B92" i="1"/>
  <c r="B49" i="2"/>
  <c r="B56" i="5"/>
  <c r="A48" i="2"/>
  <c r="B55" i="4"/>
  <c r="A53" i="3"/>
  <c r="C56" i="4"/>
  <c r="K72" i="1"/>
  <c r="D58" i="5"/>
  <c r="D57" i="4"/>
  <c r="C55" i="3"/>
  <c r="C50" i="2"/>
  <c r="C57" i="4"/>
  <c r="C58" i="5"/>
  <c r="B57" i="5"/>
  <c r="A54" i="3"/>
  <c r="B56" i="4"/>
  <c r="A49" i="2"/>
  <c r="C51" i="2"/>
  <c r="C58" i="4"/>
  <c r="K73" i="1"/>
  <c r="B50" i="2"/>
  <c r="M74" i="1"/>
  <c r="D59" i="5"/>
  <c r="B93" i="1"/>
  <c r="C92" i="1"/>
  <c r="C56" i="3"/>
  <c r="D58" i="4"/>
  <c r="B51" i="2"/>
  <c r="C52" i="2"/>
  <c r="C60" i="5"/>
  <c r="M75" i="1"/>
  <c r="D60" i="5"/>
  <c r="C59" i="5"/>
  <c r="B57" i="4"/>
  <c r="B58" i="5"/>
  <c r="A50" i="2"/>
  <c r="A55" i="3"/>
  <c r="B94" i="1"/>
  <c r="C93" i="1"/>
  <c r="M76" i="1"/>
  <c r="K74" i="1"/>
  <c r="B52" i="2"/>
  <c r="C94" i="1"/>
  <c r="B95" i="1"/>
  <c r="K75" i="1"/>
  <c r="C59" i="4"/>
  <c r="D59" i="4"/>
  <c r="B58" i="4"/>
  <c r="A51" i="2"/>
  <c r="A56" i="3"/>
  <c r="B59" i="5"/>
  <c r="D61" i="5"/>
  <c r="D60" i="4"/>
  <c r="C58" i="3"/>
  <c r="C53" i="2"/>
  <c r="C60" i="4"/>
  <c r="C57" i="3"/>
  <c r="B53" i="2"/>
  <c r="B61" i="5"/>
  <c r="C61" i="5"/>
  <c r="A53" i="2"/>
  <c r="C54" i="2"/>
  <c r="B54" i="2"/>
  <c r="M77" i="1"/>
  <c r="D62" i="5"/>
  <c r="K76" i="1"/>
  <c r="B96" i="1"/>
  <c r="C95" i="1"/>
  <c r="M78" i="1"/>
  <c r="A52" i="2"/>
  <c r="B60" i="5"/>
  <c r="A57" i="3"/>
  <c r="B59" i="4"/>
  <c r="B60" i="4"/>
  <c r="A58" i="3"/>
  <c r="C59" i="3"/>
  <c r="D61" i="4"/>
  <c r="C61" i="4"/>
  <c r="K77" i="1"/>
  <c r="B97" i="1"/>
  <c r="C96" i="1"/>
  <c r="C62" i="5"/>
  <c r="D63" i="5"/>
  <c r="D62" i="4"/>
  <c r="C55" i="2"/>
  <c r="C60" i="3"/>
  <c r="B55" i="2"/>
  <c r="K78" i="1"/>
  <c r="B98" i="1"/>
  <c r="C97" i="1"/>
  <c r="C62" i="4"/>
  <c r="M80" i="1"/>
  <c r="C63" i="5"/>
  <c r="C56" i="2"/>
  <c r="C64" i="5"/>
  <c r="M79" i="1"/>
  <c r="D64" i="5"/>
  <c r="B62" i="5"/>
  <c r="A54" i="2"/>
  <c r="B61" i="4"/>
  <c r="A59" i="3"/>
  <c r="C61" i="3"/>
  <c r="K79" i="1"/>
  <c r="C63" i="4"/>
  <c r="B56" i="2"/>
  <c r="D63" i="4"/>
  <c r="B62" i="4"/>
  <c r="A55" i="2"/>
  <c r="B63" i="5"/>
  <c r="A60" i="3"/>
  <c r="B99" i="1"/>
  <c r="C98" i="1"/>
  <c r="D65" i="5"/>
  <c r="D64" i="4"/>
  <c r="C57" i="2"/>
  <c r="C62" i="3"/>
  <c r="C65" i="5"/>
  <c r="C58" i="2"/>
  <c r="C66" i="5"/>
  <c r="M81" i="1"/>
  <c r="D66" i="5"/>
  <c r="C99" i="1"/>
  <c r="B100" i="1"/>
  <c r="B57" i="2"/>
  <c r="K80" i="1"/>
  <c r="A61" i="3"/>
  <c r="B64" i="5"/>
  <c r="A56" i="2"/>
  <c r="B63" i="4"/>
  <c r="C64" i="4"/>
  <c r="K81" i="1"/>
  <c r="B58" i="2"/>
  <c r="B65" i="5"/>
  <c r="A62" i="3"/>
  <c r="B64" i="4"/>
  <c r="A57" i="2"/>
  <c r="C65" i="4"/>
  <c r="D65" i="4"/>
  <c r="C59" i="2"/>
  <c r="C67" i="5"/>
  <c r="B101" i="1"/>
  <c r="C100" i="1"/>
  <c r="M82" i="1"/>
  <c r="D66" i="4"/>
  <c r="C63" i="3"/>
  <c r="C64" i="3"/>
  <c r="D67" i="5"/>
  <c r="B66" i="5"/>
  <c r="A63" i="3"/>
  <c r="B65" i="4"/>
  <c r="A58" i="2"/>
  <c r="C60" i="2"/>
  <c r="C68" i="5"/>
  <c r="K82" i="1"/>
  <c r="C66" i="4"/>
  <c r="M83" i="1"/>
  <c r="C65" i="3"/>
  <c r="B59" i="2"/>
  <c r="B102" i="1"/>
  <c r="C101" i="1"/>
  <c r="B60" i="2"/>
  <c r="D68" i="5"/>
  <c r="C61" i="2"/>
  <c r="K84" i="1"/>
  <c r="K83" i="1"/>
  <c r="D67" i="4"/>
  <c r="A64" i="3"/>
  <c r="B67" i="5"/>
  <c r="A59" i="2"/>
  <c r="B66" i="4"/>
  <c r="M84" i="1"/>
  <c r="C66" i="3"/>
  <c r="C67" i="4"/>
  <c r="C102" i="1"/>
  <c r="B103" i="1"/>
  <c r="C68" i="4"/>
  <c r="D68" i="4"/>
  <c r="B61" i="2"/>
  <c r="C69" i="5"/>
  <c r="D69" i="5"/>
  <c r="B68" i="5"/>
  <c r="A65" i="3"/>
  <c r="A60" i="2"/>
  <c r="B67" i="4"/>
  <c r="B104" i="1"/>
  <c r="C103" i="1"/>
  <c r="C62" i="2"/>
  <c r="C69" i="4"/>
  <c r="M85" i="1"/>
  <c r="C67" i="3"/>
  <c r="B69" i="4"/>
  <c r="D70" i="5"/>
  <c r="C70" i="5"/>
  <c r="B62" i="2"/>
  <c r="B68" i="4"/>
  <c r="A61" i="2"/>
  <c r="A66" i="3"/>
  <c r="B69" i="5"/>
  <c r="M86" i="1"/>
  <c r="D70" i="4"/>
  <c r="C63" i="2"/>
  <c r="C71" i="5"/>
  <c r="C68" i="3"/>
  <c r="D69" i="4"/>
  <c r="K85" i="1"/>
  <c r="B105" i="1"/>
  <c r="C104" i="1"/>
  <c r="D71" i="5"/>
  <c r="A67" i="3"/>
  <c r="A62" i="2"/>
  <c r="B70" i="5"/>
  <c r="C70" i="4"/>
  <c r="B63" i="2"/>
  <c r="B106" i="1"/>
  <c r="C105" i="1"/>
  <c r="K86" i="1"/>
  <c r="C64" i="2"/>
  <c r="C71" i="4"/>
  <c r="M87" i="1"/>
  <c r="D71" i="4"/>
  <c r="D72" i="5"/>
  <c r="C72" i="5"/>
  <c r="M88" i="1"/>
  <c r="D72" i="4"/>
  <c r="C65" i="2"/>
  <c r="K88" i="1"/>
  <c r="D73" i="5"/>
  <c r="M89" i="1"/>
  <c r="C69" i="3"/>
  <c r="K87" i="1"/>
  <c r="B64" i="2"/>
  <c r="B107" i="1"/>
  <c r="C106" i="1"/>
  <c r="A68" i="3"/>
  <c r="B71" i="5"/>
  <c r="B70" i="4"/>
  <c r="A63" i="2"/>
  <c r="C107" i="1"/>
  <c r="B108" i="1"/>
  <c r="B65" i="2"/>
  <c r="C72" i="4"/>
  <c r="C73" i="5"/>
  <c r="B72" i="5"/>
  <c r="A64" i="2"/>
  <c r="B71" i="4"/>
  <c r="A69" i="3"/>
  <c r="C70" i="3"/>
  <c r="D74" i="5"/>
  <c r="D73" i="4"/>
  <c r="C71" i="3"/>
  <c r="C66" i="2"/>
  <c r="C74" i="5"/>
  <c r="K89" i="1"/>
  <c r="B66" i="2"/>
  <c r="A65" i="2"/>
  <c r="B73" i="5"/>
  <c r="A70" i="3"/>
  <c r="B72" i="4"/>
  <c r="C73" i="4"/>
  <c r="B109" i="1"/>
  <c r="C108" i="1"/>
  <c r="C67" i="2"/>
  <c r="B67" i="2"/>
  <c r="M90" i="1"/>
  <c r="D75" i="5"/>
  <c r="C75" i="5"/>
  <c r="A66" i="2"/>
  <c r="B74" i="5"/>
  <c r="A71" i="3"/>
  <c r="B73" i="4"/>
  <c r="K90" i="1"/>
  <c r="C74" i="4"/>
  <c r="B110" i="1"/>
  <c r="C109" i="1"/>
  <c r="D74" i="4"/>
  <c r="C72" i="3"/>
  <c r="C68" i="2"/>
  <c r="M91" i="1"/>
  <c r="D76" i="5"/>
  <c r="B76" i="5"/>
  <c r="C73" i="3"/>
  <c r="D75" i="4"/>
  <c r="K91" i="1"/>
  <c r="C75" i="4"/>
  <c r="C69" i="2"/>
  <c r="C76" i="4"/>
  <c r="M92" i="1"/>
  <c r="C74" i="3"/>
  <c r="B75" i="5"/>
  <c r="A67" i="2"/>
  <c r="B74" i="4"/>
  <c r="A72" i="3"/>
  <c r="C76" i="5"/>
  <c r="B68" i="2"/>
  <c r="C110" i="1"/>
  <c r="B111" i="1"/>
  <c r="A73" i="3"/>
  <c r="A68" i="2"/>
  <c r="B75" i="4"/>
  <c r="B76" i="4"/>
  <c r="C77" i="5"/>
  <c r="B69" i="2"/>
  <c r="D76" i="4"/>
  <c r="B112" i="1"/>
  <c r="C111" i="1"/>
  <c r="M94" i="1"/>
  <c r="D77" i="5"/>
  <c r="C70" i="2"/>
  <c r="C77" i="4"/>
  <c r="M93" i="1"/>
  <c r="C75" i="3"/>
  <c r="K92" i="1"/>
  <c r="D78" i="5"/>
  <c r="C78" i="5"/>
  <c r="B77" i="5"/>
  <c r="A69" i="2"/>
  <c r="A74" i="3"/>
  <c r="B70" i="2"/>
  <c r="D79" i="5"/>
  <c r="D78" i="4"/>
  <c r="C71" i="2"/>
  <c r="C76" i="3"/>
  <c r="K93" i="1"/>
  <c r="B113" i="1"/>
  <c r="C112" i="1"/>
  <c r="D77" i="4"/>
  <c r="C79" i="5"/>
  <c r="C72" i="2"/>
  <c r="B71" i="2"/>
  <c r="A70" i="2"/>
  <c r="B77" i="4"/>
  <c r="A75" i="3"/>
  <c r="B78" i="5"/>
  <c r="B114" i="1"/>
  <c r="C113" i="1"/>
  <c r="M96" i="1"/>
  <c r="M95" i="1"/>
  <c r="D80" i="5"/>
  <c r="K94" i="1"/>
  <c r="C78" i="4"/>
  <c r="C77" i="3"/>
  <c r="B115" i="1"/>
  <c r="C114" i="1"/>
  <c r="K95" i="1"/>
  <c r="C79" i="4"/>
  <c r="B72" i="2"/>
  <c r="D79" i="4"/>
  <c r="C80" i="5"/>
  <c r="B79" i="5"/>
  <c r="A76" i="3"/>
  <c r="B78" i="4"/>
  <c r="A71" i="2"/>
  <c r="D81" i="5"/>
  <c r="D80" i="4"/>
  <c r="C73" i="2"/>
  <c r="C78" i="3"/>
  <c r="C81" i="5"/>
  <c r="B73" i="2"/>
  <c r="C80" i="4"/>
  <c r="C74" i="2"/>
  <c r="B74" i="2"/>
  <c r="C115" i="1"/>
  <c r="B116" i="1"/>
  <c r="M97" i="1"/>
  <c r="D82" i="5"/>
  <c r="K96" i="1"/>
  <c r="A77" i="3"/>
  <c r="B80" i="5"/>
  <c r="A72" i="2"/>
  <c r="B79" i="4"/>
  <c r="B81" i="4"/>
  <c r="C81" i="4"/>
  <c r="D81" i="4"/>
  <c r="B117" i="1"/>
  <c r="C116" i="1"/>
  <c r="C82" i="5"/>
  <c r="C79" i="3"/>
  <c r="C75" i="2"/>
  <c r="C83" i="5"/>
  <c r="K97" i="1"/>
  <c r="A78" i="3"/>
  <c r="B81" i="5"/>
  <c r="B80" i="4"/>
  <c r="A73" i="2"/>
  <c r="M98" i="1"/>
  <c r="D82" i="4"/>
  <c r="A74" i="2"/>
  <c r="A79" i="3"/>
  <c r="B82" i="5"/>
  <c r="C82" i="4"/>
  <c r="C76" i="2"/>
  <c r="B76" i="2"/>
  <c r="C80" i="3"/>
  <c r="D83" i="5"/>
  <c r="K98" i="1"/>
  <c r="B75" i="2"/>
  <c r="M99" i="1"/>
  <c r="D84" i="5"/>
  <c r="B118" i="1"/>
  <c r="C117" i="1"/>
  <c r="A81" i="3"/>
  <c r="K99" i="1"/>
  <c r="C83" i="4"/>
  <c r="D83" i="4"/>
  <c r="C77" i="2"/>
  <c r="M100" i="1"/>
  <c r="C82" i="3"/>
  <c r="C81" i="3"/>
  <c r="C84" i="5"/>
  <c r="C118" i="1"/>
  <c r="B119" i="1"/>
  <c r="A80" i="3"/>
  <c r="B83" i="5"/>
  <c r="B82" i="4"/>
  <c r="A75" i="2"/>
  <c r="B83" i="4"/>
  <c r="A76" i="2"/>
  <c r="B84" i="5"/>
  <c r="K100" i="1"/>
  <c r="C84" i="4"/>
  <c r="D84" i="4"/>
  <c r="B77" i="2"/>
  <c r="C78" i="2"/>
  <c r="C85" i="5"/>
  <c r="M102" i="1"/>
  <c r="M101" i="1"/>
  <c r="D86" i="5"/>
  <c r="D85" i="5"/>
  <c r="B120" i="1"/>
  <c r="C119" i="1"/>
  <c r="D85" i="4"/>
  <c r="C86" i="5"/>
  <c r="B78" i="2"/>
  <c r="D87" i="5"/>
  <c r="D86" i="4"/>
  <c r="C79" i="2"/>
  <c r="C84" i="3"/>
  <c r="C87" i="5"/>
  <c r="B121" i="1"/>
  <c r="C120" i="1"/>
  <c r="K101" i="1"/>
  <c r="C83" i="3"/>
  <c r="C85" i="4"/>
  <c r="B84" i="4"/>
  <c r="A82" i="3"/>
  <c r="B85" i="5"/>
  <c r="A77" i="2"/>
  <c r="M103" i="1"/>
  <c r="B79" i="2"/>
  <c r="C86" i="4"/>
  <c r="A78" i="2"/>
  <c r="B85" i="4"/>
  <c r="A83" i="3"/>
  <c r="B86" i="5"/>
  <c r="D88" i="5"/>
  <c r="D87" i="4"/>
  <c r="C85" i="3"/>
  <c r="C80" i="2"/>
  <c r="C88" i="5"/>
  <c r="K102" i="1"/>
  <c r="M104" i="1"/>
  <c r="B122" i="1"/>
  <c r="C121" i="1"/>
  <c r="K103" i="1"/>
  <c r="B80" i="2"/>
  <c r="B123" i="1"/>
  <c r="C122" i="1"/>
  <c r="C87" i="4"/>
  <c r="D89" i="5"/>
  <c r="D88" i="4"/>
  <c r="C81" i="2"/>
  <c r="C86" i="3"/>
  <c r="C89" i="5"/>
  <c r="A79" i="2"/>
  <c r="B87" i="5"/>
  <c r="A84" i="3"/>
  <c r="B86" i="4"/>
  <c r="B81" i="2"/>
  <c r="C88" i="4"/>
  <c r="K104" i="1"/>
  <c r="C123" i="1"/>
  <c r="B124" i="1"/>
  <c r="C82" i="2"/>
  <c r="C89" i="4"/>
  <c r="B88" i="5"/>
  <c r="A80" i="2"/>
  <c r="B87" i="4"/>
  <c r="A85" i="3"/>
  <c r="M105" i="1"/>
  <c r="D89" i="4"/>
  <c r="C87" i="3"/>
  <c r="D90" i="5"/>
  <c r="C90" i="5"/>
  <c r="B125" i="1"/>
  <c r="C124" i="1"/>
  <c r="C83" i="2"/>
  <c r="C90" i="4"/>
  <c r="K105" i="1"/>
  <c r="B82" i="2"/>
  <c r="M106" i="1"/>
  <c r="D90" i="4"/>
  <c r="A81" i="2"/>
  <c r="B89" i="5"/>
  <c r="A86" i="3"/>
  <c r="B88" i="4"/>
  <c r="C91" i="5"/>
  <c r="B83" i="2"/>
  <c r="B90" i="5"/>
  <c r="A87" i="3"/>
  <c r="B89" i="4"/>
  <c r="A82" i="2"/>
  <c r="C88" i="3"/>
  <c r="D91" i="5"/>
  <c r="M108" i="1"/>
  <c r="C84" i="2"/>
  <c r="K106" i="1"/>
  <c r="B126" i="1"/>
  <c r="C125" i="1"/>
  <c r="M107" i="1"/>
  <c r="D91" i="4"/>
  <c r="D92" i="5"/>
  <c r="C89" i="3"/>
  <c r="C92" i="5"/>
  <c r="C126" i="1"/>
  <c r="B127" i="1"/>
  <c r="B84" i="2"/>
  <c r="A83" i="2"/>
  <c r="B90" i="4"/>
  <c r="B91" i="5"/>
  <c r="A88" i="3"/>
  <c r="K107" i="1"/>
  <c r="C91" i="4"/>
  <c r="D93" i="5"/>
  <c r="D92" i="4"/>
  <c r="C90" i="3"/>
  <c r="C85" i="2"/>
  <c r="C92" i="4"/>
  <c r="C93" i="5"/>
  <c r="B85" i="2"/>
  <c r="B92" i="5"/>
  <c r="A89" i="3"/>
  <c r="A84" i="2"/>
  <c r="B91" i="4"/>
  <c r="C86" i="2"/>
  <c r="K108" i="1"/>
  <c r="M109" i="1"/>
  <c r="D93" i="4"/>
  <c r="B128" i="1"/>
  <c r="C127" i="1"/>
  <c r="M110" i="1"/>
  <c r="C91" i="3"/>
  <c r="B94" i="5"/>
  <c r="K109" i="1"/>
  <c r="C93" i="4"/>
  <c r="A91" i="3"/>
  <c r="A86" i="2"/>
  <c r="B93" i="4"/>
  <c r="D94" i="5"/>
  <c r="C94" i="5"/>
  <c r="B129" i="1"/>
  <c r="C128" i="1"/>
  <c r="D95" i="5"/>
  <c r="D94" i="4"/>
  <c r="C94" i="4"/>
  <c r="C87" i="2"/>
  <c r="C92" i="3"/>
  <c r="B87" i="2"/>
  <c r="B86" i="2"/>
  <c r="A90" i="3"/>
  <c r="B92" i="4"/>
  <c r="A85" i="2"/>
  <c r="B93" i="5"/>
  <c r="K110" i="1"/>
  <c r="A92" i="3"/>
  <c r="C88" i="2"/>
  <c r="B95" i="5"/>
  <c r="C95" i="5"/>
  <c r="M111" i="1"/>
  <c r="D96" i="5"/>
  <c r="B94" i="4"/>
  <c r="B130" i="1"/>
  <c r="C129" i="1"/>
  <c r="C93" i="3"/>
  <c r="A87" i="2"/>
  <c r="C89" i="2"/>
  <c r="B89" i="2"/>
  <c r="K111" i="1"/>
  <c r="C95" i="4"/>
  <c r="M112" i="1"/>
  <c r="D97" i="5"/>
  <c r="B88" i="2"/>
  <c r="D95" i="4"/>
  <c r="B131" i="1"/>
  <c r="C130" i="1"/>
  <c r="M113" i="1"/>
  <c r="C96" i="5"/>
  <c r="C131" i="1"/>
  <c r="B132" i="1"/>
  <c r="K112" i="1"/>
  <c r="D96" i="4"/>
  <c r="C97" i="5"/>
  <c r="C96" i="4"/>
  <c r="C94" i="3"/>
  <c r="D98" i="5"/>
  <c r="D97" i="4"/>
  <c r="C95" i="3"/>
  <c r="C90" i="2"/>
  <c r="B90" i="2"/>
  <c r="A93" i="3"/>
  <c r="B96" i="5"/>
  <c r="A88" i="2"/>
  <c r="B95" i="4"/>
  <c r="C98" i="5"/>
  <c r="B133" i="1"/>
  <c r="C132" i="1"/>
  <c r="C97" i="4"/>
  <c r="C91" i="2"/>
  <c r="C98" i="4"/>
  <c r="K113" i="1"/>
  <c r="M114" i="1"/>
  <c r="D99" i="5"/>
  <c r="A89" i="2"/>
  <c r="B97" i="5"/>
  <c r="A94" i="3"/>
  <c r="B96" i="4"/>
  <c r="B91" i="2"/>
  <c r="C99" i="5"/>
  <c r="B98" i="5"/>
  <c r="A90" i="2"/>
  <c r="B97" i="4"/>
  <c r="A95" i="3"/>
  <c r="K114" i="1"/>
  <c r="D98" i="4"/>
  <c r="C92" i="2"/>
  <c r="C100" i="5"/>
  <c r="C96" i="3"/>
  <c r="B134" i="1"/>
  <c r="C133" i="1"/>
  <c r="M115" i="1"/>
  <c r="D100" i="5"/>
  <c r="B92" i="2"/>
  <c r="C93" i="2"/>
  <c r="C101" i="5"/>
  <c r="C99" i="4"/>
  <c r="M116" i="1"/>
  <c r="D100" i="4"/>
  <c r="D99" i="4"/>
  <c r="K115" i="1"/>
  <c r="A91" i="2"/>
  <c r="B99" i="5"/>
  <c r="B98" i="4"/>
  <c r="A96" i="3"/>
  <c r="C97" i="3"/>
  <c r="C134" i="1"/>
  <c r="B135" i="1"/>
  <c r="M117" i="1"/>
  <c r="D101" i="5"/>
  <c r="C98" i="3"/>
  <c r="A92" i="2"/>
  <c r="A97" i="3"/>
  <c r="B99" i="4"/>
  <c r="B100" i="5"/>
  <c r="K116" i="1"/>
  <c r="C100" i="4"/>
  <c r="B136" i="1"/>
  <c r="C135" i="1"/>
  <c r="B93" i="2"/>
  <c r="M118" i="1"/>
  <c r="D102" i="5"/>
  <c r="D101" i="4"/>
  <c r="C94" i="2"/>
  <c r="C99" i="3"/>
  <c r="B94" i="2"/>
  <c r="A98" i="3"/>
  <c r="B101" i="5"/>
  <c r="B100" i="4"/>
  <c r="A93" i="2"/>
  <c r="K117" i="1"/>
  <c r="C101" i="4"/>
  <c r="C102" i="5"/>
  <c r="B137" i="1"/>
  <c r="C136" i="1"/>
  <c r="D103" i="5"/>
  <c r="D102" i="4"/>
  <c r="C95" i="2"/>
  <c r="C100" i="3"/>
  <c r="C103" i="5"/>
  <c r="C96" i="2"/>
  <c r="B96" i="2"/>
  <c r="M119" i="1"/>
  <c r="C101" i="3"/>
  <c r="B138" i="1"/>
  <c r="C137" i="1"/>
  <c r="B95" i="2"/>
  <c r="K118" i="1"/>
  <c r="C102" i="4"/>
  <c r="B102" i="5"/>
  <c r="A94" i="2"/>
  <c r="B101" i="4"/>
  <c r="A99" i="3"/>
  <c r="D103" i="4"/>
  <c r="K119" i="1"/>
  <c r="C103" i="4"/>
  <c r="B103" i="4"/>
  <c r="C97" i="2"/>
  <c r="C104" i="4"/>
  <c r="B139" i="1"/>
  <c r="C138" i="1"/>
  <c r="B103" i="5"/>
  <c r="A100" i="3"/>
  <c r="A95" i="2"/>
  <c r="B102" i="4"/>
  <c r="C104" i="5"/>
  <c r="D104" i="5"/>
  <c r="M120" i="1"/>
  <c r="D104" i="4"/>
  <c r="M121" i="1"/>
  <c r="A96" i="2"/>
  <c r="B104" i="5"/>
  <c r="A101" i="3"/>
  <c r="B97" i="2"/>
  <c r="C105" i="5"/>
  <c r="K120" i="1"/>
  <c r="C102" i="3"/>
  <c r="D105" i="5"/>
  <c r="C139" i="1"/>
  <c r="B140" i="1"/>
  <c r="M122" i="1"/>
  <c r="D106" i="5"/>
  <c r="D105" i="4"/>
  <c r="C103" i="3"/>
  <c r="C98" i="2"/>
  <c r="C106" i="5"/>
  <c r="K121" i="1"/>
  <c r="D107" i="5"/>
  <c r="D106" i="4"/>
  <c r="C99" i="2"/>
  <c r="C104" i="3"/>
  <c r="C107" i="5"/>
  <c r="C105" i="4"/>
  <c r="B141" i="1"/>
  <c r="C140" i="1"/>
  <c r="A97" i="2"/>
  <c r="B105" i="5"/>
  <c r="A102" i="3"/>
  <c r="B104" i="4"/>
  <c r="B98" i="2"/>
  <c r="B105" i="4"/>
  <c r="B106" i="5"/>
  <c r="A103" i="3"/>
  <c r="A98" i="2"/>
  <c r="K122" i="1"/>
  <c r="C106" i="4"/>
  <c r="B142" i="1"/>
  <c r="C141" i="1"/>
  <c r="M123" i="1"/>
  <c r="D107" i="4"/>
  <c r="C100" i="2"/>
  <c r="B100" i="2"/>
  <c r="D108" i="5"/>
  <c r="B99" i="2"/>
  <c r="M124" i="1"/>
  <c r="C107" i="4"/>
  <c r="A100" i="2"/>
  <c r="C105" i="3"/>
  <c r="K123" i="1"/>
  <c r="C108" i="5"/>
  <c r="B107" i="5"/>
  <c r="A99" i="2"/>
  <c r="B106" i="4"/>
  <c r="A104" i="3"/>
  <c r="C142" i="1"/>
  <c r="B143" i="1"/>
  <c r="D109" i="5"/>
  <c r="D108" i="4"/>
  <c r="C106" i="3"/>
  <c r="C101" i="2"/>
  <c r="C109" i="5"/>
  <c r="A105" i="3"/>
  <c r="A106" i="3"/>
  <c r="B108" i="5"/>
  <c r="B107" i="4"/>
  <c r="C102" i="2"/>
  <c r="B102" i="2"/>
  <c r="M125" i="1"/>
  <c r="D109" i="4"/>
  <c r="C108" i="4"/>
  <c r="K124" i="1"/>
  <c r="B101" i="2"/>
  <c r="B144" i="1"/>
  <c r="C143" i="1"/>
  <c r="B109" i="5"/>
  <c r="B108" i="4"/>
  <c r="A101" i="2"/>
  <c r="C109" i="4"/>
  <c r="D110" i="5"/>
  <c r="C107" i="3"/>
  <c r="A107" i="3"/>
  <c r="K125" i="1"/>
  <c r="C103" i="2"/>
  <c r="B103" i="2"/>
  <c r="M126" i="1"/>
  <c r="D111" i="5"/>
  <c r="C110" i="5"/>
  <c r="B145" i="1"/>
  <c r="C144" i="1"/>
  <c r="B109" i="4"/>
  <c r="B110" i="5"/>
  <c r="D110" i="4"/>
  <c r="A102" i="2"/>
  <c r="K126" i="1"/>
  <c r="C110" i="4"/>
  <c r="B146" i="1"/>
  <c r="C145" i="1"/>
  <c r="C108" i="3"/>
  <c r="C111" i="5"/>
  <c r="C104" i="2"/>
  <c r="M127" i="1"/>
  <c r="C109" i="3"/>
  <c r="C111" i="4"/>
  <c r="D111" i="4"/>
  <c r="A109" i="3"/>
  <c r="K127" i="1"/>
  <c r="B104" i="2"/>
  <c r="B147" i="1"/>
  <c r="C146" i="1"/>
  <c r="C105" i="2"/>
  <c r="C113" i="5"/>
  <c r="D112" i="5"/>
  <c r="C112" i="5"/>
  <c r="M128" i="1"/>
  <c r="C110" i="3"/>
  <c r="B110" i="4"/>
  <c r="A103" i="2"/>
  <c r="B111" i="5"/>
  <c r="A108" i="3"/>
  <c r="B111" i="4"/>
  <c r="B112" i="5"/>
  <c r="A104" i="2"/>
  <c r="D113" i="5"/>
  <c r="D112" i="4"/>
  <c r="B105" i="2"/>
  <c r="C112" i="4"/>
  <c r="K128" i="1"/>
  <c r="C106" i="2"/>
  <c r="C114" i="5"/>
  <c r="C147" i="1"/>
  <c r="B148" i="1"/>
  <c r="M129" i="1"/>
  <c r="D113" i="4"/>
  <c r="B106" i="2"/>
  <c r="D114" i="5"/>
  <c r="K129" i="1"/>
  <c r="C111" i="3"/>
  <c r="C107" i="2"/>
  <c r="C115" i="5"/>
  <c r="M130" i="1"/>
  <c r="D115" i="5"/>
  <c r="C113" i="4"/>
  <c r="B113" i="5"/>
  <c r="A110" i="3"/>
  <c r="B112" i="4"/>
  <c r="A105" i="2"/>
  <c r="B149" i="1"/>
  <c r="C148" i="1"/>
  <c r="B150" i="1"/>
  <c r="C149" i="1"/>
  <c r="B114" i="5"/>
  <c r="A111" i="3"/>
  <c r="B113" i="4"/>
  <c r="A106" i="2"/>
  <c r="K130" i="1"/>
  <c r="C114" i="4"/>
  <c r="D114" i="4"/>
  <c r="C112" i="3"/>
  <c r="C108" i="2"/>
  <c r="B107" i="2"/>
  <c r="M131" i="1"/>
  <c r="D115" i="4"/>
  <c r="C116" i="5"/>
  <c r="D116" i="5"/>
  <c r="C113" i="3"/>
  <c r="C109" i="2"/>
  <c r="K131" i="1"/>
  <c r="C115" i="4"/>
  <c r="C150" i="1"/>
  <c r="B151" i="1"/>
  <c r="M132" i="1"/>
  <c r="D117" i="5"/>
  <c r="B108" i="2"/>
  <c r="B115" i="5"/>
  <c r="A107" i="2"/>
  <c r="B114" i="4"/>
  <c r="A112" i="3"/>
  <c r="A114" i="3"/>
  <c r="C114" i="3"/>
  <c r="D116" i="4"/>
  <c r="B152" i="1"/>
  <c r="C151" i="1"/>
  <c r="K132" i="1"/>
  <c r="C116" i="4"/>
  <c r="B109" i="2"/>
  <c r="C110" i="2"/>
  <c r="C118" i="5"/>
  <c r="C117" i="5"/>
  <c r="M133" i="1"/>
  <c r="D118" i="5"/>
  <c r="B116" i="5"/>
  <c r="B115" i="4"/>
  <c r="A113" i="3"/>
  <c r="A108" i="2"/>
  <c r="B116" i="4"/>
  <c r="A109" i="2"/>
  <c r="B117" i="5"/>
  <c r="B110" i="2"/>
  <c r="D117" i="4"/>
  <c r="C115" i="3"/>
  <c r="C117" i="4"/>
  <c r="C111" i="2"/>
  <c r="K133" i="1"/>
  <c r="M134" i="1"/>
  <c r="D119" i="5"/>
  <c r="B153" i="1"/>
  <c r="C152" i="1"/>
  <c r="C116" i="3"/>
  <c r="C119" i="5"/>
  <c r="B111" i="2"/>
  <c r="C112" i="2"/>
  <c r="C119" i="4"/>
  <c r="M135" i="1"/>
  <c r="C117" i="3"/>
  <c r="A110" i="2"/>
  <c r="B117" i="4"/>
  <c r="A115" i="3"/>
  <c r="B118" i="5"/>
  <c r="C118" i="4"/>
  <c r="D118" i="4"/>
  <c r="K134" i="1"/>
  <c r="B154" i="1"/>
  <c r="C153" i="1"/>
  <c r="B112" i="2"/>
  <c r="D119" i="4"/>
  <c r="K135" i="1"/>
  <c r="B119" i="4"/>
  <c r="B120" i="5"/>
  <c r="A112" i="2"/>
  <c r="B119" i="5"/>
  <c r="A116" i="3"/>
  <c r="B118" i="4"/>
  <c r="A111" i="2"/>
  <c r="B155" i="1"/>
  <c r="C154" i="1"/>
  <c r="C120" i="5"/>
  <c r="C113" i="2"/>
  <c r="D120" i="5"/>
  <c r="M137" i="1"/>
  <c r="M136" i="1"/>
  <c r="D120" i="4"/>
  <c r="A117" i="3"/>
  <c r="C121" i="5"/>
  <c r="C118" i="3"/>
  <c r="D121" i="5"/>
  <c r="B113" i="2"/>
  <c r="D122" i="5"/>
  <c r="D121" i="4"/>
  <c r="C119" i="3"/>
  <c r="C114" i="2"/>
  <c r="C121" i="4"/>
  <c r="C120" i="4"/>
  <c r="K136" i="1"/>
  <c r="C155" i="1"/>
  <c r="B156" i="1"/>
  <c r="C122" i="5"/>
  <c r="K137" i="1"/>
  <c r="B114" i="2"/>
  <c r="M138" i="1"/>
  <c r="D122" i="4"/>
  <c r="C115" i="2"/>
  <c r="B120" i="4"/>
  <c r="A113" i="2"/>
  <c r="B121" i="5"/>
  <c r="A118" i="3"/>
  <c r="B157" i="1"/>
  <c r="C156" i="1"/>
  <c r="D123" i="5"/>
  <c r="A120" i="3"/>
  <c r="K138" i="1"/>
  <c r="C122" i="4"/>
  <c r="C120" i="3"/>
  <c r="B115" i="2"/>
  <c r="C123" i="5"/>
  <c r="C116" i="2"/>
  <c r="C124" i="5"/>
  <c r="B158" i="1"/>
  <c r="C157" i="1"/>
  <c r="B121" i="4"/>
  <c r="A114" i="2"/>
  <c r="B122" i="5"/>
  <c r="A119" i="3"/>
  <c r="M139" i="1"/>
  <c r="D124" i="5"/>
  <c r="B122" i="4"/>
  <c r="B123" i="5"/>
  <c r="A115" i="2"/>
  <c r="C158" i="1"/>
  <c r="B159" i="1"/>
  <c r="B116" i="2"/>
  <c r="K139" i="1"/>
  <c r="C123" i="4"/>
  <c r="D123" i="4"/>
  <c r="C121" i="3"/>
  <c r="C117" i="2"/>
  <c r="K140" i="1"/>
  <c r="M140" i="1"/>
  <c r="D125" i="5"/>
  <c r="D124" i="4"/>
  <c r="C122" i="3"/>
  <c r="A116" i="2"/>
  <c r="B123" i="4"/>
  <c r="B124" i="5"/>
  <c r="A121" i="3"/>
  <c r="C124" i="4"/>
  <c r="B117" i="2"/>
  <c r="C125" i="5"/>
  <c r="M142" i="1"/>
  <c r="C118" i="2"/>
  <c r="B118" i="2"/>
  <c r="B160" i="1"/>
  <c r="C159" i="1"/>
  <c r="M141" i="1"/>
  <c r="D126" i="5"/>
  <c r="C123" i="3"/>
  <c r="D125" i="4"/>
  <c r="K141" i="1"/>
  <c r="B124" i="4"/>
  <c r="A117" i="2"/>
  <c r="A122" i="3"/>
  <c r="B125" i="5"/>
  <c r="C125" i="4"/>
  <c r="M143" i="1"/>
  <c r="B161" i="1"/>
  <c r="C160" i="1"/>
  <c r="C126" i="5"/>
  <c r="D127" i="5"/>
  <c r="D126" i="4"/>
  <c r="C119" i="2"/>
  <c r="C124" i="3"/>
  <c r="C127" i="5"/>
  <c r="K142" i="1"/>
  <c r="C126" i="4"/>
  <c r="B119" i="2"/>
  <c r="A119" i="2"/>
  <c r="B162" i="1"/>
  <c r="C161" i="1"/>
  <c r="D128" i="5"/>
  <c r="D127" i="4"/>
  <c r="C125" i="3"/>
  <c r="C120" i="2"/>
  <c r="B126" i="5"/>
  <c r="A118" i="2"/>
  <c r="A123" i="3"/>
  <c r="B125" i="4"/>
  <c r="A124" i="3"/>
  <c r="B127" i="5"/>
  <c r="B126" i="4"/>
  <c r="K143" i="1"/>
  <c r="C127" i="4"/>
  <c r="B163" i="1"/>
  <c r="C162" i="1"/>
  <c r="C121" i="2"/>
  <c r="B121" i="2"/>
  <c r="B120" i="2"/>
  <c r="M144" i="1"/>
  <c r="D129" i="5"/>
  <c r="C128" i="5"/>
  <c r="M145" i="1"/>
  <c r="D128" i="4"/>
  <c r="C128" i="4"/>
  <c r="K144" i="1"/>
  <c r="C129" i="5"/>
  <c r="C126" i="3"/>
  <c r="D130" i="5"/>
  <c r="D129" i="4"/>
  <c r="C127" i="3"/>
  <c r="C122" i="2"/>
  <c r="C163" i="1"/>
  <c r="B164" i="1"/>
  <c r="A125" i="3"/>
  <c r="B127" i="4"/>
  <c r="B128" i="5"/>
  <c r="A120" i="2"/>
  <c r="B122" i="2"/>
  <c r="K145" i="1"/>
  <c r="C129" i="4"/>
  <c r="A122" i="2"/>
  <c r="C130" i="5"/>
  <c r="C123" i="2"/>
  <c r="C131" i="5"/>
  <c r="B165" i="1"/>
  <c r="C164" i="1"/>
  <c r="M146" i="1"/>
  <c r="D131" i="5"/>
  <c r="M147" i="1"/>
  <c r="A121" i="2"/>
  <c r="B129" i="5"/>
  <c r="A126" i="3"/>
  <c r="B128" i="4"/>
  <c r="B129" i="4"/>
  <c r="A127" i="3"/>
  <c r="B130" i="5"/>
  <c r="B166" i="1"/>
  <c r="C165" i="1"/>
  <c r="K146" i="1"/>
  <c r="C130" i="4"/>
  <c r="D130" i="4"/>
  <c r="C128" i="3"/>
  <c r="D132" i="5"/>
  <c r="D131" i="4"/>
  <c r="C124" i="2"/>
  <c r="C129" i="3"/>
  <c r="B124" i="2"/>
  <c r="B123" i="2"/>
  <c r="C131" i="4"/>
  <c r="C166" i="1"/>
  <c r="B167" i="1"/>
  <c r="C132" i="5"/>
  <c r="B131" i="5"/>
  <c r="A123" i="2"/>
  <c r="B130" i="4"/>
  <c r="A128" i="3"/>
  <c r="C125" i="2"/>
  <c r="K148" i="1"/>
  <c r="M148" i="1"/>
  <c r="C130" i="3"/>
  <c r="M149" i="1"/>
  <c r="K147" i="1"/>
  <c r="D132" i="4"/>
  <c r="A124" i="2"/>
  <c r="A129" i="3"/>
  <c r="B132" i="5"/>
  <c r="B131" i="4"/>
  <c r="B125" i="2"/>
  <c r="C133" i="5"/>
  <c r="D133" i="5"/>
  <c r="B168" i="1"/>
  <c r="C167" i="1"/>
  <c r="C132" i="4"/>
  <c r="D134" i="5"/>
  <c r="D133" i="4"/>
  <c r="C126" i="2"/>
  <c r="C131" i="3"/>
  <c r="C133" i="4"/>
  <c r="B126" i="2"/>
  <c r="C134" i="5"/>
  <c r="B169" i="1"/>
  <c r="C168" i="1"/>
  <c r="C127" i="2"/>
  <c r="C134" i="4"/>
  <c r="B132" i="4"/>
  <c r="A125" i="2"/>
  <c r="B133" i="5"/>
  <c r="A130" i="3"/>
  <c r="M150" i="1"/>
  <c r="C132" i="3"/>
  <c r="K149" i="1"/>
  <c r="C135" i="5"/>
  <c r="D134" i="4"/>
  <c r="D135" i="5"/>
  <c r="C128" i="2"/>
  <c r="B128" i="2"/>
  <c r="B127" i="2"/>
  <c r="M151" i="1"/>
  <c r="C133" i="3"/>
  <c r="M152" i="1"/>
  <c r="B133" i="4"/>
  <c r="A126" i="2"/>
  <c r="A131" i="3"/>
  <c r="B134" i="5"/>
  <c r="K150" i="1"/>
  <c r="B170" i="1"/>
  <c r="C169" i="1"/>
  <c r="K151" i="1"/>
  <c r="B135" i="4"/>
  <c r="C135" i="4"/>
  <c r="D135" i="4"/>
  <c r="B134" i="4"/>
  <c r="A127" i="2"/>
  <c r="B135" i="5"/>
  <c r="A132" i="3"/>
  <c r="C136" i="5"/>
  <c r="D136" i="5"/>
  <c r="C170" i="1"/>
  <c r="B171" i="1"/>
  <c r="D137" i="5"/>
  <c r="D136" i="4"/>
  <c r="C129" i="2"/>
  <c r="C134" i="3"/>
  <c r="K152" i="1"/>
  <c r="A128" i="2"/>
  <c r="B136" i="5"/>
  <c r="B129" i="2"/>
  <c r="C137" i="5"/>
  <c r="A133" i="3"/>
  <c r="M154" i="1"/>
  <c r="C130" i="2"/>
  <c r="B130" i="2"/>
  <c r="C136" i="4"/>
  <c r="B172" i="1"/>
  <c r="C171" i="1"/>
  <c r="M153" i="1"/>
  <c r="C135" i="3"/>
  <c r="B137" i="4"/>
  <c r="C137" i="4"/>
  <c r="C138" i="5"/>
  <c r="C172" i="1"/>
  <c r="B173" i="1"/>
  <c r="D137" i="4"/>
  <c r="B138" i="5"/>
  <c r="D138" i="5"/>
  <c r="B137" i="5"/>
  <c r="A134" i="3"/>
  <c r="A129" i="2"/>
  <c r="B136" i="4"/>
  <c r="A135" i="3"/>
  <c r="K153" i="1"/>
  <c r="D139" i="5"/>
  <c r="D138" i="4"/>
  <c r="C131" i="2"/>
  <c r="C136" i="3"/>
  <c r="A130" i="2"/>
  <c r="A136" i="3"/>
  <c r="K154" i="1"/>
  <c r="B131" i="2"/>
  <c r="C138" i="4"/>
  <c r="C139" i="5"/>
  <c r="B174" i="1"/>
  <c r="C173" i="1"/>
  <c r="C132" i="2"/>
  <c r="M155" i="1"/>
  <c r="C137" i="3"/>
  <c r="K155" i="1"/>
  <c r="C139" i="4"/>
  <c r="D139" i="4"/>
  <c r="A131" i="2"/>
  <c r="B139" i="5"/>
  <c r="B138" i="4"/>
  <c r="B139" i="4"/>
  <c r="B175" i="1"/>
  <c r="C174" i="1"/>
  <c r="C133" i="2"/>
  <c r="C140" i="5"/>
  <c r="M156" i="1"/>
  <c r="D141" i="5"/>
  <c r="B132" i="2"/>
  <c r="D140" i="5"/>
  <c r="C138" i="3"/>
  <c r="D140" i="4"/>
  <c r="A132" i="2"/>
  <c r="K156" i="1"/>
  <c r="A137" i="3"/>
  <c r="B140" i="5"/>
  <c r="A138" i="3"/>
  <c r="C140" i="4"/>
  <c r="B176" i="1"/>
  <c r="C175" i="1"/>
  <c r="C134" i="2"/>
  <c r="C141" i="4"/>
  <c r="B133" i="2"/>
  <c r="M157" i="1"/>
  <c r="C139" i="3"/>
  <c r="C141" i="5"/>
  <c r="B134" i="2"/>
  <c r="K157" i="1"/>
  <c r="B140" i="4"/>
  <c r="C142" i="5"/>
  <c r="A133" i="2"/>
  <c r="B141" i="5"/>
  <c r="D142" i="5"/>
  <c r="D141" i="4"/>
  <c r="B177" i="1"/>
  <c r="C176" i="1"/>
  <c r="M158" i="1"/>
  <c r="D143" i="5"/>
  <c r="C135" i="2"/>
  <c r="C142" i="4"/>
  <c r="D142" i="4"/>
  <c r="C143" i="5"/>
  <c r="C140" i="3"/>
  <c r="B135" i="2"/>
  <c r="C177" i="1"/>
  <c r="B178" i="1"/>
  <c r="B141" i="4"/>
  <c r="A139" i="3"/>
  <c r="B142" i="5"/>
  <c r="A134" i="2"/>
  <c r="C136" i="2"/>
  <c r="C144" i="5"/>
  <c r="M160" i="1"/>
  <c r="M159" i="1"/>
  <c r="D144" i="5"/>
  <c r="K158" i="1"/>
  <c r="C141" i="3"/>
  <c r="K159" i="1"/>
  <c r="C143" i="4"/>
  <c r="B136" i="2"/>
  <c r="D143" i="4"/>
  <c r="B179" i="1"/>
  <c r="C178" i="1"/>
  <c r="A140" i="3"/>
  <c r="B142" i="4"/>
  <c r="A135" i="2"/>
  <c r="B143" i="5"/>
  <c r="D145" i="5"/>
  <c r="D144" i="4"/>
  <c r="C137" i="2"/>
  <c r="C142" i="3"/>
  <c r="C144" i="4"/>
  <c r="K160" i="1"/>
  <c r="B137" i="2"/>
  <c r="C145" i="5"/>
  <c r="A141" i="3"/>
  <c r="B144" i="5"/>
  <c r="A136" i="2"/>
  <c r="B143" i="4"/>
  <c r="C138" i="2"/>
  <c r="C145" i="4"/>
  <c r="B180" i="1"/>
  <c r="C179" i="1"/>
  <c r="M161" i="1"/>
  <c r="C143" i="3"/>
  <c r="B138" i="2"/>
  <c r="C146" i="5"/>
  <c r="D145" i="4"/>
  <c r="B144" i="4"/>
  <c r="A142" i="3"/>
  <c r="B145" i="5"/>
  <c r="A137" i="2"/>
  <c r="D146" i="5"/>
  <c r="B181" i="1"/>
  <c r="C180" i="1"/>
  <c r="K161" i="1"/>
  <c r="M162" i="1"/>
  <c r="D146" i="4"/>
  <c r="C139" i="2"/>
  <c r="D147" i="5"/>
  <c r="C144" i="3"/>
  <c r="B182" i="1"/>
  <c r="C181" i="1"/>
  <c r="C146" i="4"/>
  <c r="C140" i="2"/>
  <c r="B140" i="2"/>
  <c r="B139" i="2"/>
  <c r="M163" i="1"/>
  <c r="D147" i="4"/>
  <c r="B145" i="4"/>
  <c r="A143" i="3"/>
  <c r="A138" i="2"/>
  <c r="B146" i="5"/>
  <c r="C147" i="5"/>
  <c r="K162" i="1"/>
  <c r="C148" i="5"/>
  <c r="D148" i="5"/>
  <c r="A144" i="3"/>
  <c r="B147" i="5"/>
  <c r="A139" i="2"/>
  <c r="B146" i="4"/>
  <c r="C145" i="3"/>
  <c r="K163" i="1"/>
  <c r="C147" i="4"/>
  <c r="C182" i="1"/>
  <c r="B183" i="1"/>
  <c r="C141" i="2"/>
  <c r="K164" i="1"/>
  <c r="M165" i="1"/>
  <c r="M164" i="1"/>
  <c r="D149" i="5"/>
  <c r="D148" i="4"/>
  <c r="C149" i="5"/>
  <c r="B148" i="5"/>
  <c r="A140" i="2"/>
  <c r="B147" i="4"/>
  <c r="A145" i="3"/>
  <c r="B141" i="2"/>
  <c r="C146" i="3"/>
  <c r="M166" i="1"/>
  <c r="C148" i="4"/>
  <c r="C183" i="1"/>
  <c r="B184" i="1"/>
  <c r="D150" i="5"/>
  <c r="D149" i="4"/>
  <c r="C147" i="3"/>
  <c r="C142" i="2"/>
  <c r="C149" i="4"/>
  <c r="C150" i="5"/>
  <c r="B142" i="2"/>
  <c r="B185" i="1"/>
  <c r="C184" i="1"/>
  <c r="B148" i="4"/>
  <c r="A141" i="2"/>
  <c r="A146" i="3"/>
  <c r="B149" i="5"/>
  <c r="K165" i="1"/>
  <c r="D151" i="5"/>
  <c r="D150" i="4"/>
  <c r="C148" i="3"/>
  <c r="C143" i="2"/>
  <c r="A148" i="3"/>
  <c r="B143" i="2"/>
  <c r="C151" i="5"/>
  <c r="C150" i="4"/>
  <c r="K166" i="1"/>
  <c r="A142" i="2"/>
  <c r="B149" i="4"/>
  <c r="A147" i="3"/>
  <c r="B150" i="5"/>
  <c r="C185" i="1"/>
  <c r="B186" i="1"/>
  <c r="C144" i="2"/>
  <c r="K167" i="1"/>
  <c r="M167" i="1"/>
  <c r="C149" i="3"/>
  <c r="B144" i="2"/>
  <c r="B151" i="5"/>
  <c r="B150" i="4"/>
  <c r="B151" i="4"/>
  <c r="A143" i="2"/>
  <c r="C151" i="4"/>
  <c r="C186" i="1"/>
  <c r="B187" i="1"/>
  <c r="D151" i="4"/>
  <c r="C152" i="5"/>
  <c r="D152" i="5"/>
  <c r="C145" i="2"/>
  <c r="C152" i="4"/>
  <c r="M168" i="1"/>
  <c r="C150" i="3"/>
  <c r="B145" i="2"/>
  <c r="C153" i="5"/>
  <c r="A149" i="3"/>
  <c r="D152" i="4"/>
  <c r="A144" i="2"/>
  <c r="D153" i="5"/>
  <c r="B152" i="5"/>
  <c r="K168" i="1"/>
  <c r="M169" i="1"/>
  <c r="C151" i="3"/>
  <c r="C146" i="2"/>
  <c r="C154" i="5"/>
  <c r="B188" i="1"/>
  <c r="C187" i="1"/>
  <c r="D153" i="4"/>
  <c r="B146" i="2"/>
  <c r="D154" i="5"/>
  <c r="B153" i="5"/>
  <c r="A145" i="2"/>
  <c r="B152" i="4"/>
  <c r="A150" i="3"/>
  <c r="K169" i="1"/>
  <c r="C153" i="4"/>
  <c r="M171" i="1"/>
  <c r="B189" i="1"/>
  <c r="C188" i="1"/>
  <c r="C147" i="2"/>
  <c r="C155" i="5"/>
  <c r="M170" i="1"/>
  <c r="D155" i="5"/>
  <c r="A147" i="2"/>
  <c r="K170" i="1"/>
  <c r="C152" i="3"/>
  <c r="D154" i="4"/>
  <c r="C154" i="4"/>
  <c r="B147" i="2"/>
  <c r="B190" i="1"/>
  <c r="C189" i="1"/>
  <c r="D156" i="5"/>
  <c r="D155" i="4"/>
  <c r="C153" i="3"/>
  <c r="C148" i="2"/>
  <c r="C155" i="4"/>
  <c r="A146" i="2"/>
  <c r="B154" i="5"/>
  <c r="B153" i="4"/>
  <c r="A151" i="3"/>
  <c r="B154" i="4"/>
  <c r="B148" i="2"/>
  <c r="B155" i="5"/>
  <c r="C156" i="5"/>
  <c r="A152" i="3"/>
  <c r="C149" i="2"/>
  <c r="K171" i="1"/>
  <c r="M172" i="1"/>
  <c r="D157" i="5"/>
  <c r="C190" i="1"/>
  <c r="B191" i="1"/>
  <c r="C154" i="3"/>
  <c r="C156" i="4"/>
  <c r="D156" i="4"/>
  <c r="B149" i="2"/>
  <c r="M174" i="1"/>
  <c r="K172" i="1"/>
  <c r="C157" i="5"/>
  <c r="C150" i="2"/>
  <c r="B192" i="1"/>
  <c r="C191" i="1"/>
  <c r="A148" i="2"/>
  <c r="B155" i="4"/>
  <c r="A153" i="3"/>
  <c r="B156" i="5"/>
  <c r="M173" i="1"/>
  <c r="D157" i="4"/>
  <c r="K173" i="1"/>
  <c r="B150" i="2"/>
  <c r="C157" i="4"/>
  <c r="C155" i="3"/>
  <c r="D158" i="5"/>
  <c r="A155" i="3"/>
  <c r="C158" i="5"/>
  <c r="B193" i="1"/>
  <c r="C192" i="1"/>
  <c r="D159" i="5"/>
  <c r="D158" i="4"/>
  <c r="C151" i="2"/>
  <c r="C156" i="3"/>
  <c r="C158" i="4"/>
  <c r="A154" i="3"/>
  <c r="A149" i="2"/>
  <c r="B156" i="4"/>
  <c r="B157" i="5"/>
  <c r="B157" i="4"/>
  <c r="C159" i="5"/>
  <c r="K174" i="1"/>
  <c r="B158" i="5"/>
  <c r="A150" i="2"/>
  <c r="B151" i="2"/>
  <c r="C193" i="1"/>
  <c r="B194" i="1"/>
  <c r="C152" i="2"/>
  <c r="C159" i="4"/>
  <c r="M175" i="1"/>
  <c r="C157" i="3"/>
  <c r="M176" i="1"/>
  <c r="B152" i="2"/>
  <c r="D159" i="4"/>
  <c r="C160" i="5"/>
  <c r="D160" i="5"/>
  <c r="B159" i="5"/>
  <c r="A151" i="2"/>
  <c r="B158" i="4"/>
  <c r="A156" i="3"/>
  <c r="B195" i="1"/>
  <c r="C194" i="1"/>
  <c r="K175" i="1"/>
  <c r="D161" i="5"/>
  <c r="D160" i="4"/>
  <c r="C158" i="3"/>
  <c r="C153" i="2"/>
  <c r="K176" i="1"/>
  <c r="B153" i="2"/>
  <c r="C161" i="5"/>
  <c r="B196" i="1"/>
  <c r="C195" i="1"/>
  <c r="C162" i="5"/>
  <c r="M177" i="1"/>
  <c r="D161" i="4"/>
  <c r="C154" i="2"/>
  <c r="C161" i="4"/>
  <c r="D162" i="5"/>
  <c r="B159" i="4"/>
  <c r="A157" i="3"/>
  <c r="A152" i="2"/>
  <c r="B160" i="5"/>
  <c r="C160" i="4"/>
  <c r="B154" i="2"/>
  <c r="C159" i="3"/>
  <c r="C155" i="2"/>
  <c r="C163" i="5"/>
  <c r="M178" i="1"/>
  <c r="D163" i="5"/>
  <c r="A153" i="2"/>
  <c r="B161" i="5"/>
  <c r="A158" i="3"/>
  <c r="B160" i="4"/>
  <c r="K177" i="1"/>
  <c r="B197" i="1"/>
  <c r="C196" i="1"/>
  <c r="C160" i="3"/>
  <c r="B161" i="4"/>
  <c r="A159" i="3"/>
  <c r="A154" i="2"/>
  <c r="B162" i="5"/>
  <c r="K178" i="1"/>
  <c r="C162" i="4"/>
  <c r="D162" i="4"/>
  <c r="M179" i="1"/>
  <c r="C161" i="3"/>
  <c r="C156" i="2"/>
  <c r="B156" i="2"/>
  <c r="B155" i="2"/>
  <c r="B198" i="1"/>
  <c r="C197" i="1"/>
  <c r="D164" i="5"/>
  <c r="D163" i="4"/>
  <c r="C164" i="5"/>
  <c r="C198" i="1"/>
  <c r="B199" i="1"/>
  <c r="K179" i="1"/>
  <c r="C163" i="4"/>
  <c r="C157" i="2"/>
  <c r="K180" i="1"/>
  <c r="M180" i="1"/>
  <c r="C162" i="3"/>
  <c r="B163" i="5"/>
  <c r="A155" i="2"/>
  <c r="B162" i="4"/>
  <c r="A160" i="3"/>
  <c r="D164" i="4"/>
  <c r="C164" i="4"/>
  <c r="B164" i="5"/>
  <c r="A156" i="2"/>
  <c r="A161" i="3"/>
  <c r="B163" i="4"/>
  <c r="C165" i="5"/>
  <c r="B200" i="1"/>
  <c r="C199" i="1"/>
  <c r="B157" i="2"/>
  <c r="D165" i="5"/>
  <c r="C158" i="2"/>
  <c r="C166" i="5"/>
  <c r="M181" i="1"/>
  <c r="D166" i="5"/>
  <c r="D165" i="4"/>
  <c r="C159" i="2"/>
  <c r="C167" i="5"/>
  <c r="M182" i="1"/>
  <c r="D167" i="5"/>
  <c r="C163" i="3"/>
  <c r="A157" i="2"/>
  <c r="A162" i="3"/>
  <c r="B165" i="5"/>
  <c r="B164" i="4"/>
  <c r="B201" i="1"/>
  <c r="C200" i="1"/>
  <c r="K181" i="1"/>
  <c r="B158" i="2"/>
  <c r="C165" i="4"/>
  <c r="C201" i="1"/>
  <c r="B202" i="1"/>
  <c r="K182" i="1"/>
  <c r="C166" i="4"/>
  <c r="C160" i="2"/>
  <c r="C168" i="5"/>
  <c r="D166" i="4"/>
  <c r="C164" i="3"/>
  <c r="M183" i="1"/>
  <c r="D168" i="5"/>
  <c r="B159" i="2"/>
  <c r="B165" i="4"/>
  <c r="A158" i="2"/>
  <c r="B166" i="5"/>
  <c r="A163" i="3"/>
  <c r="M184" i="1"/>
  <c r="C165" i="3"/>
  <c r="K183" i="1"/>
  <c r="A165" i="3"/>
  <c r="B167" i="5"/>
  <c r="A159" i="2"/>
  <c r="B166" i="4"/>
  <c r="A164" i="3"/>
  <c r="C167" i="4"/>
  <c r="B160" i="2"/>
  <c r="D167" i="4"/>
  <c r="B203" i="1"/>
  <c r="C202" i="1"/>
  <c r="B168" i="5"/>
  <c r="D169" i="5"/>
  <c r="D168" i="4"/>
  <c r="C166" i="3"/>
  <c r="C161" i="2"/>
  <c r="C168" i="4"/>
  <c r="A160" i="2"/>
  <c r="B167" i="4"/>
  <c r="B168" i="4"/>
  <c r="K184" i="1"/>
  <c r="B161" i="2"/>
  <c r="C169" i="5"/>
  <c r="A166" i="3"/>
  <c r="C162" i="2"/>
  <c r="B204" i="1"/>
  <c r="C203" i="1"/>
  <c r="A161" i="2"/>
  <c r="M185" i="1"/>
  <c r="D170" i="5"/>
  <c r="B169" i="5"/>
  <c r="K185" i="1"/>
  <c r="B162" i="2"/>
  <c r="C169" i="4"/>
  <c r="C170" i="5"/>
  <c r="B169" i="4"/>
  <c r="A167" i="3"/>
  <c r="A162" i="2"/>
  <c r="B170" i="5"/>
  <c r="D169" i="4"/>
  <c r="C167" i="3"/>
  <c r="C163" i="2"/>
  <c r="C171" i="5"/>
  <c r="M186" i="1"/>
  <c r="D171" i="5"/>
  <c r="B205" i="1"/>
  <c r="C204" i="1"/>
  <c r="A163" i="2"/>
  <c r="K186" i="1"/>
  <c r="B163" i="2"/>
  <c r="C170" i="4"/>
  <c r="B171" i="5"/>
  <c r="B206" i="1"/>
  <c r="C205" i="1"/>
  <c r="C168" i="3"/>
  <c r="C164" i="2"/>
  <c r="C172" i="5"/>
  <c r="B170" i="4"/>
  <c r="A168" i="3"/>
  <c r="D170" i="4"/>
  <c r="M187" i="1"/>
  <c r="D172" i="5"/>
  <c r="K187" i="1"/>
  <c r="C171" i="4"/>
  <c r="D171" i="4"/>
  <c r="C206" i="1"/>
  <c r="B207" i="1"/>
  <c r="B164" i="2"/>
  <c r="C165" i="2"/>
  <c r="C173" i="5"/>
  <c r="M188" i="1"/>
  <c r="D172" i="4"/>
  <c r="C169" i="3"/>
  <c r="C170" i="3"/>
  <c r="D173" i="5"/>
  <c r="C166" i="2"/>
  <c r="K188" i="1"/>
  <c r="M189" i="1"/>
  <c r="D174" i="5"/>
  <c r="B165" i="2"/>
  <c r="B208" i="1"/>
  <c r="C207" i="1"/>
  <c r="C172" i="4"/>
  <c r="A169" i="3"/>
  <c r="B172" i="5"/>
  <c r="A164" i="2"/>
  <c r="B171" i="4"/>
  <c r="C171" i="3"/>
  <c r="D173" i="4"/>
  <c r="K189" i="1"/>
  <c r="B173" i="5"/>
  <c r="A170" i="3"/>
  <c r="B172" i="4"/>
  <c r="A165" i="2"/>
  <c r="C173" i="4"/>
  <c r="B209" i="1"/>
  <c r="C208" i="1"/>
  <c r="B166" i="2"/>
  <c r="C167" i="2"/>
  <c r="C175" i="5"/>
  <c r="C174" i="5"/>
  <c r="M190" i="1"/>
  <c r="D175" i="5"/>
  <c r="B174" i="4"/>
  <c r="K190" i="1"/>
  <c r="B167" i="2"/>
  <c r="D174" i="4"/>
  <c r="C172" i="3"/>
  <c r="C174" i="4"/>
  <c r="B174" i="5"/>
  <c r="A171" i="3"/>
  <c r="A166" i="2"/>
  <c r="B173" i="4"/>
  <c r="C209" i="1"/>
  <c r="B210" i="1"/>
  <c r="C168" i="2"/>
  <c r="C176" i="5"/>
  <c r="M191" i="1"/>
  <c r="D176" i="5"/>
  <c r="A167" i="2"/>
  <c r="A172" i="3"/>
  <c r="B175" i="5"/>
  <c r="K191" i="1"/>
  <c r="C173" i="3"/>
  <c r="D175" i="4"/>
  <c r="C175" i="4"/>
  <c r="B168" i="2"/>
  <c r="C169" i="2"/>
  <c r="B211" i="1"/>
  <c r="C210" i="1"/>
  <c r="M192" i="1"/>
  <c r="D177" i="5"/>
  <c r="A174" i="3"/>
  <c r="B169" i="2"/>
  <c r="K192" i="1"/>
  <c r="C176" i="4"/>
  <c r="D176" i="4"/>
  <c r="C177" i="5"/>
  <c r="C174" i="3"/>
  <c r="B212" i="1"/>
  <c r="C211" i="1"/>
  <c r="A173" i="3"/>
  <c r="B175" i="4"/>
  <c r="B176" i="5"/>
  <c r="A168" i="2"/>
  <c r="C170" i="2"/>
  <c r="C178" i="5"/>
  <c r="M193" i="1"/>
  <c r="D178" i="5"/>
  <c r="B170" i="2"/>
  <c r="C177" i="4"/>
  <c r="D177" i="4"/>
  <c r="A169" i="2"/>
  <c r="B176" i="4"/>
  <c r="B177" i="4"/>
  <c r="K193" i="1"/>
  <c r="B177" i="5"/>
  <c r="M195" i="1"/>
  <c r="B213" i="1"/>
  <c r="C212" i="1"/>
  <c r="C175" i="3"/>
  <c r="C171" i="2"/>
  <c r="B171" i="2"/>
  <c r="M194" i="1"/>
  <c r="D179" i="5"/>
  <c r="D178" i="4"/>
  <c r="A170" i="2"/>
  <c r="B178" i="5"/>
  <c r="A175" i="3"/>
  <c r="C176" i="3"/>
  <c r="C179" i="5"/>
  <c r="B214" i="1"/>
  <c r="C213" i="1"/>
  <c r="D180" i="5"/>
  <c r="D179" i="4"/>
  <c r="C177" i="3"/>
  <c r="C172" i="2"/>
  <c r="C180" i="5"/>
  <c r="K194" i="1"/>
  <c r="C178" i="4"/>
  <c r="B179" i="4"/>
  <c r="K195" i="1"/>
  <c r="C179" i="4"/>
  <c r="C214" i="1"/>
  <c r="B215" i="1"/>
  <c r="B172" i="2"/>
  <c r="C173" i="2"/>
  <c r="C181" i="5"/>
  <c r="B179" i="5"/>
  <c r="A171" i="2"/>
  <c r="B178" i="4"/>
  <c r="A176" i="3"/>
  <c r="M196" i="1"/>
  <c r="C178" i="3"/>
  <c r="A172" i="2"/>
  <c r="B180" i="5"/>
  <c r="A177" i="3"/>
  <c r="D181" i="5"/>
  <c r="K196" i="1"/>
  <c r="B216" i="1"/>
  <c r="C215" i="1"/>
  <c r="C180" i="4"/>
  <c r="D180" i="4"/>
  <c r="B173" i="2"/>
  <c r="C174" i="2"/>
  <c r="K197" i="1"/>
  <c r="M197" i="1"/>
  <c r="C179" i="3"/>
  <c r="A179" i="3"/>
  <c r="C181" i="4"/>
  <c r="B174" i="2"/>
  <c r="D182" i="5"/>
  <c r="C182" i="5"/>
  <c r="B181" i="5"/>
  <c r="A173" i="2"/>
  <c r="B180" i="4"/>
  <c r="A178" i="3"/>
  <c r="D181" i="4"/>
  <c r="B217" i="1"/>
  <c r="C216" i="1"/>
  <c r="C175" i="2"/>
  <c r="M198" i="1"/>
  <c r="D183" i="5"/>
  <c r="C180" i="3"/>
  <c r="B175" i="2"/>
  <c r="C183" i="5"/>
  <c r="C182" i="4"/>
  <c r="D182" i="4"/>
  <c r="A174" i="2"/>
  <c r="B181" i="4"/>
  <c r="B182" i="5"/>
  <c r="K198" i="1"/>
  <c r="B182" i="4"/>
  <c r="A180" i="3"/>
  <c r="A175" i="2"/>
  <c r="B183" i="5"/>
  <c r="C217" i="1"/>
  <c r="B218" i="1"/>
  <c r="C176" i="2"/>
  <c r="M199" i="1"/>
  <c r="D183" i="4"/>
  <c r="K199" i="1"/>
  <c r="D184" i="5"/>
  <c r="B176" i="2"/>
  <c r="C181" i="3"/>
  <c r="C184" i="5"/>
  <c r="C177" i="2"/>
  <c r="C185" i="5"/>
  <c r="C183" i="4"/>
  <c r="M200" i="1"/>
  <c r="D185" i="5"/>
  <c r="B219" i="1"/>
  <c r="C218" i="1"/>
  <c r="K200" i="1"/>
  <c r="B185" i="5"/>
  <c r="D184" i="4"/>
  <c r="C182" i="3"/>
  <c r="B183" i="4"/>
  <c r="A181" i="3"/>
  <c r="A176" i="2"/>
  <c r="B184" i="5"/>
  <c r="A182" i="3"/>
  <c r="B177" i="2"/>
  <c r="A177" i="2"/>
  <c r="B220" i="1"/>
  <c r="C219" i="1"/>
  <c r="C178" i="2"/>
  <c r="C185" i="4"/>
  <c r="B184" i="4"/>
  <c r="C184" i="4"/>
  <c r="M201" i="1"/>
  <c r="D185" i="4"/>
  <c r="B178" i="2"/>
  <c r="C186" i="5"/>
  <c r="C179" i="2"/>
  <c r="D186" i="5"/>
  <c r="M203" i="1"/>
  <c r="M202" i="1"/>
  <c r="D187" i="5"/>
  <c r="C183" i="3"/>
  <c r="K201" i="1"/>
  <c r="B221" i="1"/>
  <c r="C220" i="1"/>
  <c r="D186" i="4"/>
  <c r="A179" i="2"/>
  <c r="C184" i="3"/>
  <c r="K202" i="1"/>
  <c r="C186" i="4"/>
  <c r="B222" i="1"/>
  <c r="C221" i="1"/>
  <c r="D188" i="5"/>
  <c r="D187" i="4"/>
  <c r="C185" i="3"/>
  <c r="C180" i="2"/>
  <c r="C188" i="5"/>
  <c r="B179" i="2"/>
  <c r="A178" i="2"/>
  <c r="B185" i="4"/>
  <c r="B186" i="5"/>
  <c r="A183" i="3"/>
  <c r="C187" i="5"/>
  <c r="B187" i="5"/>
  <c r="A184" i="3"/>
  <c r="B186" i="4"/>
  <c r="K203" i="1"/>
  <c r="C187" i="4"/>
  <c r="C222" i="1"/>
  <c r="B223" i="1"/>
  <c r="B180" i="2"/>
  <c r="C181" i="2"/>
  <c r="B188" i="4"/>
  <c r="M204" i="1"/>
  <c r="C186" i="3"/>
  <c r="B181" i="2"/>
  <c r="K204" i="1"/>
  <c r="C188" i="4"/>
  <c r="C189" i="5"/>
  <c r="D188" i="4"/>
  <c r="B189" i="5"/>
  <c r="A181" i="2"/>
  <c r="A186" i="3"/>
  <c r="D189" i="5"/>
  <c r="B187" i="4"/>
  <c r="B188" i="5"/>
  <c r="A180" i="2"/>
  <c r="A185" i="3"/>
  <c r="C182" i="2"/>
  <c r="C190" i="5"/>
  <c r="B224" i="1"/>
  <c r="C223" i="1"/>
  <c r="M205" i="1"/>
  <c r="D190" i="5"/>
  <c r="D189" i="4"/>
  <c r="C187" i="3"/>
  <c r="K205" i="1"/>
  <c r="C189" i="4"/>
  <c r="B182" i="2"/>
  <c r="C183" i="2"/>
  <c r="B183" i="2"/>
  <c r="B225" i="1"/>
  <c r="C224" i="1"/>
  <c r="M206" i="1"/>
  <c r="D190" i="4"/>
  <c r="C188" i="3"/>
  <c r="D191" i="5"/>
  <c r="C191" i="5"/>
  <c r="A187" i="3"/>
  <c r="B190" i="5"/>
  <c r="A182" i="2"/>
  <c r="B189" i="4"/>
  <c r="C190" i="4"/>
  <c r="K206" i="1"/>
  <c r="C184" i="2"/>
  <c r="B184" i="2"/>
  <c r="C225" i="1"/>
  <c r="B226" i="1"/>
  <c r="M207" i="1"/>
  <c r="D191" i="4"/>
  <c r="D192" i="5"/>
  <c r="K207" i="1"/>
  <c r="C189" i="3"/>
  <c r="C192" i="5"/>
  <c r="B190" i="4"/>
  <c r="B191" i="5"/>
  <c r="A183" i="2"/>
  <c r="A188" i="3"/>
  <c r="C191" i="4"/>
  <c r="B227" i="1"/>
  <c r="C226" i="1"/>
  <c r="C185" i="2"/>
  <c r="B185" i="2"/>
  <c r="M208" i="1"/>
  <c r="D193" i="5"/>
  <c r="C193" i="5"/>
  <c r="M210" i="1"/>
  <c r="C190" i="3"/>
  <c r="B192" i="5"/>
  <c r="A184" i="2"/>
  <c r="B191" i="4"/>
  <c r="A189" i="3"/>
  <c r="K208" i="1"/>
  <c r="C192" i="4"/>
  <c r="B228" i="1"/>
  <c r="C227" i="1"/>
  <c r="D192" i="4"/>
  <c r="C186" i="2"/>
  <c r="C194" i="5"/>
  <c r="M209" i="1"/>
  <c r="D193" i="4"/>
  <c r="D194" i="5"/>
  <c r="B193" i="5"/>
  <c r="A185" i="2"/>
  <c r="B192" i="4"/>
  <c r="A190" i="3"/>
  <c r="C191" i="3"/>
  <c r="M211" i="1"/>
  <c r="K209" i="1"/>
  <c r="C193" i="4"/>
  <c r="B229" i="1"/>
  <c r="C228" i="1"/>
  <c r="D195" i="5"/>
  <c r="D194" i="4"/>
  <c r="C192" i="3"/>
  <c r="C187" i="2"/>
  <c r="B187" i="2"/>
  <c r="B186" i="2"/>
  <c r="C195" i="5"/>
  <c r="B194" i="5"/>
  <c r="A186" i="2"/>
  <c r="B193" i="4"/>
  <c r="A191" i="3"/>
  <c r="K210" i="1"/>
  <c r="B230" i="1"/>
  <c r="C229" i="1"/>
  <c r="C194" i="4"/>
  <c r="D196" i="5"/>
  <c r="D195" i="4"/>
  <c r="C193" i="3"/>
  <c r="C188" i="2"/>
  <c r="C196" i="5"/>
  <c r="K211" i="1"/>
  <c r="C195" i="4"/>
  <c r="B188" i="2"/>
  <c r="B195" i="5"/>
  <c r="A187" i="2"/>
  <c r="B194" i="4"/>
  <c r="A192" i="3"/>
  <c r="C197" i="5"/>
  <c r="B189" i="2"/>
  <c r="C189" i="2"/>
  <c r="C196" i="4"/>
  <c r="K212" i="1"/>
  <c r="C230" i="1"/>
  <c r="B231" i="1"/>
  <c r="M212" i="1"/>
  <c r="D196" i="4"/>
  <c r="A194" i="3"/>
  <c r="B197" i="5"/>
  <c r="B196" i="4"/>
  <c r="A189" i="2"/>
  <c r="D197" i="5"/>
  <c r="C194" i="3"/>
  <c r="A188" i="2"/>
  <c r="B195" i="4"/>
  <c r="A193" i="3"/>
  <c r="B196" i="5"/>
  <c r="M213" i="1"/>
  <c r="D197" i="4"/>
  <c r="C190" i="2"/>
  <c r="B232" i="1"/>
  <c r="C231" i="1"/>
  <c r="C195" i="3"/>
  <c r="C197" i="4"/>
  <c r="K213" i="1"/>
  <c r="B197" i="4"/>
  <c r="A190" i="2"/>
  <c r="A195" i="3"/>
  <c r="B198" i="5"/>
  <c r="B190" i="2"/>
  <c r="C198" i="5"/>
  <c r="D198" i="5"/>
  <c r="B233" i="1"/>
  <c r="C232" i="1"/>
  <c r="M214" i="1"/>
  <c r="D199" i="5"/>
  <c r="C191" i="2"/>
  <c r="B191" i="2"/>
  <c r="C196" i="3"/>
  <c r="C199" i="5"/>
  <c r="D198" i="4"/>
  <c r="K214" i="1"/>
  <c r="C198" i="4"/>
  <c r="C233" i="1"/>
  <c r="B234" i="1"/>
  <c r="C192" i="2"/>
  <c r="K215" i="1"/>
  <c r="M215" i="1"/>
  <c r="D199" i="4"/>
  <c r="C197" i="3"/>
  <c r="D200" i="5"/>
  <c r="C199" i="4"/>
  <c r="B192" i="2"/>
  <c r="C200" i="5"/>
  <c r="B199" i="5"/>
  <c r="A191" i="2"/>
  <c r="B198" i="4"/>
  <c r="A196" i="3"/>
  <c r="B235" i="1"/>
  <c r="C234" i="1"/>
  <c r="C193" i="2"/>
  <c r="B193" i="2"/>
  <c r="M216" i="1"/>
  <c r="D201" i="5"/>
  <c r="C201" i="5"/>
  <c r="C198" i="3"/>
  <c r="K216" i="1"/>
  <c r="C200" i="4"/>
  <c r="D200" i="4"/>
  <c r="A192" i="2"/>
  <c r="A197" i="3"/>
  <c r="B200" i="5"/>
  <c r="B199" i="4"/>
  <c r="B236" i="1"/>
  <c r="C235" i="1"/>
  <c r="C194" i="2"/>
  <c r="C202" i="5"/>
  <c r="M217" i="1"/>
  <c r="D201" i="4"/>
  <c r="D202" i="5"/>
  <c r="C199" i="3"/>
  <c r="C201" i="4"/>
  <c r="K217" i="1"/>
  <c r="B201" i="5"/>
  <c r="A198" i="3"/>
  <c r="A193" i="2"/>
  <c r="B200" i="4"/>
  <c r="B194" i="2"/>
  <c r="B237" i="1"/>
  <c r="C236" i="1"/>
  <c r="C202" i="4"/>
  <c r="C195" i="2"/>
  <c r="B195" i="2"/>
  <c r="B203" i="5"/>
  <c r="M218" i="1"/>
  <c r="D202" i="4"/>
  <c r="K218" i="1"/>
  <c r="A195" i="2"/>
  <c r="C203" i="5"/>
  <c r="A200" i="3"/>
  <c r="C200" i="3"/>
  <c r="D203" i="5"/>
  <c r="B202" i="4"/>
  <c r="B201" i="4"/>
  <c r="B202" i="5"/>
  <c r="A194" i="2"/>
  <c r="A199" i="3"/>
  <c r="B238" i="1"/>
  <c r="C237" i="1"/>
  <c r="C196" i="2"/>
  <c r="C203" i="4"/>
  <c r="M219" i="1"/>
  <c r="D203" i="4"/>
  <c r="K219" i="1"/>
  <c r="C204" i="5"/>
  <c r="B196" i="2"/>
  <c r="C201" i="3"/>
  <c r="D204" i="5"/>
  <c r="C238" i="1"/>
  <c r="B239" i="1"/>
  <c r="C197" i="2"/>
  <c r="C205" i="5"/>
  <c r="M220" i="1"/>
  <c r="D204" i="4"/>
  <c r="D205" i="5"/>
  <c r="K220" i="1"/>
  <c r="C202" i="3"/>
  <c r="C204" i="4"/>
  <c r="A196" i="2"/>
  <c r="B203" i="4"/>
  <c r="A201" i="3"/>
  <c r="B204" i="5"/>
  <c r="B197" i="2"/>
  <c r="B240" i="1"/>
  <c r="C239" i="1"/>
  <c r="M221" i="1"/>
  <c r="D206" i="5"/>
  <c r="C198" i="2"/>
  <c r="C206" i="5"/>
  <c r="C203" i="3"/>
  <c r="D205" i="4"/>
  <c r="K221" i="1"/>
  <c r="C205" i="4"/>
  <c r="A197" i="2"/>
  <c r="B205" i="5"/>
  <c r="B204" i="4"/>
  <c r="A202" i="3"/>
  <c r="B198" i="2"/>
  <c r="B241" i="1"/>
  <c r="C240" i="1"/>
  <c r="C206" i="4"/>
  <c r="C199" i="2"/>
  <c r="B199" i="2"/>
  <c r="K222" i="1"/>
  <c r="M222" i="1"/>
  <c r="D206" i="4"/>
  <c r="C207" i="5"/>
  <c r="D207" i="5"/>
  <c r="C204" i="3"/>
  <c r="B206" i="5"/>
  <c r="A198" i="2"/>
  <c r="A203" i="3"/>
  <c r="B205" i="4"/>
  <c r="C241" i="1"/>
  <c r="B242" i="1"/>
  <c r="M223" i="1"/>
  <c r="D208" i="5"/>
  <c r="C200" i="2"/>
  <c r="B200" i="2"/>
  <c r="D207" i="4"/>
  <c r="K223" i="1"/>
  <c r="C205" i="3"/>
  <c r="B206" i="4"/>
  <c r="A204" i="3"/>
  <c r="A199" i="2"/>
  <c r="B207" i="5"/>
  <c r="C207" i="4"/>
  <c r="C208" i="5"/>
  <c r="C209" i="5"/>
  <c r="M224" i="1"/>
  <c r="D208" i="4"/>
  <c r="C208" i="4"/>
  <c r="C201" i="2"/>
  <c r="B201" i="2"/>
  <c r="C206" i="3"/>
  <c r="B243" i="1"/>
  <c r="C242" i="1"/>
  <c r="D209" i="5"/>
  <c r="K224" i="1"/>
  <c r="B208" i="4"/>
  <c r="A201" i="2"/>
  <c r="A206" i="3"/>
  <c r="B209" i="5"/>
  <c r="B208" i="5"/>
  <c r="A200" i="2"/>
  <c r="B207" i="4"/>
  <c r="A205" i="3"/>
  <c r="B244" i="1"/>
  <c r="C243" i="1"/>
  <c r="C202" i="2"/>
  <c r="C210" i="5"/>
  <c r="M225" i="1"/>
  <c r="D210" i="5"/>
  <c r="D209" i="4"/>
  <c r="C207" i="3"/>
  <c r="C209" i="4"/>
  <c r="K225" i="1"/>
  <c r="B202" i="2"/>
  <c r="B245" i="1"/>
  <c r="C244" i="1"/>
  <c r="M226" i="1"/>
  <c r="C208" i="3"/>
  <c r="C210" i="4"/>
  <c r="D210" i="4"/>
  <c r="K226" i="1"/>
  <c r="C211" i="5"/>
  <c r="D211" i="5"/>
  <c r="B210" i="5"/>
  <c r="A202" i="2"/>
  <c r="B209" i="4"/>
  <c r="A207" i="3"/>
  <c r="M228" i="1"/>
  <c r="B246" i="1"/>
  <c r="C245" i="1"/>
  <c r="M227" i="1"/>
  <c r="D212" i="5"/>
  <c r="D211" i="4"/>
  <c r="K227" i="1"/>
  <c r="C209" i="3"/>
  <c r="B211" i="4"/>
  <c r="B212" i="5"/>
  <c r="A209" i="3"/>
  <c r="C212" i="5"/>
  <c r="B210" i="4"/>
  <c r="A208" i="3"/>
  <c r="B211" i="5"/>
  <c r="C211" i="4"/>
  <c r="D213" i="5"/>
  <c r="D212" i="4"/>
  <c r="C210" i="3"/>
  <c r="C213" i="5"/>
  <c r="C246" i="1"/>
  <c r="B247" i="1"/>
  <c r="C212" i="4"/>
  <c r="K228" i="1"/>
  <c r="B248" i="1"/>
  <c r="C247" i="1"/>
  <c r="C214" i="5"/>
  <c r="M229" i="1"/>
  <c r="D214" i="5"/>
  <c r="C211" i="3"/>
  <c r="C213" i="4"/>
  <c r="D213" i="4"/>
  <c r="K229" i="1"/>
  <c r="A210" i="3"/>
  <c r="B213" i="5"/>
  <c r="B212" i="4"/>
  <c r="M230" i="1"/>
  <c r="D214" i="4"/>
  <c r="K230" i="1"/>
  <c r="B249" i="1"/>
  <c r="C248" i="1"/>
  <c r="C212" i="3"/>
  <c r="C215" i="5"/>
  <c r="D215" i="5"/>
  <c r="A211" i="3"/>
  <c r="B214" i="5"/>
  <c r="B213" i="4"/>
  <c r="C214" i="4"/>
  <c r="M231" i="1"/>
  <c r="D216" i="5"/>
  <c r="D215" i="4"/>
  <c r="C249" i="1"/>
  <c r="B250" i="1"/>
  <c r="C213" i="3"/>
  <c r="K231" i="1"/>
  <c r="C215" i="4"/>
  <c r="A212" i="3"/>
  <c r="B215" i="5"/>
  <c r="B214" i="4"/>
  <c r="C216" i="5"/>
  <c r="B251" i="1"/>
  <c r="C250" i="1"/>
  <c r="M232" i="1"/>
  <c r="C214" i="3"/>
  <c r="D216" i="4"/>
  <c r="D217" i="5"/>
  <c r="K232" i="1"/>
  <c r="C216" i="4"/>
  <c r="A213" i="3"/>
  <c r="B215" i="4"/>
  <c r="B216" i="5"/>
  <c r="C217" i="5"/>
  <c r="B252" i="1"/>
  <c r="C251" i="1"/>
  <c r="C218" i="5"/>
  <c r="M233" i="1"/>
  <c r="D217" i="4"/>
  <c r="D218" i="5"/>
  <c r="K233" i="1"/>
  <c r="C215" i="3"/>
  <c r="C217" i="4"/>
  <c r="B218" i="5"/>
  <c r="B217" i="4"/>
  <c r="A215" i="3"/>
  <c r="B216" i="4"/>
  <c r="A214" i="3"/>
  <c r="B217" i="5"/>
  <c r="M234" i="1"/>
  <c r="D218" i="4"/>
  <c r="B253" i="1"/>
  <c r="C252" i="1"/>
  <c r="K234" i="1"/>
  <c r="C218" i="4"/>
  <c r="C219" i="5"/>
  <c r="B219" i="5"/>
  <c r="B218" i="4"/>
  <c r="A216" i="3"/>
  <c r="D219" i="5"/>
  <c r="C216" i="3"/>
  <c r="B254" i="1"/>
  <c r="C253" i="1"/>
  <c r="M235" i="1"/>
  <c r="D219" i="4"/>
  <c r="C217" i="3"/>
  <c r="D220" i="5"/>
  <c r="C219" i="4"/>
  <c r="C220" i="5"/>
  <c r="K235" i="1"/>
  <c r="C254" i="1"/>
  <c r="B255" i="1"/>
  <c r="M236" i="1"/>
  <c r="D221" i="5"/>
  <c r="K236" i="1"/>
  <c r="C218" i="3"/>
  <c r="C220" i="4"/>
  <c r="D220" i="4"/>
  <c r="B219" i="4"/>
  <c r="A217" i="3"/>
  <c r="B220" i="5"/>
  <c r="C221" i="5"/>
  <c r="B256" i="1"/>
  <c r="C255" i="1"/>
  <c r="M237" i="1"/>
  <c r="D221" i="4"/>
  <c r="C221" i="4"/>
  <c r="K237" i="1"/>
  <c r="C222" i="5"/>
  <c r="D222" i="5"/>
  <c r="C219" i="3"/>
  <c r="A218" i="3"/>
  <c r="B221" i="5"/>
  <c r="B220" i="4"/>
  <c r="B257" i="1"/>
  <c r="C256" i="1"/>
  <c r="C223" i="5"/>
  <c r="C222" i="4"/>
  <c r="M238" i="1"/>
  <c r="D222" i="4"/>
  <c r="A220" i="3"/>
  <c r="K238" i="1"/>
  <c r="C220" i="3"/>
  <c r="D223" i="5"/>
  <c r="B221" i="4"/>
  <c r="A219" i="3"/>
  <c r="B222" i="5"/>
  <c r="C257" i="1"/>
  <c r="B258" i="1"/>
  <c r="C223" i="4"/>
  <c r="K239" i="1"/>
  <c r="M239" i="1"/>
  <c r="C221" i="3"/>
  <c r="B222" i="4"/>
  <c r="B223" i="5"/>
  <c r="C224" i="5"/>
  <c r="D224" i="5"/>
  <c r="D223" i="4"/>
  <c r="M240" i="1"/>
  <c r="D225" i="5"/>
  <c r="D224" i="4"/>
  <c r="C224" i="4"/>
  <c r="C222" i="3"/>
  <c r="B259" i="1"/>
  <c r="C258" i="1"/>
  <c r="K240" i="1"/>
  <c r="C225" i="5"/>
  <c r="A221" i="3"/>
  <c r="B223" i="4"/>
  <c r="B224" i="5"/>
  <c r="B260" i="1"/>
  <c r="C259" i="1"/>
  <c r="M241" i="1"/>
  <c r="D226" i="5"/>
  <c r="C226" i="5"/>
  <c r="C223" i="3"/>
  <c r="C225" i="4"/>
  <c r="D225" i="4"/>
  <c r="B225" i="4"/>
  <c r="K241" i="1"/>
  <c r="B224" i="4"/>
  <c r="A222" i="3"/>
  <c r="B225" i="5"/>
  <c r="B261" i="1"/>
  <c r="C260" i="1"/>
  <c r="C227" i="5"/>
  <c r="M242" i="1"/>
  <c r="C224" i="3"/>
  <c r="B226" i="4"/>
  <c r="C226" i="4"/>
  <c r="B226" i="5"/>
  <c r="A223" i="3"/>
  <c r="K242" i="1"/>
  <c r="A224" i="3"/>
  <c r="D226" i="4"/>
  <c r="D227" i="5"/>
  <c r="C227" i="4"/>
  <c r="K243" i="1"/>
  <c r="M243" i="1"/>
  <c r="C225" i="3"/>
  <c r="B262" i="1"/>
  <c r="C261" i="1"/>
  <c r="B227" i="5"/>
  <c r="C228" i="5"/>
  <c r="D227" i="4"/>
  <c r="D228" i="5"/>
  <c r="C262" i="1"/>
  <c r="B263" i="1"/>
  <c r="M244" i="1"/>
  <c r="D229" i="5"/>
  <c r="C228" i="4"/>
  <c r="C226" i="3"/>
  <c r="A225" i="3"/>
  <c r="B228" i="5"/>
  <c r="B227" i="4"/>
  <c r="D228" i="4"/>
  <c r="K244" i="1"/>
  <c r="C229" i="5"/>
  <c r="M245" i="1"/>
  <c r="C227" i="3"/>
  <c r="B264" i="1"/>
  <c r="C263" i="1"/>
  <c r="D230" i="5"/>
  <c r="C229" i="4"/>
  <c r="C230" i="5"/>
  <c r="K245" i="1"/>
  <c r="D229" i="4"/>
  <c r="A226" i="3"/>
  <c r="B229" i="5"/>
  <c r="B228" i="4"/>
  <c r="B265" i="1"/>
  <c r="C264" i="1"/>
  <c r="M246" i="1"/>
  <c r="C228" i="3"/>
  <c r="D230" i="4"/>
  <c r="C231" i="5"/>
  <c r="K246" i="1"/>
  <c r="D231" i="5"/>
  <c r="C230" i="4"/>
  <c r="A227" i="3"/>
  <c r="B230" i="5"/>
  <c r="B229" i="4"/>
  <c r="C265" i="1"/>
  <c r="B266" i="1"/>
  <c r="M247" i="1"/>
  <c r="D231" i="4"/>
  <c r="B232" i="5"/>
  <c r="B231" i="4"/>
  <c r="A229" i="3"/>
  <c r="C232" i="5"/>
  <c r="D232" i="5"/>
  <c r="C229" i="3"/>
  <c r="C231" i="4"/>
  <c r="K247" i="1"/>
  <c r="A228" i="3"/>
  <c r="B231" i="5"/>
  <c r="B230" i="4"/>
  <c r="K248" i="1"/>
  <c r="M248" i="1"/>
  <c r="D233" i="5"/>
  <c r="B267" i="1"/>
  <c r="C266" i="1"/>
  <c r="C230" i="3"/>
  <c r="C232" i="4"/>
  <c r="D232" i="4"/>
  <c r="C233" i="5"/>
  <c r="B268" i="1"/>
  <c r="C267" i="1"/>
  <c r="M249" i="1"/>
  <c r="C231" i="3"/>
  <c r="C233" i="4"/>
  <c r="D233" i="4"/>
  <c r="K249" i="1"/>
  <c r="C234" i="5"/>
  <c r="D234" i="5"/>
  <c r="B232" i="4"/>
  <c r="B233" i="5"/>
  <c r="A230" i="3"/>
  <c r="B269" i="1"/>
  <c r="C268" i="1"/>
  <c r="M250" i="1"/>
  <c r="D234" i="4"/>
  <c r="C232" i="3"/>
  <c r="C234" i="4"/>
  <c r="D235" i="5"/>
  <c r="K250" i="1"/>
  <c r="C235" i="5"/>
  <c r="A231" i="3"/>
  <c r="B234" i="5"/>
  <c r="B233" i="4"/>
  <c r="B270" i="1"/>
  <c r="C269" i="1"/>
  <c r="M251" i="1"/>
  <c r="D236" i="5"/>
  <c r="D235" i="4"/>
  <c r="C233" i="3"/>
  <c r="C235" i="4"/>
  <c r="C236" i="5"/>
  <c r="K251" i="1"/>
  <c r="B235" i="5"/>
  <c r="B234" i="4"/>
  <c r="A232" i="3"/>
  <c r="C270" i="1"/>
  <c r="B271" i="1"/>
  <c r="C236" i="4"/>
  <c r="M252" i="1"/>
  <c r="C234" i="3"/>
  <c r="D236" i="4"/>
  <c r="D237" i="5"/>
  <c r="K252" i="1"/>
  <c r="B235" i="4"/>
  <c r="A233" i="3"/>
  <c r="B236" i="5"/>
  <c r="C237" i="5"/>
  <c r="B272" i="1"/>
  <c r="C271" i="1"/>
  <c r="M253" i="1"/>
  <c r="C235" i="3"/>
  <c r="C237" i="4"/>
  <c r="D237" i="4"/>
  <c r="D238" i="5"/>
  <c r="K253" i="1"/>
  <c r="C238" i="5"/>
  <c r="B236" i="4"/>
  <c r="A234" i="3"/>
  <c r="B237" i="5"/>
  <c r="A235" i="3"/>
  <c r="B273" i="1"/>
  <c r="C272" i="1"/>
  <c r="M254" i="1"/>
  <c r="D238" i="4"/>
  <c r="C236" i="3"/>
  <c r="C238" i="4"/>
  <c r="D239" i="5"/>
  <c r="B237" i="4"/>
  <c r="B238" i="5"/>
  <c r="K254" i="1"/>
  <c r="C239" i="5"/>
  <c r="C273" i="1"/>
  <c r="B274" i="1"/>
  <c r="M255" i="1"/>
  <c r="C237" i="3"/>
  <c r="D240" i="5"/>
  <c r="C239" i="4"/>
  <c r="D239" i="4"/>
  <c r="K255" i="1"/>
  <c r="C240" i="5"/>
  <c r="A236" i="3"/>
  <c r="B239" i="5"/>
  <c r="B238" i="4"/>
  <c r="M256" i="1"/>
  <c r="D240" i="4"/>
  <c r="C238" i="3"/>
  <c r="B275" i="1"/>
  <c r="C274" i="1"/>
  <c r="D241" i="5"/>
  <c r="C240" i="4"/>
  <c r="K256" i="1"/>
  <c r="C241" i="5"/>
  <c r="A237" i="3"/>
  <c r="B240" i="5"/>
  <c r="B239" i="4"/>
  <c r="B276" i="1"/>
  <c r="C275" i="1"/>
  <c r="C242" i="5"/>
  <c r="M257" i="1"/>
  <c r="D241" i="4"/>
  <c r="K257" i="1"/>
  <c r="C241" i="4"/>
  <c r="D242" i="5"/>
  <c r="A239" i="3"/>
  <c r="B241" i="4"/>
  <c r="C239" i="3"/>
  <c r="A238" i="3"/>
  <c r="B241" i="5"/>
  <c r="B240" i="4"/>
  <c r="B277" i="1"/>
  <c r="C276" i="1"/>
  <c r="M258" i="1"/>
  <c r="D243" i="5"/>
  <c r="B242" i="5"/>
  <c r="D242" i="4"/>
  <c r="K258" i="1"/>
  <c r="C243" i="5"/>
  <c r="C240" i="3"/>
  <c r="C242" i="4"/>
  <c r="K259" i="1"/>
  <c r="B278" i="1"/>
  <c r="C277" i="1"/>
  <c r="M259" i="1"/>
  <c r="C241" i="3"/>
  <c r="C243" i="4"/>
  <c r="D243" i="4"/>
  <c r="B242" i="4"/>
  <c r="A240" i="3"/>
  <c r="B243" i="5"/>
  <c r="C244" i="5"/>
  <c r="D244" i="5"/>
  <c r="A242" i="3"/>
  <c r="K260" i="1"/>
  <c r="C278" i="1"/>
  <c r="B279" i="1"/>
  <c r="M260" i="1"/>
  <c r="C242" i="3"/>
  <c r="B244" i="4"/>
  <c r="C244" i="4"/>
  <c r="C245" i="5"/>
  <c r="D244" i="4"/>
  <c r="B245" i="5"/>
  <c r="B244" i="5"/>
  <c r="A241" i="3"/>
  <c r="B243" i="4"/>
  <c r="D245" i="5"/>
  <c r="B280" i="1"/>
  <c r="C279" i="1"/>
  <c r="M261" i="1"/>
  <c r="D245" i="4"/>
  <c r="C245" i="4"/>
  <c r="K261" i="1"/>
  <c r="C243" i="3"/>
  <c r="C246" i="5"/>
  <c r="D246" i="5"/>
  <c r="B281" i="1"/>
  <c r="C280" i="1"/>
  <c r="M262" i="1"/>
  <c r="D246" i="4"/>
  <c r="C244" i="3"/>
  <c r="C246" i="4"/>
  <c r="K262" i="1"/>
  <c r="C247" i="5"/>
  <c r="D247" i="5"/>
  <c r="A243" i="3"/>
  <c r="B246" i="5"/>
  <c r="B245" i="4"/>
  <c r="C281" i="1"/>
  <c r="B282" i="1"/>
  <c r="M263" i="1"/>
  <c r="C245" i="3"/>
  <c r="K263" i="1"/>
  <c r="C247" i="4"/>
  <c r="B247" i="4"/>
  <c r="D247" i="4"/>
  <c r="B248" i="5"/>
  <c r="C248" i="5"/>
  <c r="A245" i="3"/>
  <c r="D248" i="5"/>
  <c r="B247" i="5"/>
  <c r="B246" i="4"/>
  <c r="A244" i="3"/>
  <c r="B283" i="1"/>
  <c r="C282" i="1"/>
  <c r="M264" i="1"/>
  <c r="C246" i="3"/>
  <c r="C248" i="4"/>
  <c r="D249" i="5"/>
  <c r="D248" i="4"/>
  <c r="K264" i="1"/>
  <c r="C249" i="5"/>
  <c r="C283" i="1"/>
  <c r="B284" i="1"/>
  <c r="M265" i="1"/>
  <c r="C247" i="3"/>
  <c r="C249" i="4"/>
  <c r="D249" i="4"/>
  <c r="C250" i="5"/>
  <c r="D250" i="5"/>
  <c r="K265" i="1"/>
  <c r="A246" i="3"/>
  <c r="B248" i="4"/>
  <c r="B249" i="5"/>
  <c r="C251" i="5"/>
  <c r="M266" i="1"/>
  <c r="D250" i="4"/>
  <c r="B285" i="1"/>
  <c r="C284" i="1"/>
  <c r="C250" i="4"/>
  <c r="D251" i="5"/>
  <c r="C248" i="3"/>
  <c r="A247" i="3"/>
  <c r="B250" i="5"/>
  <c r="B249" i="4"/>
  <c r="K266" i="1"/>
  <c r="B286" i="1"/>
  <c r="C285" i="1"/>
  <c r="M267" i="1"/>
  <c r="C249" i="3"/>
  <c r="C251" i="4"/>
  <c r="D251" i="4"/>
  <c r="C252" i="5"/>
  <c r="K267" i="1"/>
  <c r="D252" i="5"/>
  <c r="A248" i="3"/>
  <c r="B251" i="5"/>
  <c r="B250" i="4"/>
  <c r="B287" i="1"/>
  <c r="C286" i="1"/>
  <c r="M268" i="1"/>
  <c r="D253" i="5"/>
  <c r="C250" i="3"/>
  <c r="K268" i="1"/>
  <c r="D252" i="4"/>
  <c r="C253" i="5"/>
  <c r="C252" i="4"/>
  <c r="B251" i="4"/>
  <c r="A249" i="3"/>
  <c r="B252" i="5"/>
  <c r="B288" i="1"/>
  <c r="C287" i="1"/>
  <c r="M269" i="1"/>
  <c r="C251" i="3"/>
  <c r="C253" i="4"/>
  <c r="D253" i="4"/>
  <c r="K269" i="1"/>
  <c r="C254" i="5"/>
  <c r="D254" i="5"/>
  <c r="B253" i="5"/>
  <c r="B252" i="4"/>
  <c r="A250" i="3"/>
  <c r="B289" i="1"/>
  <c r="C288" i="1"/>
  <c r="M270" i="1"/>
  <c r="D255" i="5"/>
  <c r="C254" i="4"/>
  <c r="D254" i="4"/>
  <c r="C255" i="5"/>
  <c r="C252" i="3"/>
  <c r="B254" i="4"/>
  <c r="K270" i="1"/>
  <c r="A251" i="3"/>
  <c r="B254" i="5"/>
  <c r="B253" i="4"/>
  <c r="B290" i="1"/>
  <c r="C289" i="1"/>
  <c r="C256" i="5"/>
  <c r="B255" i="4"/>
  <c r="K271" i="1"/>
  <c r="M271" i="1"/>
  <c r="C253" i="3"/>
  <c r="B255" i="5"/>
  <c r="C255" i="4"/>
  <c r="A252" i="3"/>
  <c r="A253" i="3"/>
  <c r="D256" i="5"/>
  <c r="D255" i="4"/>
  <c r="B256" i="5"/>
  <c r="B291" i="1"/>
  <c r="C290" i="1"/>
  <c r="M272" i="1"/>
  <c r="C254" i="3"/>
  <c r="D256" i="4"/>
  <c r="D257" i="5"/>
  <c r="K272" i="1"/>
  <c r="C257" i="5"/>
  <c r="C256" i="4"/>
  <c r="C291" i="1"/>
  <c r="B292" i="1"/>
  <c r="C257" i="4"/>
  <c r="M273" i="1"/>
  <c r="D258" i="5"/>
  <c r="D257" i="4"/>
  <c r="K273" i="1"/>
  <c r="C258" i="5"/>
  <c r="C255" i="3"/>
  <c r="B256" i="4"/>
  <c r="A254" i="3"/>
  <c r="B257" i="5"/>
  <c r="M274" i="1"/>
  <c r="D258" i="4"/>
  <c r="C256" i="3"/>
  <c r="C292" i="1"/>
  <c r="B293" i="1"/>
  <c r="D259" i="5"/>
  <c r="C258" i="4"/>
  <c r="K274" i="1"/>
  <c r="C259" i="5"/>
  <c r="A255" i="3"/>
  <c r="B257" i="4"/>
  <c r="B258" i="5"/>
  <c r="C293" i="1"/>
  <c r="B294" i="1"/>
  <c r="M275" i="1"/>
  <c r="D260" i="5"/>
  <c r="D259" i="4"/>
  <c r="C257" i="3"/>
  <c r="C259" i="4"/>
  <c r="K275" i="1"/>
  <c r="A256" i="3"/>
  <c r="B259" i="5"/>
  <c r="B258" i="4"/>
  <c r="C260" i="5"/>
  <c r="B295" i="1"/>
  <c r="C294" i="1"/>
  <c r="M276" i="1"/>
  <c r="D261" i="5"/>
  <c r="C258" i="3"/>
  <c r="K276" i="1"/>
  <c r="D260" i="4"/>
  <c r="C261" i="5"/>
  <c r="C260" i="4"/>
  <c r="A257" i="3"/>
  <c r="B259" i="4"/>
  <c r="B260" i="5"/>
  <c r="C262" i="5"/>
  <c r="M277" i="1"/>
  <c r="D261" i="4"/>
  <c r="B296" i="1"/>
  <c r="C295" i="1"/>
  <c r="C259" i="3"/>
  <c r="C261" i="4"/>
  <c r="D262" i="5"/>
  <c r="K277" i="1"/>
  <c r="A258" i="3"/>
  <c r="B260" i="4"/>
  <c r="B261" i="5"/>
  <c r="C296" i="1"/>
  <c r="B297" i="1"/>
  <c r="C262" i="4"/>
  <c r="M278" i="1"/>
  <c r="C260" i="3"/>
  <c r="D262" i="4"/>
  <c r="B262" i="5"/>
  <c r="A259" i="3"/>
  <c r="B261" i="4"/>
  <c r="K278" i="1"/>
  <c r="C263" i="5"/>
  <c r="D263" i="5"/>
  <c r="B298" i="1"/>
  <c r="C297" i="1"/>
  <c r="M279" i="1"/>
  <c r="D264" i="5"/>
  <c r="D263" i="4"/>
  <c r="C261" i="3"/>
  <c r="B264" i="5"/>
  <c r="B263" i="4"/>
  <c r="A261" i="3"/>
  <c r="C264" i="5"/>
  <c r="A260" i="3"/>
  <c r="B263" i="5"/>
  <c r="B262" i="4"/>
  <c r="C263" i="4"/>
  <c r="K279" i="1"/>
  <c r="M280" i="1"/>
  <c r="C262" i="3"/>
  <c r="B299" i="1"/>
  <c r="C298" i="1"/>
  <c r="D264" i="4"/>
  <c r="C264" i="4"/>
  <c r="D265" i="5"/>
  <c r="K280" i="1"/>
  <c r="C265" i="5"/>
  <c r="C299" i="1"/>
  <c r="B300" i="1"/>
  <c r="M281" i="1"/>
  <c r="C263" i="3"/>
  <c r="C265" i="4"/>
  <c r="D265" i="4"/>
  <c r="K281" i="1"/>
  <c r="C266" i="5"/>
  <c r="A262" i="3"/>
  <c r="B265" i="5"/>
  <c r="B264" i="4"/>
  <c r="D266" i="5"/>
  <c r="B301" i="1"/>
  <c r="C300" i="1"/>
  <c r="C267" i="5"/>
  <c r="B267" i="5"/>
  <c r="M282" i="1"/>
  <c r="D266" i="4"/>
  <c r="D267" i="5"/>
  <c r="A264" i="3"/>
  <c r="C264" i="3"/>
  <c r="C266" i="4"/>
  <c r="B266" i="4"/>
  <c r="B265" i="4"/>
  <c r="A263" i="3"/>
  <c r="B266" i="5"/>
  <c r="K282" i="1"/>
  <c r="C301" i="1"/>
  <c r="B302" i="1"/>
  <c r="M283" i="1"/>
  <c r="C265" i="3"/>
  <c r="D267" i="4"/>
  <c r="K283" i="1"/>
  <c r="D268" i="5"/>
  <c r="C267" i="4"/>
  <c r="C268" i="5"/>
  <c r="C302" i="1"/>
  <c r="B303" i="1"/>
  <c r="M284" i="1"/>
  <c r="C266" i="3"/>
  <c r="C268" i="4"/>
  <c r="D268" i="4"/>
  <c r="K284" i="1"/>
  <c r="B267" i="4"/>
  <c r="A265" i="3"/>
  <c r="B268" i="5"/>
  <c r="C269" i="5"/>
  <c r="D269" i="5"/>
  <c r="M285" i="1"/>
  <c r="D269" i="4"/>
  <c r="B304" i="1"/>
  <c r="C303" i="1"/>
  <c r="C267" i="3"/>
  <c r="C269" i="4"/>
  <c r="C270" i="5"/>
  <c r="D270" i="5"/>
  <c r="B268" i="4"/>
  <c r="A266" i="3"/>
  <c r="B269" i="5"/>
  <c r="K285" i="1"/>
  <c r="C304" i="1"/>
  <c r="B305" i="1"/>
  <c r="K286" i="1"/>
  <c r="M286" i="1"/>
  <c r="D270" i="4"/>
  <c r="C268" i="3"/>
  <c r="C271" i="5"/>
  <c r="C270" i="4"/>
  <c r="D271" i="5"/>
  <c r="A267" i="3"/>
  <c r="B269" i="4"/>
  <c r="B270" i="5"/>
  <c r="B306" i="1"/>
  <c r="C305" i="1"/>
  <c r="M287" i="1"/>
  <c r="C269" i="3"/>
  <c r="C271" i="4"/>
  <c r="D271" i="4"/>
  <c r="B272" i="5"/>
  <c r="K287" i="1"/>
  <c r="C272" i="5"/>
  <c r="D272" i="5"/>
  <c r="B270" i="4"/>
  <c r="A268" i="3"/>
  <c r="B271" i="5"/>
  <c r="B307" i="1"/>
  <c r="C306" i="1"/>
  <c r="M288" i="1"/>
  <c r="C270" i="3"/>
  <c r="C272" i="4"/>
  <c r="D273" i="5"/>
  <c r="A269" i="3"/>
  <c r="B271" i="4"/>
  <c r="D272" i="4"/>
  <c r="K288" i="1"/>
  <c r="C273" i="5"/>
  <c r="M289" i="1"/>
  <c r="D274" i="5"/>
  <c r="C274" i="5"/>
  <c r="B308" i="1"/>
  <c r="C307" i="1"/>
  <c r="D273" i="4"/>
  <c r="C273" i="4"/>
  <c r="C271" i="3"/>
  <c r="B272" i="4"/>
  <c r="A270" i="3"/>
  <c r="B273" i="5"/>
  <c r="K289" i="1"/>
  <c r="B309" i="1"/>
  <c r="C308" i="1"/>
  <c r="C274" i="4"/>
  <c r="M290" i="1"/>
  <c r="C272" i="3"/>
  <c r="K290" i="1"/>
  <c r="C275" i="5"/>
  <c r="B274" i="5"/>
  <c r="B273" i="4"/>
  <c r="A271" i="3"/>
  <c r="D274" i="4"/>
  <c r="D275" i="5"/>
  <c r="K291" i="1"/>
  <c r="C309" i="1"/>
  <c r="B310" i="1"/>
  <c r="M291" i="1"/>
  <c r="D276" i="5"/>
  <c r="C273" i="3"/>
  <c r="C275" i="4"/>
  <c r="C276" i="5"/>
  <c r="B275" i="4"/>
  <c r="D275" i="4"/>
  <c r="A273" i="3"/>
  <c r="B276" i="5"/>
  <c r="B274" i="4"/>
  <c r="A272" i="3"/>
  <c r="B275" i="5"/>
  <c r="B311" i="1"/>
  <c r="C310" i="1"/>
  <c r="C276" i="4"/>
  <c r="M292" i="1"/>
  <c r="C274" i="3"/>
  <c r="D276" i="4"/>
  <c r="D277" i="5"/>
  <c r="K292" i="1"/>
  <c r="C277" i="5"/>
  <c r="B312" i="1"/>
  <c r="C311" i="1"/>
  <c r="C277" i="4"/>
  <c r="M293" i="1"/>
  <c r="C275" i="3"/>
  <c r="D277" i="4"/>
  <c r="K293" i="1"/>
  <c r="D278" i="5"/>
  <c r="C278" i="5"/>
  <c r="A274" i="3"/>
  <c r="B276" i="4"/>
  <c r="B277" i="5"/>
  <c r="C312" i="1"/>
  <c r="B313" i="1"/>
  <c r="M294" i="1"/>
  <c r="D279" i="5"/>
  <c r="C278" i="4"/>
  <c r="D278" i="4"/>
  <c r="K294" i="1"/>
  <c r="B279" i="5"/>
  <c r="C276" i="3"/>
  <c r="C279" i="5"/>
  <c r="A276" i="3"/>
  <c r="B278" i="4"/>
  <c r="B278" i="5"/>
  <c r="B277" i="4"/>
  <c r="A275" i="3"/>
  <c r="B314" i="1"/>
  <c r="C313" i="1"/>
  <c r="M295" i="1"/>
  <c r="D279" i="4"/>
  <c r="C280" i="5"/>
  <c r="C279" i="4"/>
  <c r="K295" i="1"/>
  <c r="D280" i="5"/>
  <c r="C277" i="3"/>
  <c r="B315" i="1"/>
  <c r="C314" i="1"/>
  <c r="M296" i="1"/>
  <c r="D281" i="5"/>
  <c r="D280" i="4"/>
  <c r="C278" i="3"/>
  <c r="C280" i="4"/>
  <c r="C281" i="5"/>
  <c r="K296" i="1"/>
  <c r="B279" i="4"/>
  <c r="B280" i="5"/>
  <c r="A277" i="3"/>
  <c r="M297" i="1"/>
  <c r="D281" i="4"/>
  <c r="K297" i="1"/>
  <c r="B281" i="4"/>
  <c r="B316" i="1"/>
  <c r="C315" i="1"/>
  <c r="C279" i="3"/>
  <c r="C281" i="4"/>
  <c r="A278" i="3"/>
  <c r="B280" i="4"/>
  <c r="B281" i="5"/>
  <c r="C282" i="5"/>
  <c r="A279" i="3"/>
  <c r="D282" i="5"/>
  <c r="B282" i="5"/>
  <c r="B317" i="1"/>
  <c r="C316" i="1"/>
  <c r="C282" i="4"/>
  <c r="M298" i="1"/>
  <c r="D282" i="4"/>
  <c r="C280" i="3"/>
  <c r="C283" i="5"/>
  <c r="D283" i="5"/>
  <c r="K298" i="1"/>
  <c r="B282" i="4"/>
  <c r="B283" i="5"/>
  <c r="A280" i="3"/>
  <c r="C317" i="1"/>
  <c r="B318" i="1"/>
  <c r="M299" i="1"/>
  <c r="C281" i="3"/>
  <c r="B284" i="5"/>
  <c r="A281" i="3"/>
  <c r="B283" i="4"/>
  <c r="C283" i="4"/>
  <c r="D283" i="4"/>
  <c r="D284" i="5"/>
  <c r="K299" i="1"/>
  <c r="C284" i="5"/>
  <c r="B319" i="1"/>
  <c r="C318" i="1"/>
  <c r="M300" i="1"/>
  <c r="C282" i="3"/>
  <c r="D284" i="4"/>
  <c r="C284" i="4"/>
  <c r="K300" i="1"/>
  <c r="C285" i="5"/>
  <c r="D285" i="5"/>
  <c r="M301" i="1"/>
  <c r="D285" i="4"/>
  <c r="D286" i="5"/>
  <c r="B320" i="1"/>
  <c r="C319" i="1"/>
  <c r="C283" i="3"/>
  <c r="C285" i="4"/>
  <c r="K301" i="1"/>
  <c r="C286" i="5"/>
  <c r="B284" i="4"/>
  <c r="A282" i="3"/>
  <c r="B285" i="5"/>
  <c r="M302" i="1"/>
  <c r="D286" i="4"/>
  <c r="C287" i="5"/>
  <c r="C320" i="1"/>
  <c r="B321" i="1"/>
  <c r="C284" i="3"/>
  <c r="C286" i="4"/>
  <c r="K302" i="1"/>
  <c r="A283" i="3"/>
  <c r="B286" i="5"/>
  <c r="B285" i="4"/>
  <c r="D287" i="5"/>
  <c r="B322" i="1"/>
  <c r="C321" i="1"/>
  <c r="C288" i="5"/>
  <c r="M303" i="1"/>
  <c r="C285" i="3"/>
  <c r="A284" i="3"/>
  <c r="B286" i="4"/>
  <c r="B287" i="5"/>
  <c r="D287" i="4"/>
  <c r="D288" i="5"/>
  <c r="C287" i="4"/>
  <c r="K303" i="1"/>
  <c r="B323" i="1"/>
  <c r="C322" i="1"/>
  <c r="M304" i="1"/>
  <c r="D288" i="4"/>
  <c r="C288" i="4"/>
  <c r="C286" i="3"/>
  <c r="B287" i="4"/>
  <c r="A285" i="3"/>
  <c r="B288" i="5"/>
  <c r="D289" i="5"/>
  <c r="C289" i="5"/>
  <c r="K304" i="1"/>
  <c r="B324" i="1"/>
  <c r="C323" i="1"/>
  <c r="M305" i="1"/>
  <c r="C287" i="3"/>
  <c r="C289" i="4"/>
  <c r="D289" i="4"/>
  <c r="B288" i="4"/>
  <c r="B289" i="5"/>
  <c r="A286" i="3"/>
  <c r="K305" i="1"/>
  <c r="C290" i="5"/>
  <c r="D290" i="5"/>
  <c r="M306" i="1"/>
  <c r="D290" i="4"/>
  <c r="C290" i="4"/>
  <c r="B325" i="1"/>
  <c r="C324" i="1"/>
  <c r="C288" i="3"/>
  <c r="A287" i="3"/>
  <c r="B290" i="5"/>
  <c r="B289" i="4"/>
  <c r="K306" i="1"/>
  <c r="C291" i="5"/>
  <c r="D291" i="5"/>
  <c r="C325" i="1"/>
  <c r="B326" i="1"/>
  <c r="K307" i="1"/>
  <c r="M307" i="1"/>
  <c r="D291" i="4"/>
  <c r="C289" i="3"/>
  <c r="D292" i="5"/>
  <c r="C292" i="5"/>
  <c r="A288" i="3"/>
  <c r="B290" i="4"/>
  <c r="B291" i="5"/>
  <c r="C291" i="4"/>
  <c r="B327" i="1"/>
  <c r="C326" i="1"/>
  <c r="M308" i="1"/>
  <c r="D293" i="5"/>
  <c r="C290" i="3"/>
  <c r="C292" i="4"/>
  <c r="D292" i="4"/>
  <c r="B291" i="4"/>
  <c r="A289" i="3"/>
  <c r="B292" i="5"/>
  <c r="C293" i="5"/>
  <c r="K308" i="1"/>
  <c r="C294" i="5"/>
  <c r="B328" i="1"/>
  <c r="C327" i="1"/>
  <c r="M309" i="1"/>
  <c r="C291" i="3"/>
  <c r="C293" i="4"/>
  <c r="D293" i="4"/>
  <c r="B292" i="4"/>
  <c r="A290" i="3"/>
  <c r="B293" i="5"/>
  <c r="D294" i="5"/>
  <c r="K309" i="1"/>
  <c r="C328" i="1"/>
  <c r="B329" i="1"/>
  <c r="M310" i="1"/>
  <c r="D295" i="5"/>
  <c r="C294" i="4"/>
  <c r="D294" i="4"/>
  <c r="C292" i="3"/>
  <c r="K310" i="1"/>
  <c r="B294" i="5"/>
  <c r="B293" i="4"/>
  <c r="A291" i="3"/>
  <c r="C295" i="5"/>
  <c r="B330" i="1"/>
  <c r="C329" i="1"/>
  <c r="C295" i="4"/>
  <c r="M311" i="1"/>
  <c r="C293" i="3"/>
  <c r="D295" i="4"/>
  <c r="D296" i="5"/>
  <c r="C296" i="5"/>
  <c r="K311" i="1"/>
  <c r="B294" i="4"/>
  <c r="B295" i="5"/>
  <c r="A292" i="3"/>
  <c r="M312" i="1"/>
  <c r="D296" i="4"/>
  <c r="C296" i="4"/>
  <c r="C294" i="3"/>
  <c r="B331" i="1"/>
  <c r="C330" i="1"/>
  <c r="D297" i="5"/>
  <c r="K312" i="1"/>
  <c r="C297" i="5"/>
  <c r="B295" i="4"/>
  <c r="A293" i="3"/>
  <c r="B296" i="5"/>
  <c r="B332" i="1"/>
  <c r="C331" i="1"/>
  <c r="C298" i="5"/>
  <c r="M313" i="1"/>
  <c r="D297" i="4"/>
  <c r="K313" i="1"/>
  <c r="A295" i="3"/>
  <c r="C297" i="4"/>
  <c r="C295" i="3"/>
  <c r="B297" i="4"/>
  <c r="B298" i="5"/>
  <c r="D298" i="5"/>
  <c r="A294" i="3"/>
  <c r="B297" i="5"/>
  <c r="B296" i="4"/>
  <c r="B333" i="1"/>
  <c r="C332" i="1"/>
  <c r="M314" i="1"/>
  <c r="C296" i="3"/>
  <c r="D298" i="4"/>
  <c r="C299" i="5"/>
  <c r="K314" i="1"/>
  <c r="D299" i="5"/>
  <c r="C298" i="4"/>
  <c r="C333" i="1"/>
  <c r="B334" i="1"/>
  <c r="M315" i="1"/>
  <c r="C297" i="3"/>
  <c r="C299" i="4"/>
  <c r="D299" i="4"/>
  <c r="K315" i="1"/>
  <c r="D300" i="5"/>
  <c r="C300" i="5"/>
  <c r="B298" i="4"/>
  <c r="B299" i="5"/>
  <c r="A296" i="3"/>
  <c r="B335" i="1"/>
  <c r="C334" i="1"/>
  <c r="M316" i="1"/>
  <c r="D301" i="5"/>
  <c r="C300" i="4"/>
  <c r="D300" i="4"/>
  <c r="C298" i="3"/>
  <c r="K316" i="1"/>
  <c r="C301" i="5"/>
  <c r="B299" i="4"/>
  <c r="A297" i="3"/>
  <c r="B300" i="5"/>
  <c r="B336" i="1"/>
  <c r="C335" i="1"/>
  <c r="C301" i="4"/>
  <c r="K317" i="1"/>
  <c r="B301" i="4"/>
  <c r="C302" i="5"/>
  <c r="M317" i="1"/>
  <c r="D301" i="4"/>
  <c r="A299" i="3"/>
  <c r="B302" i="5"/>
  <c r="D302" i="5"/>
  <c r="C299" i="3"/>
  <c r="A298" i="3"/>
  <c r="B300" i="4"/>
  <c r="B301" i="5"/>
  <c r="C336" i="1"/>
  <c r="B337" i="1"/>
  <c r="M318" i="1"/>
  <c r="D303" i="5"/>
  <c r="D302" i="4"/>
  <c r="C300" i="3"/>
  <c r="C302" i="4"/>
  <c r="C303" i="5"/>
  <c r="K318" i="1"/>
  <c r="B338" i="1"/>
  <c r="C337" i="1"/>
  <c r="M319" i="1"/>
  <c r="C301" i="3"/>
  <c r="C303" i="4"/>
  <c r="C304" i="5"/>
  <c r="B302" i="4"/>
  <c r="A300" i="3"/>
  <c r="B303" i="5"/>
  <c r="D303" i="4"/>
  <c r="K319" i="1"/>
  <c r="D304" i="5"/>
  <c r="C305" i="5"/>
  <c r="M320" i="1"/>
  <c r="C302" i="3"/>
  <c r="B339" i="1"/>
  <c r="C338" i="1"/>
  <c r="C304" i="4"/>
  <c r="D304" i="4"/>
  <c r="D305" i="5"/>
  <c r="A301" i="3"/>
  <c r="B304" i="5"/>
  <c r="B303" i="4"/>
  <c r="K320" i="1"/>
  <c r="B340" i="1"/>
  <c r="C339" i="1"/>
  <c r="M321" i="1"/>
  <c r="D306" i="5"/>
  <c r="C305" i="4"/>
  <c r="D305" i="4"/>
  <c r="B305" i="4"/>
  <c r="K321" i="1"/>
  <c r="C303" i="3"/>
  <c r="C306" i="5"/>
  <c r="B306" i="5"/>
  <c r="A303" i="3"/>
  <c r="B304" i="4"/>
  <c r="A302" i="3"/>
  <c r="B305" i="5"/>
  <c r="B341" i="1"/>
  <c r="C340" i="1"/>
  <c r="M322" i="1"/>
  <c r="D307" i="5"/>
  <c r="K322" i="1"/>
  <c r="C307" i="5"/>
  <c r="C306" i="4"/>
  <c r="D306" i="4"/>
  <c r="C304" i="3"/>
  <c r="C341" i="1"/>
  <c r="B342" i="1"/>
  <c r="K323" i="1"/>
  <c r="M323" i="1"/>
  <c r="C305" i="3"/>
  <c r="C307" i="4"/>
  <c r="D308" i="5"/>
  <c r="D307" i="4"/>
  <c r="C308" i="5"/>
  <c r="B306" i="4"/>
  <c r="B307" i="5"/>
  <c r="A304" i="3"/>
  <c r="B343" i="1"/>
  <c r="C342" i="1"/>
  <c r="M324" i="1"/>
  <c r="D308" i="4"/>
  <c r="C306" i="3"/>
  <c r="C309" i="5"/>
  <c r="D309" i="5"/>
  <c r="C308" i="4"/>
  <c r="K324" i="1"/>
  <c r="B307" i="4"/>
  <c r="A305" i="3"/>
  <c r="B308" i="5"/>
  <c r="B344" i="1"/>
  <c r="C343" i="1"/>
  <c r="M325" i="1"/>
  <c r="D309" i="4"/>
  <c r="C307" i="3"/>
  <c r="C309" i="4"/>
  <c r="B309" i="4"/>
  <c r="A307" i="3"/>
  <c r="B310" i="5"/>
  <c r="C310" i="5"/>
  <c r="D310" i="5"/>
  <c r="K325" i="1"/>
  <c r="B308" i="4"/>
  <c r="B309" i="5"/>
  <c r="A306" i="3"/>
  <c r="C344" i="1"/>
  <c r="B345" i="1"/>
  <c r="M326" i="1"/>
  <c r="D311" i="5"/>
  <c r="K326" i="1"/>
  <c r="D310" i="4"/>
  <c r="C308" i="3"/>
  <c r="C311" i="5"/>
  <c r="C310" i="4"/>
  <c r="B346" i="1"/>
  <c r="C345" i="1"/>
  <c r="C312" i="5"/>
  <c r="M327" i="1"/>
  <c r="D312" i="5"/>
  <c r="C309" i="3"/>
  <c r="D311" i="4"/>
  <c r="B311" i="5"/>
  <c r="B310" i="4"/>
  <c r="A308" i="3"/>
  <c r="C311" i="4"/>
  <c r="K327" i="1"/>
  <c r="B347" i="1"/>
  <c r="C346" i="1"/>
  <c r="C313" i="5"/>
  <c r="M328" i="1"/>
  <c r="D313" i="5"/>
  <c r="C310" i="3"/>
  <c r="C312" i="4"/>
  <c r="D312" i="4"/>
  <c r="B313" i="5"/>
  <c r="K328" i="1"/>
  <c r="A310" i="3"/>
  <c r="A309" i="3"/>
  <c r="B311" i="4"/>
  <c r="B312" i="5"/>
  <c r="B312" i="4"/>
  <c r="B348" i="1"/>
  <c r="C347" i="1"/>
  <c r="M329" i="1"/>
  <c r="D313" i="4"/>
  <c r="C313" i="4"/>
  <c r="C311" i="3"/>
  <c r="C314" i="5"/>
  <c r="K329" i="1"/>
  <c r="D314" i="5"/>
  <c r="M330" i="1"/>
  <c r="C312" i="3"/>
  <c r="B349" i="1"/>
  <c r="C348" i="1"/>
  <c r="C314" i="4"/>
  <c r="D314" i="4"/>
  <c r="K330" i="1"/>
  <c r="C315" i="5"/>
  <c r="A311" i="3"/>
  <c r="B314" i="5"/>
  <c r="B313" i="4"/>
  <c r="D315" i="5"/>
  <c r="C349" i="1"/>
  <c r="B350" i="1"/>
  <c r="M331" i="1"/>
  <c r="C313" i="3"/>
  <c r="K331" i="1"/>
  <c r="D315" i="4"/>
  <c r="B316" i="5"/>
  <c r="B315" i="4"/>
  <c r="A313" i="3"/>
  <c r="C315" i="4"/>
  <c r="C316" i="5"/>
  <c r="D316" i="5"/>
  <c r="B314" i="4"/>
  <c r="A312" i="3"/>
  <c r="B315" i="5"/>
  <c r="K332" i="1"/>
  <c r="C316" i="4"/>
  <c r="B351" i="1"/>
  <c r="C350" i="1"/>
  <c r="M332" i="1"/>
  <c r="D316" i="4"/>
  <c r="B316" i="4"/>
  <c r="D317" i="5"/>
  <c r="C314" i="3"/>
  <c r="C317" i="5"/>
  <c r="B352" i="1"/>
  <c r="C351" i="1"/>
  <c r="M333" i="1"/>
  <c r="C315" i="3"/>
  <c r="C317" i="4"/>
  <c r="A314" i="3"/>
  <c r="B317" i="5"/>
  <c r="D317" i="4"/>
  <c r="K333" i="1"/>
  <c r="C318" i="5"/>
  <c r="D318" i="5"/>
  <c r="C352" i="1"/>
  <c r="B353" i="1"/>
  <c r="B319" i="5"/>
  <c r="M334" i="1"/>
  <c r="C316" i="3"/>
  <c r="A316" i="3"/>
  <c r="C318" i="4"/>
  <c r="B318" i="4"/>
  <c r="B317" i="4"/>
  <c r="B318" i="5"/>
  <c r="A315" i="3"/>
  <c r="C319" i="5"/>
  <c r="D318" i="4"/>
  <c r="K334" i="1"/>
  <c r="D319" i="5"/>
  <c r="B354" i="1"/>
  <c r="C353" i="1"/>
  <c r="M335" i="1"/>
  <c r="C317" i="3"/>
  <c r="C320" i="5"/>
  <c r="D319" i="4"/>
  <c r="B320" i="5"/>
  <c r="K335" i="1"/>
  <c r="C319" i="4"/>
  <c r="D320" i="5"/>
  <c r="A317" i="3"/>
  <c r="B319" i="4"/>
  <c r="B355" i="1"/>
  <c r="C354" i="1"/>
  <c r="M336" i="1"/>
  <c r="C318" i="3"/>
  <c r="K336" i="1"/>
  <c r="D321" i="5"/>
  <c r="C321" i="5"/>
  <c r="C320" i="4"/>
  <c r="D320" i="4"/>
  <c r="M337" i="1"/>
  <c r="D321" i="4"/>
  <c r="C321" i="4"/>
  <c r="C319" i="3"/>
  <c r="C322" i="5"/>
  <c r="D322" i="5"/>
  <c r="B356" i="1"/>
  <c r="C355" i="1"/>
  <c r="B321" i="5"/>
  <c r="A318" i="3"/>
  <c r="B320" i="4"/>
  <c r="K337" i="1"/>
  <c r="B357" i="1"/>
  <c r="C356" i="1"/>
  <c r="M338" i="1"/>
  <c r="C320" i="3"/>
  <c r="C322" i="4"/>
  <c r="K338" i="1"/>
  <c r="C323" i="5"/>
  <c r="D322" i="4"/>
  <c r="D323" i="5"/>
  <c r="A319" i="3"/>
  <c r="B321" i="4"/>
  <c r="B322" i="5"/>
  <c r="C357" i="1"/>
  <c r="B358" i="1"/>
  <c r="M339" i="1"/>
  <c r="D324" i="5"/>
  <c r="C321" i="3"/>
  <c r="B323" i="4"/>
  <c r="C324" i="5"/>
  <c r="K339" i="1"/>
  <c r="D323" i="4"/>
  <c r="B324" i="5"/>
  <c r="A321" i="3"/>
  <c r="C323" i="4"/>
  <c r="B322" i="4"/>
  <c r="A320" i="3"/>
  <c r="B323" i="5"/>
  <c r="M340" i="1"/>
  <c r="C322" i="3"/>
  <c r="C324" i="4"/>
  <c r="D325" i="5"/>
  <c r="B359" i="1"/>
  <c r="C358" i="1"/>
  <c r="D324" i="4"/>
  <c r="K340" i="1"/>
  <c r="C325" i="5"/>
  <c r="B360" i="1"/>
  <c r="C359" i="1"/>
  <c r="C325" i="4"/>
  <c r="M341" i="1"/>
  <c r="C323" i="3"/>
  <c r="D326" i="5"/>
  <c r="D325" i="4"/>
  <c r="K341" i="1"/>
  <c r="C326" i="5"/>
  <c r="A322" i="3"/>
  <c r="B325" i="5"/>
  <c r="B324" i="4"/>
  <c r="C360" i="1"/>
  <c r="B361" i="1"/>
  <c r="M342" i="1"/>
  <c r="C324" i="3"/>
  <c r="D326" i="4"/>
  <c r="C326" i="4"/>
  <c r="C327" i="5"/>
  <c r="D327" i="5"/>
  <c r="K342" i="1"/>
  <c r="A323" i="3"/>
  <c r="B326" i="5"/>
  <c r="B325" i="4"/>
  <c r="B362" i="1"/>
  <c r="C361" i="1"/>
  <c r="M343" i="1"/>
  <c r="D328" i="5"/>
  <c r="C328" i="5"/>
  <c r="C327" i="4"/>
  <c r="C325" i="3"/>
  <c r="K343" i="1"/>
  <c r="B328" i="5"/>
  <c r="D327" i="4"/>
  <c r="A325" i="3"/>
  <c r="B327" i="4"/>
  <c r="B326" i="4"/>
  <c r="A324" i="3"/>
  <c r="B327" i="5"/>
  <c r="B363" i="1"/>
  <c r="C362" i="1"/>
  <c r="M344" i="1"/>
  <c r="D329" i="5"/>
  <c r="D328" i="4"/>
  <c r="C328" i="4"/>
  <c r="C326" i="3"/>
  <c r="K344" i="1"/>
  <c r="C329" i="5"/>
  <c r="B364" i="1"/>
  <c r="C363" i="1"/>
  <c r="C329" i="4"/>
  <c r="M345" i="1"/>
  <c r="D329" i="4"/>
  <c r="C330" i="5"/>
  <c r="D330" i="5"/>
  <c r="B329" i="5"/>
  <c r="A326" i="3"/>
  <c r="B328" i="4"/>
  <c r="K345" i="1"/>
  <c r="C327" i="3"/>
  <c r="B365" i="1"/>
  <c r="C364" i="1"/>
  <c r="M346" i="1"/>
  <c r="D331" i="5"/>
  <c r="C330" i="4"/>
  <c r="C328" i="3"/>
  <c r="C331" i="5"/>
  <c r="D330" i="4"/>
  <c r="B329" i="4"/>
  <c r="A327" i="3"/>
  <c r="B330" i="5"/>
  <c r="K346" i="1"/>
  <c r="M348" i="1"/>
  <c r="C365" i="1"/>
  <c r="B366" i="1"/>
  <c r="C331" i="4"/>
  <c r="M347" i="1"/>
  <c r="D331" i="4"/>
  <c r="K347" i="1"/>
  <c r="C332" i="5"/>
  <c r="D332" i="5"/>
  <c r="C329" i="3"/>
  <c r="B331" i="5"/>
  <c r="B330" i="4"/>
  <c r="A328" i="3"/>
  <c r="D333" i="5"/>
  <c r="C333" i="5"/>
  <c r="D332" i="4"/>
  <c r="C332" i="4"/>
  <c r="C330" i="3"/>
  <c r="K348" i="1"/>
  <c r="B367" i="1"/>
  <c r="C366" i="1"/>
  <c r="A330" i="3"/>
  <c r="B333" i="5"/>
  <c r="B332" i="4"/>
  <c r="B331" i="4"/>
  <c r="A329" i="3"/>
  <c r="B332" i="5"/>
  <c r="M349" i="1"/>
  <c r="D334" i="5"/>
  <c r="C333" i="4"/>
  <c r="C331" i="3"/>
  <c r="C334" i="5"/>
  <c r="B368" i="1"/>
  <c r="C367" i="1"/>
  <c r="D333" i="4"/>
  <c r="K349" i="1"/>
  <c r="C368" i="1"/>
  <c r="B369" i="1"/>
  <c r="M350" i="1"/>
  <c r="D334" i="4"/>
  <c r="C332" i="3"/>
  <c r="B335" i="5"/>
  <c r="D335" i="5"/>
  <c r="A332" i="3"/>
  <c r="B334" i="4"/>
  <c r="C334" i="4"/>
  <c r="C335" i="5"/>
  <c r="K350" i="1"/>
  <c r="B334" i="5"/>
  <c r="B333" i="4"/>
  <c r="A331" i="3"/>
  <c r="M352" i="1"/>
  <c r="B370" i="1"/>
  <c r="C369" i="1"/>
  <c r="M351" i="1"/>
  <c r="D335" i="4"/>
  <c r="C335" i="4"/>
  <c r="C333" i="3"/>
  <c r="C336" i="5"/>
  <c r="K351" i="1"/>
  <c r="D336" i="5"/>
  <c r="B371" i="1"/>
  <c r="C370" i="1"/>
  <c r="D337" i="5"/>
  <c r="D336" i="4"/>
  <c r="C334" i="3"/>
  <c r="C336" i="4"/>
  <c r="K352" i="1"/>
  <c r="C337" i="5"/>
  <c r="B335" i="4"/>
  <c r="B336" i="5"/>
  <c r="A333" i="3"/>
  <c r="B372" i="1"/>
  <c r="C371" i="1"/>
  <c r="M353" i="1"/>
  <c r="D338" i="5"/>
  <c r="C335" i="3"/>
  <c r="C337" i="4"/>
  <c r="D337" i="4"/>
  <c r="K353" i="1"/>
  <c r="C338" i="5"/>
  <c r="A334" i="3"/>
  <c r="B337" i="5"/>
  <c r="B336" i="4"/>
  <c r="B373" i="1"/>
  <c r="C372" i="1"/>
  <c r="M354" i="1"/>
  <c r="D339" i="5"/>
  <c r="D338" i="4"/>
  <c r="C336" i="3"/>
  <c r="C338" i="4"/>
  <c r="K354" i="1"/>
  <c r="C339" i="5"/>
  <c r="B338" i="5"/>
  <c r="A335" i="3"/>
  <c r="B337" i="4"/>
  <c r="M355" i="1"/>
  <c r="D340" i="5"/>
  <c r="D339" i="4"/>
  <c r="C340" i="5"/>
  <c r="C337" i="3"/>
  <c r="K355" i="1"/>
  <c r="C373" i="1"/>
  <c r="B374" i="1"/>
  <c r="A337" i="3"/>
  <c r="B340" i="5"/>
  <c r="B339" i="4"/>
  <c r="C339" i="4"/>
  <c r="B338" i="4"/>
  <c r="B339" i="5"/>
  <c r="A336" i="3"/>
  <c r="B375" i="1"/>
  <c r="C374" i="1"/>
  <c r="M356" i="1"/>
  <c r="D341" i="5"/>
  <c r="D340" i="4"/>
  <c r="C338" i="3"/>
  <c r="C340" i="4"/>
  <c r="C341" i="5"/>
  <c r="K356" i="1"/>
  <c r="B376" i="1"/>
  <c r="C375" i="1"/>
  <c r="M357" i="1"/>
  <c r="C339" i="3"/>
  <c r="D342" i="5"/>
  <c r="C341" i="4"/>
  <c r="D341" i="4"/>
  <c r="B340" i="4"/>
  <c r="A338" i="3"/>
  <c r="B341" i="5"/>
  <c r="K357" i="1"/>
  <c r="C342" i="5"/>
  <c r="C376" i="1"/>
  <c r="B377" i="1"/>
  <c r="M358" i="1"/>
  <c r="D342" i="4"/>
  <c r="K358" i="1"/>
  <c r="C342" i="4"/>
  <c r="C343" i="5"/>
  <c r="C340" i="3"/>
  <c r="A339" i="3"/>
  <c r="B342" i="5"/>
  <c r="B341" i="4"/>
  <c r="D343" i="5"/>
  <c r="B378" i="1"/>
  <c r="C377" i="1"/>
  <c r="M359" i="1"/>
  <c r="D344" i="5"/>
  <c r="C343" i="4"/>
  <c r="C341" i="3"/>
  <c r="A341" i="3"/>
  <c r="B344" i="5"/>
  <c r="C344" i="5"/>
  <c r="D343" i="4"/>
  <c r="B343" i="4"/>
  <c r="K359" i="1"/>
  <c r="A340" i="3"/>
  <c r="B342" i="4"/>
  <c r="B343" i="5"/>
  <c r="C345" i="5"/>
  <c r="B379" i="1"/>
  <c r="C378" i="1"/>
  <c r="M360" i="1"/>
  <c r="D345" i="5"/>
  <c r="C342" i="3"/>
  <c r="C344" i="4"/>
  <c r="D344" i="4"/>
  <c r="K360" i="1"/>
  <c r="M361" i="1"/>
  <c r="D346" i="5"/>
  <c r="C345" i="4"/>
  <c r="C346" i="5"/>
  <c r="B380" i="1"/>
  <c r="C379" i="1"/>
  <c r="D345" i="4"/>
  <c r="C343" i="3"/>
  <c r="A342" i="3"/>
  <c r="B345" i="5"/>
  <c r="B344" i="4"/>
  <c r="K361" i="1"/>
  <c r="B381" i="1"/>
  <c r="C380" i="1"/>
  <c r="M362" i="1"/>
  <c r="D346" i="4"/>
  <c r="C346" i="4"/>
  <c r="C344" i="3"/>
  <c r="C347" i="5"/>
  <c r="D347" i="5"/>
  <c r="B346" i="5"/>
  <c r="B345" i="4"/>
  <c r="A343" i="3"/>
  <c r="K362" i="1"/>
  <c r="C381" i="1"/>
  <c r="B382" i="1"/>
  <c r="M363" i="1"/>
  <c r="D348" i="5"/>
  <c r="D347" i="4"/>
  <c r="C345" i="3"/>
  <c r="C347" i="4"/>
  <c r="K363" i="1"/>
  <c r="M364" i="1"/>
  <c r="C348" i="5"/>
  <c r="B346" i="4"/>
  <c r="A344" i="3"/>
  <c r="B347" i="5"/>
  <c r="B383" i="1"/>
  <c r="C382" i="1"/>
  <c r="D349" i="5"/>
  <c r="D348" i="4"/>
  <c r="C346" i="3"/>
  <c r="C349" i="5"/>
  <c r="C348" i="4"/>
  <c r="K364" i="1"/>
  <c r="B347" i="4"/>
  <c r="B348" i="5"/>
  <c r="A345" i="3"/>
  <c r="B384" i="1"/>
  <c r="C383" i="1"/>
  <c r="C349" i="4"/>
  <c r="M365" i="1"/>
  <c r="C347" i="3"/>
  <c r="D349" i="4"/>
  <c r="D350" i="5"/>
  <c r="K365" i="1"/>
  <c r="C350" i="5"/>
  <c r="A346" i="3"/>
  <c r="B349" i="5"/>
  <c r="B348" i="4"/>
  <c r="C384" i="1"/>
  <c r="B385" i="1"/>
  <c r="M366" i="1"/>
  <c r="D351" i="5"/>
  <c r="D350" i="4"/>
  <c r="C348" i="3"/>
  <c r="C350" i="4"/>
  <c r="K366" i="1"/>
  <c r="C351" i="5"/>
  <c r="B349" i="4"/>
  <c r="A347" i="3"/>
  <c r="B350" i="5"/>
  <c r="B386" i="1"/>
  <c r="C385" i="1"/>
  <c r="M367" i="1"/>
  <c r="D351" i="4"/>
  <c r="C349" i="3"/>
  <c r="C351" i="4"/>
  <c r="D352" i="5"/>
  <c r="B350" i="4"/>
  <c r="B351" i="5"/>
  <c r="A348" i="3"/>
  <c r="K367" i="1"/>
  <c r="C352" i="5"/>
  <c r="B387" i="1"/>
  <c r="C386" i="1"/>
  <c r="M368" i="1"/>
  <c r="D353" i="5"/>
  <c r="D352" i="4"/>
  <c r="C350" i="3"/>
  <c r="C352" i="4"/>
  <c r="K368" i="1"/>
  <c r="C353" i="5"/>
  <c r="B352" i="5"/>
  <c r="B351" i="4"/>
  <c r="A349" i="3"/>
  <c r="C353" i="4"/>
  <c r="M369" i="1"/>
  <c r="C351" i="3"/>
  <c r="D354" i="5"/>
  <c r="B388" i="1"/>
  <c r="C387" i="1"/>
  <c r="D353" i="4"/>
  <c r="K369" i="1"/>
  <c r="C354" i="5"/>
  <c r="B352" i="4"/>
  <c r="A350" i="3"/>
  <c r="B353" i="5"/>
  <c r="B389" i="1"/>
  <c r="C388" i="1"/>
  <c r="M370" i="1"/>
  <c r="D355" i="5"/>
  <c r="D354" i="4"/>
  <c r="C352" i="3"/>
  <c r="K370" i="1"/>
  <c r="B354" i="4"/>
  <c r="C354" i="4"/>
  <c r="B355" i="5"/>
  <c r="C355" i="5"/>
  <c r="A352" i="3"/>
  <c r="A351" i="3"/>
  <c r="B354" i="5"/>
  <c r="B353" i="4"/>
  <c r="C389" i="1"/>
  <c r="B390" i="1"/>
  <c r="M371" i="1"/>
  <c r="D356" i="5"/>
  <c r="D355" i="4"/>
  <c r="C355" i="4"/>
  <c r="C353" i="3"/>
  <c r="K371" i="1"/>
  <c r="M372" i="1"/>
  <c r="B355" i="4"/>
  <c r="A353" i="3"/>
  <c r="B356" i="5"/>
  <c r="C356" i="5"/>
  <c r="B391" i="1"/>
  <c r="C390" i="1"/>
  <c r="D357" i="5"/>
  <c r="D356" i="4"/>
  <c r="C356" i="4"/>
  <c r="C354" i="3"/>
  <c r="C357" i="5"/>
  <c r="K372" i="1"/>
  <c r="B392" i="1"/>
  <c r="C391" i="1"/>
  <c r="M373" i="1"/>
  <c r="C355" i="3"/>
  <c r="D358" i="5"/>
  <c r="C357" i="4"/>
  <c r="D357" i="4"/>
  <c r="K373" i="1"/>
  <c r="C358" i="5"/>
  <c r="A354" i="3"/>
  <c r="B357" i="5"/>
  <c r="B356" i="4"/>
  <c r="M374" i="1"/>
  <c r="D359" i="5"/>
  <c r="B358" i="4"/>
  <c r="D358" i="4"/>
  <c r="K374" i="1"/>
  <c r="A356" i="3"/>
  <c r="C392" i="1"/>
  <c r="B393" i="1"/>
  <c r="C356" i="3"/>
  <c r="C358" i="4"/>
  <c r="B359" i="5"/>
  <c r="C359" i="5"/>
  <c r="A355" i="3"/>
  <c r="B358" i="5"/>
  <c r="B357" i="4"/>
  <c r="B394" i="1"/>
  <c r="C393" i="1"/>
  <c r="M375" i="1"/>
  <c r="C357" i="3"/>
  <c r="B359" i="4"/>
  <c r="A357" i="3"/>
  <c r="B360" i="5"/>
  <c r="K375" i="1"/>
  <c r="C360" i="5"/>
  <c r="D359" i="4"/>
  <c r="D360" i="5"/>
  <c r="C359" i="4"/>
  <c r="B395" i="1"/>
  <c r="C394" i="1"/>
  <c r="C361" i="5"/>
  <c r="K376" i="1"/>
  <c r="B360" i="4"/>
  <c r="C360" i="4"/>
  <c r="M376" i="1"/>
  <c r="D360" i="4"/>
  <c r="C358" i="3"/>
  <c r="B361" i="5"/>
  <c r="A358" i="3"/>
  <c r="D361" i="5"/>
  <c r="C362" i="5"/>
  <c r="C361" i="4"/>
  <c r="K377" i="1"/>
  <c r="B396" i="1"/>
  <c r="C395" i="1"/>
  <c r="M377" i="1"/>
  <c r="D361" i="4"/>
  <c r="B362" i="5"/>
  <c r="B361" i="4"/>
  <c r="A359" i="3"/>
  <c r="D362" i="5"/>
  <c r="C359" i="3"/>
  <c r="B397" i="1"/>
  <c r="C396" i="1"/>
  <c r="C362" i="4"/>
  <c r="M378" i="1"/>
  <c r="C360" i="3"/>
  <c r="D362" i="4"/>
  <c r="C363" i="5"/>
  <c r="K378" i="1"/>
  <c r="D363" i="5"/>
  <c r="C397" i="1"/>
  <c r="B398" i="1"/>
  <c r="M379" i="1"/>
  <c r="D363" i="4"/>
  <c r="C361" i="3"/>
  <c r="C363" i="4"/>
  <c r="D364" i="5"/>
  <c r="C364" i="5"/>
  <c r="K379" i="1"/>
  <c r="A360" i="3"/>
  <c r="B363" i="5"/>
  <c r="B362" i="4"/>
  <c r="B399" i="1"/>
  <c r="C398" i="1"/>
  <c r="M380" i="1"/>
  <c r="D365" i="5"/>
  <c r="C365" i="5"/>
  <c r="C364" i="4"/>
  <c r="C362" i="3"/>
  <c r="K380" i="1"/>
  <c r="A362" i="3"/>
  <c r="D364" i="4"/>
  <c r="B365" i="5"/>
  <c r="B363" i="4"/>
  <c r="B364" i="5"/>
  <c r="A361" i="3"/>
  <c r="B364" i="4"/>
  <c r="B400" i="1"/>
  <c r="C399" i="1"/>
  <c r="C366" i="5"/>
  <c r="M381" i="1"/>
  <c r="D366" i="5"/>
  <c r="D365" i="4"/>
  <c r="K381" i="1"/>
  <c r="C365" i="4"/>
  <c r="C363" i="3"/>
  <c r="B401" i="1"/>
  <c r="C400" i="1"/>
  <c r="M382" i="1"/>
  <c r="D366" i="4"/>
  <c r="B365" i="4"/>
  <c r="B366" i="5"/>
  <c r="A363" i="3"/>
  <c r="C364" i="3"/>
  <c r="C366" i="4"/>
  <c r="K382" i="1"/>
  <c r="C367" i="5"/>
  <c r="D367" i="5"/>
  <c r="C367" i="4"/>
  <c r="B367" i="4"/>
  <c r="M383" i="1"/>
  <c r="C365" i="3"/>
  <c r="A365" i="3"/>
  <c r="D368" i="5"/>
  <c r="C401" i="1"/>
  <c r="B402" i="1"/>
  <c r="A364" i="3"/>
  <c r="B366" i="4"/>
  <c r="B367" i="5"/>
  <c r="D367" i="4"/>
  <c r="K383" i="1"/>
  <c r="C368" i="5"/>
  <c r="B368" i="5"/>
  <c r="B403" i="1"/>
  <c r="C402" i="1"/>
  <c r="M384" i="1"/>
  <c r="D369" i="5"/>
  <c r="D368" i="4"/>
  <c r="C366" i="3"/>
  <c r="B368" i="4"/>
  <c r="C368" i="4"/>
  <c r="K384" i="1"/>
  <c r="B369" i="5"/>
  <c r="C369" i="5"/>
  <c r="A366" i="3"/>
  <c r="B404" i="1"/>
  <c r="C403" i="1"/>
  <c r="C369" i="4"/>
  <c r="K385" i="1"/>
  <c r="M385" i="1"/>
  <c r="D370" i="5"/>
  <c r="C367" i="3"/>
  <c r="D369" i="4"/>
  <c r="C370" i="5"/>
  <c r="B405" i="1"/>
  <c r="C404" i="1"/>
  <c r="C370" i="4"/>
  <c r="M386" i="1"/>
  <c r="C368" i="3"/>
  <c r="D370" i="4"/>
  <c r="C371" i="5"/>
  <c r="D371" i="5"/>
  <c r="A367" i="3"/>
  <c r="B370" i="5"/>
  <c r="B369" i="4"/>
  <c r="K386" i="1"/>
  <c r="B406" i="1"/>
  <c r="C405" i="1"/>
  <c r="M387" i="1"/>
  <c r="D372" i="5"/>
  <c r="C372" i="5"/>
  <c r="D371" i="4"/>
  <c r="C369" i="3"/>
  <c r="C371" i="4"/>
  <c r="A368" i="3"/>
  <c r="B371" i="5"/>
  <c r="B370" i="4"/>
  <c r="K387" i="1"/>
  <c r="C406" i="1"/>
  <c r="B407" i="1"/>
  <c r="M388" i="1"/>
  <c r="D373" i="5"/>
  <c r="D372" i="4"/>
  <c r="C370" i="3"/>
  <c r="C372" i="4"/>
  <c r="C373" i="5"/>
  <c r="B371" i="4"/>
  <c r="B372" i="5"/>
  <c r="A369" i="3"/>
  <c r="K388" i="1"/>
  <c r="B408" i="1"/>
  <c r="C407" i="1"/>
  <c r="M389" i="1"/>
  <c r="D374" i="5"/>
  <c r="D373" i="4"/>
  <c r="C371" i="3"/>
  <c r="C373" i="4"/>
  <c r="K389" i="1"/>
  <c r="C374" i="5"/>
  <c r="B372" i="4"/>
  <c r="A370" i="3"/>
  <c r="B373" i="5"/>
  <c r="B409" i="1"/>
  <c r="C408" i="1"/>
  <c r="M390" i="1"/>
  <c r="D375" i="5"/>
  <c r="C374" i="4"/>
  <c r="D374" i="4"/>
  <c r="C372" i="3"/>
  <c r="K390" i="1"/>
  <c r="B374" i="4"/>
  <c r="C375" i="5"/>
  <c r="B373" i="4"/>
  <c r="A371" i="3"/>
  <c r="B374" i="5"/>
  <c r="B375" i="5"/>
  <c r="A372" i="3"/>
  <c r="C375" i="4"/>
  <c r="M391" i="1"/>
  <c r="C373" i="3"/>
  <c r="C409" i="1"/>
  <c r="B410" i="1"/>
  <c r="D376" i="5"/>
  <c r="D375" i="4"/>
  <c r="K391" i="1"/>
  <c r="C376" i="5"/>
  <c r="B411" i="1"/>
  <c r="C410" i="1"/>
  <c r="C377" i="5"/>
  <c r="M392" i="1"/>
  <c r="D377" i="5"/>
  <c r="C376" i="4"/>
  <c r="D376" i="4"/>
  <c r="K392" i="1"/>
  <c r="C374" i="3"/>
  <c r="B376" i="5"/>
  <c r="B375" i="4"/>
  <c r="A373" i="3"/>
  <c r="B412" i="1"/>
  <c r="C411" i="1"/>
  <c r="M393" i="1"/>
  <c r="D378" i="5"/>
  <c r="C378" i="5"/>
  <c r="C377" i="4"/>
  <c r="C375" i="3"/>
  <c r="K393" i="1"/>
  <c r="D377" i="4"/>
  <c r="B378" i="5"/>
  <c r="B377" i="4"/>
  <c r="A375" i="3"/>
  <c r="A374" i="3"/>
  <c r="B377" i="5"/>
  <c r="B376" i="4"/>
  <c r="M394" i="1"/>
  <c r="D379" i="5"/>
  <c r="C379" i="5"/>
  <c r="C378" i="4"/>
  <c r="C376" i="3"/>
  <c r="K394" i="1"/>
  <c r="D378" i="4"/>
  <c r="B413" i="1"/>
  <c r="C412" i="1"/>
  <c r="B379" i="5"/>
  <c r="B378" i="4"/>
  <c r="A376" i="3"/>
  <c r="B414" i="1"/>
  <c r="C413" i="1"/>
  <c r="C379" i="4"/>
  <c r="M395" i="1"/>
  <c r="C377" i="3"/>
  <c r="K395" i="1"/>
  <c r="D380" i="5"/>
  <c r="B380" i="5"/>
  <c r="A377" i="3"/>
  <c r="B379" i="4"/>
  <c r="D379" i="4"/>
  <c r="C380" i="5"/>
  <c r="C414" i="1"/>
  <c r="B415" i="1"/>
  <c r="M396" i="1"/>
  <c r="D380" i="4"/>
  <c r="C381" i="5"/>
  <c r="D381" i="5"/>
  <c r="C380" i="4"/>
  <c r="C378" i="3"/>
  <c r="K396" i="1"/>
  <c r="B416" i="1"/>
  <c r="C415" i="1"/>
  <c r="M397" i="1"/>
  <c r="D382" i="5"/>
  <c r="D381" i="4"/>
  <c r="C381" i="4"/>
  <c r="C379" i="3"/>
  <c r="B380" i="4"/>
  <c r="A378" i="3"/>
  <c r="B381" i="5"/>
  <c r="K397" i="1"/>
  <c r="C382" i="5"/>
  <c r="B417" i="1"/>
  <c r="C416" i="1"/>
  <c r="M398" i="1"/>
  <c r="D383" i="5"/>
  <c r="D382" i="4"/>
  <c r="C380" i="3"/>
  <c r="K398" i="1"/>
  <c r="B382" i="4"/>
  <c r="B383" i="5"/>
  <c r="A380" i="3"/>
  <c r="B381" i="4"/>
  <c r="A379" i="3"/>
  <c r="B382" i="5"/>
  <c r="C382" i="4"/>
  <c r="C383" i="5"/>
  <c r="C417" i="1"/>
  <c r="B418" i="1"/>
  <c r="M399" i="1"/>
  <c r="D384" i="5"/>
  <c r="C383" i="4"/>
  <c r="A381" i="3"/>
  <c r="C384" i="5"/>
  <c r="B384" i="5"/>
  <c r="K399" i="1"/>
  <c r="D383" i="4"/>
  <c r="C381" i="3"/>
  <c r="B383" i="4"/>
  <c r="B419" i="1"/>
  <c r="C418" i="1"/>
  <c r="M400" i="1"/>
  <c r="C382" i="3"/>
  <c r="C385" i="5"/>
  <c r="D385" i="5"/>
  <c r="C384" i="4"/>
  <c r="D384" i="4"/>
  <c r="K400" i="1"/>
  <c r="B420" i="1"/>
  <c r="C419" i="1"/>
  <c r="M401" i="1"/>
  <c r="D385" i="4"/>
  <c r="C385" i="4"/>
  <c r="C383" i="3"/>
  <c r="D386" i="5"/>
  <c r="K401" i="1"/>
  <c r="C386" i="5"/>
  <c r="A382" i="3"/>
  <c r="B385" i="5"/>
  <c r="B384" i="4"/>
  <c r="M402" i="1"/>
  <c r="D387" i="5"/>
  <c r="C387" i="5"/>
  <c r="C386" i="4"/>
  <c r="C384" i="3"/>
  <c r="K402" i="1"/>
  <c r="D386" i="4"/>
  <c r="B421" i="1"/>
  <c r="C420" i="1"/>
  <c r="A383" i="3"/>
  <c r="B386" i="5"/>
  <c r="B385" i="4"/>
  <c r="B422" i="1"/>
  <c r="C421" i="1"/>
  <c r="M403" i="1"/>
  <c r="C385" i="3"/>
  <c r="D388" i="5"/>
  <c r="C387" i="4"/>
  <c r="D387" i="4"/>
  <c r="B387" i="5"/>
  <c r="B386" i="4"/>
  <c r="A384" i="3"/>
  <c r="C388" i="5"/>
  <c r="K403" i="1"/>
  <c r="C422" i="1"/>
  <c r="B423" i="1"/>
  <c r="M404" i="1"/>
  <c r="D389" i="5"/>
  <c r="D388" i="4"/>
  <c r="C386" i="3"/>
  <c r="C388" i="4"/>
  <c r="A385" i="3"/>
  <c r="B388" i="5"/>
  <c r="B387" i="4"/>
  <c r="C389" i="5"/>
  <c r="K404" i="1"/>
  <c r="M405" i="1"/>
  <c r="D390" i="5"/>
  <c r="C389" i="4"/>
  <c r="C390" i="5"/>
  <c r="D389" i="4"/>
  <c r="B424" i="1"/>
  <c r="C423" i="1"/>
  <c r="C387" i="3"/>
  <c r="B389" i="5"/>
  <c r="B388" i="4"/>
  <c r="A386" i="3"/>
  <c r="K405" i="1"/>
  <c r="K406" i="1"/>
  <c r="B425" i="1"/>
  <c r="C424" i="1"/>
  <c r="M406" i="1"/>
  <c r="D391" i="5"/>
  <c r="C388" i="3"/>
  <c r="B390" i="5"/>
  <c r="B389" i="4"/>
  <c r="A387" i="3"/>
  <c r="C390" i="4"/>
  <c r="D390" i="4"/>
  <c r="C391" i="5"/>
  <c r="C425" i="1"/>
  <c r="M407" i="1"/>
  <c r="D392" i="5"/>
  <c r="D391" i="4"/>
  <c r="C389" i="3"/>
  <c r="C391" i="4"/>
  <c r="A389" i="3"/>
  <c r="K407" i="1"/>
  <c r="B392" i="5"/>
  <c r="A388" i="3"/>
  <c r="B391" i="5"/>
  <c r="B390" i="4"/>
  <c r="C392" i="5"/>
  <c r="B391" i="4"/>
  <c r="C392" i="4"/>
  <c r="M408" i="1"/>
  <c r="C390" i="3"/>
  <c r="C393" i="5"/>
  <c r="D392" i="4"/>
  <c r="D393" i="5"/>
  <c r="K408" i="1"/>
  <c r="M409" i="1"/>
  <c r="D394" i="5"/>
  <c r="C394" i="5"/>
  <c r="C393" i="4"/>
  <c r="C391" i="3"/>
  <c r="K409" i="1"/>
  <c r="B393" i="4"/>
  <c r="D393" i="4"/>
  <c r="A391" i="3"/>
  <c r="B394" i="5"/>
  <c r="A390" i="3"/>
  <c r="B393" i="5"/>
  <c r="B392" i="4"/>
  <c r="B394" i="4"/>
  <c r="C394" i="4"/>
  <c r="M410" i="1"/>
  <c r="C392" i="3"/>
  <c r="A392" i="3"/>
  <c r="C395" i="5"/>
  <c r="B395" i="5"/>
  <c r="D395" i="5"/>
  <c r="D394" i="4"/>
  <c r="K410" i="1"/>
  <c r="M411" i="1"/>
  <c r="D396" i="5"/>
  <c r="D395" i="4"/>
  <c r="C393" i="3"/>
  <c r="C395" i="4"/>
  <c r="K411" i="1"/>
  <c r="C396" i="5"/>
  <c r="M412" i="1"/>
  <c r="D397" i="5"/>
  <c r="C397" i="5"/>
  <c r="C396" i="4"/>
  <c r="D396" i="4"/>
  <c r="A394" i="3"/>
  <c r="C394" i="3"/>
  <c r="B397" i="5"/>
  <c r="K412" i="1"/>
  <c r="B396" i="4"/>
  <c r="B395" i="4"/>
  <c r="B396" i="5"/>
  <c r="A393" i="3"/>
  <c r="M413" i="1"/>
  <c r="D398" i="5"/>
  <c r="C398" i="5"/>
  <c r="C397" i="4"/>
  <c r="C395" i="3"/>
  <c r="K413" i="1"/>
  <c r="D397" i="4"/>
  <c r="B398" i="5"/>
  <c r="B397" i="4"/>
  <c r="A395" i="3"/>
  <c r="M414" i="1"/>
  <c r="D399" i="5"/>
  <c r="C399" i="5"/>
  <c r="C398" i="4"/>
  <c r="B398" i="4"/>
  <c r="C396" i="3"/>
  <c r="A396" i="3"/>
  <c r="K414" i="1"/>
  <c r="B399" i="5"/>
  <c r="D398" i="4"/>
  <c r="M415" i="1"/>
  <c r="D399" i="4"/>
  <c r="C397" i="3"/>
  <c r="C399" i="4"/>
  <c r="K415" i="1"/>
  <c r="C400" i="5"/>
  <c r="D400" i="5"/>
  <c r="M416" i="1"/>
  <c r="D400" i="4"/>
  <c r="C398" i="3"/>
  <c r="C401" i="5"/>
  <c r="D401" i="5"/>
  <c r="C400" i="4"/>
  <c r="A397" i="3"/>
  <c r="B399" i="4"/>
  <c r="B400" i="5"/>
  <c r="K416" i="1"/>
  <c r="M417" i="1"/>
  <c r="D402" i="5"/>
  <c r="C399" i="3"/>
  <c r="C401" i="4"/>
  <c r="D401" i="4"/>
  <c r="K417" i="1"/>
  <c r="C402" i="5"/>
  <c r="A398" i="3"/>
  <c r="B401" i="5"/>
  <c r="B400" i="4"/>
  <c r="C402" i="4"/>
  <c r="M418" i="1"/>
  <c r="C400" i="3"/>
  <c r="D403" i="5"/>
  <c r="D402" i="4"/>
  <c r="K418" i="1"/>
  <c r="C403" i="5"/>
  <c r="A399" i="3"/>
  <c r="B401" i="4"/>
  <c r="B402" i="5"/>
  <c r="C403" i="4"/>
  <c r="M419" i="1"/>
  <c r="C401" i="3"/>
  <c r="D404" i="5"/>
  <c r="C404" i="5"/>
  <c r="D403" i="4"/>
  <c r="K419" i="1"/>
  <c r="A400" i="3"/>
  <c r="B403" i="5"/>
  <c r="B402" i="4"/>
  <c r="M420" i="1"/>
  <c r="D404" i="4"/>
  <c r="C405" i="5"/>
  <c r="D405" i="5"/>
  <c r="K420" i="1"/>
  <c r="C404" i="4"/>
  <c r="C402" i="3"/>
  <c r="B404" i="5"/>
  <c r="A401" i="3"/>
  <c r="B403" i="4"/>
  <c r="M421" i="1"/>
  <c r="D405" i="4"/>
  <c r="C403" i="3"/>
  <c r="D406" i="5"/>
  <c r="C405" i="4"/>
  <c r="K421" i="1"/>
  <c r="C406" i="5"/>
  <c r="A402" i="3"/>
  <c r="B405" i="5"/>
  <c r="B404" i="4"/>
  <c r="M422" i="1"/>
  <c r="C404" i="3"/>
  <c r="C407" i="5"/>
  <c r="D407" i="5"/>
  <c r="C406" i="4"/>
  <c r="B406" i="5"/>
  <c r="A403" i="3"/>
  <c r="B405" i="4"/>
  <c r="D406" i="4"/>
  <c r="K422" i="1"/>
  <c r="C407" i="4"/>
  <c r="M423" i="1"/>
  <c r="D407" i="4"/>
  <c r="K423" i="1"/>
  <c r="C405" i="3"/>
  <c r="A404" i="3"/>
  <c r="B407" i="5"/>
  <c r="B406" i="4"/>
  <c r="C408" i="5"/>
  <c r="D408" i="5"/>
  <c r="C409" i="5"/>
  <c r="M424" i="1"/>
  <c r="D408" i="4"/>
  <c r="C406" i="3"/>
  <c r="K424" i="1"/>
  <c r="D409" i="5"/>
  <c r="A406" i="3"/>
  <c r="B408" i="4"/>
  <c r="B409" i="5"/>
  <c r="B408" i="5"/>
  <c r="B407" i="4"/>
  <c r="A405" i="3"/>
  <c r="C408" i="4"/>
  <c r="M425" i="1"/>
  <c r="D410" i="5"/>
  <c r="C410" i="5"/>
  <c r="B7" i="5"/>
  <c r="C409" i="4"/>
  <c r="B7" i="4"/>
  <c r="C407" i="3"/>
  <c r="K425" i="1"/>
  <c r="D409" i="4"/>
  <c r="B410" i="5"/>
  <c r="B409" i="4"/>
  <c r="A407" i="3"/>
</calcChain>
</file>

<file path=xl/sharedStrings.xml><?xml version="1.0" encoding="utf-8"?>
<sst xmlns="http://schemas.openxmlformats.org/spreadsheetml/2006/main" count="69" uniqueCount="53">
  <si>
    <t>Vprog(max speed)</t>
  </si>
  <si>
    <t>rotations/sec</t>
  </si>
  <si>
    <t>Dist</t>
  </si>
  <si>
    <t>rotations</t>
  </si>
  <si>
    <t>T1</t>
  </si>
  <si>
    <t>ms</t>
  </si>
  <si>
    <t>T2</t>
  </si>
  <si>
    <t>itp</t>
  </si>
  <si>
    <t>T4</t>
  </si>
  <si>
    <t>FL1</t>
  </si>
  <si>
    <t>FL2</t>
  </si>
  <si>
    <t>N</t>
  </si>
  <si>
    <t>Output</t>
  </si>
  <si>
    <t>Step</t>
  </si>
  <si>
    <t>Time</t>
  </si>
  <si>
    <t>Input</t>
  </si>
  <si>
    <t>Filter 1 sum</t>
  </si>
  <si>
    <t>Filter 2 Sum</t>
  </si>
  <si>
    <t>1 if zero pt</t>
  </si>
  <si>
    <t>Included</t>
  </si>
  <si>
    <t>Vel (X/sec)</t>
  </si>
  <si>
    <t>Pos(X)</t>
  </si>
  <si>
    <t>Acc</t>
  </si>
  <si>
    <t>Is First</t>
  </si>
  <si>
    <t>Is Last</t>
  </si>
  <si>
    <t>Select the green highlighted cells and paste into  a csv file.  No need to copy the blank lines at the bottom.  This can go into a file to be read by the robot later, or pasted into an array for direct use in C++/Java.</t>
  </si>
  <si>
    <t>Position (rotations)</t>
  </si>
  <si>
    <t>Velocity (RPS)</t>
  </si>
  <si>
    <t>Duration (ms)</t>
  </si>
  <si>
    <t xml:space="preserve">//Select the green highlighted cells and paste into  a csv file.  </t>
  </si>
  <si>
    <t xml:space="preserve">//No need to copy the blank lines at the bottom.  </t>
  </si>
  <si>
    <t>//This can be pasted into an array for direct use in C++/Java.</t>
  </si>
  <si>
    <t>//       Position (rotations)</t>
  </si>
  <si>
    <t>Velocity (RPM)</t>
  </si>
  <si>
    <t>package org.usfirst.frc.team3539.robot;</t>
  </si>
  <si>
    <t>public class MotionProfile {</t>
  </si>
  <si>
    <t>// Position (rotations)</t>
  </si>
  <si>
    <t>public static double [][]Points = new double[][]{</t>
  </si>
  <si>
    <t>}</t>
  </si>
  <si>
    <t>//Select the green highlighted cells and paste into  a Visual Studio 2015 new CS File</t>
  </si>
  <si>
    <t>//This can be pasted into an array for direct use in C# use.</t>
  </si>
  <si>
    <t>//</t>
  </si>
  <si>
    <t xml:space="preserve">       Position (rotations),</t>
  </si>
  <si>
    <t>namespace HERO_Motion_Profile_Example {</t>
  </si>
  <si>
    <t>public static double[][] Points = new double[][]{</t>
  </si>
  <si>
    <t>}}</t>
  </si>
  <si>
    <t>Max Speed</t>
  </si>
  <si>
    <t>Distance</t>
  </si>
  <si>
    <t>Smoothing</t>
  </si>
  <si>
    <t>Acceleration Time</t>
  </si>
  <si>
    <t>Point Time Duration</t>
  </si>
  <si>
    <t>const double kMotionProfile[kMotionProfileSz][3] = {</t>
  </si>
  <si>
    <t>Vprog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</si>
</sst>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/>
    <xf numFmtId="4" fontId="1" fillId="2" borderId="0" xfId="0" applyNumberFormat="1" applyFont="1" applyFill="1" applyBorder="1" applyAlignment="1"/>
    <xf numFmtId="0" fontId="1" fillId="0" borderId="0" xfId="0" applyFont="1"/>
    <xf numFmtId="0" fontId="1" fillId="2" borderId="0" xfId="0" applyFont="1" applyFill="1" applyBorder="1" applyAlignment="1"/>
    <xf numFmtId="0" fontId="1" fillId="0" borderId="0" xfId="0" applyFont="1"/>
    <xf numFmtId="0" fontId="1" fillId="0" borderId="1" xfId="0" applyFont="1" applyBorder="1"/>
    <xf numFmtId="0" fontId="1" fillId="3" borderId="2" xfId="0" applyFont="1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/>
    <xf numFmtId="0" fontId="1" fillId="0" borderId="4" xfId="0" applyFont="1" applyBorder="1"/>
    <xf numFmtId="0" fontId="1" fillId="0" borderId="3" xfId="0" applyFont="1" applyBorder="1"/>
    <xf numFmtId="0" fontId="1" fillId="0" borderId="3" xfId="0" applyFont="1" applyBorder="1" applyAlignment="1"/>
    <xf numFmtId="0" fontId="2" fillId="0" borderId="0" xfId="0" applyFont="1" applyAlignment="1"/>
    <xf numFmtId="0" fontId="2" fillId="4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4" fillId="0" borderId="0" xfId="0" applyFont="1" applyAlignment="1"/>
    <xf numFmtId="0" fontId="5" fillId="4" borderId="0" xfId="0" applyFont="1" applyFill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0" borderId="0" xfId="0" applyFont="1" applyAlignment="1">
      <alignment horizontal="left" wrapText="1"/>
    </xf>
    <xf numFmtId="0" fontId="3" fillId="5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Plots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57982934765281E-2"/>
          <c:y val="0.13951851666032364"/>
          <c:w val="0.9290922852723652"/>
          <c:h val="0.73098114198106634"/>
        </c:manualLayout>
      </c:layout>
      <c:lineChart>
        <c:grouping val="standard"/>
        <c:varyColors val="1"/>
        <c:ser>
          <c:idx val="0"/>
          <c:order val="0"/>
          <c:tx>
            <c:strRef>
              <c:f>Step1_GenProfile!$I$25</c:f>
              <c:strCache>
                <c:ptCount val="1"/>
                <c:pt idx="0">
                  <c:v>Vel (X/sec)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Step1_GenProfile!$C$26:$C$1000</c:f>
              <c:numCache>
                <c:formatCode>General</c:formatCode>
                <c:ptCount val="9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cat>
          <c:val>
            <c:numRef>
              <c:f>Step1_GenProfile!$I$26:$I$1000</c:f>
              <c:numCache>
                <c:formatCode>General</c:formatCode>
                <c:ptCount val="975"/>
                <c:pt idx="0">
                  <c:v>0</c:v>
                </c:pt>
                <c:pt idx="1">
                  <c:v>3.2763532763532763E-2</c:v>
                </c:pt>
                <c:pt idx="2">
                  <c:v>8.1908831908831928E-2</c:v>
                </c:pt>
                <c:pt idx="3">
                  <c:v>0.14743589743589744</c:v>
                </c:pt>
                <c:pt idx="4">
                  <c:v>0.22934472934472938</c:v>
                </c:pt>
                <c:pt idx="5">
                  <c:v>0.32763532763532771</c:v>
                </c:pt>
                <c:pt idx="6">
                  <c:v>0.44230769230769235</c:v>
                </c:pt>
                <c:pt idx="7">
                  <c:v>0.57336182336182351</c:v>
                </c:pt>
                <c:pt idx="8">
                  <c:v>0.72079772079772098</c:v>
                </c:pt>
                <c:pt idx="9">
                  <c:v>0.88461538461538458</c:v>
                </c:pt>
                <c:pt idx="10">
                  <c:v>1.0648148148148149</c:v>
                </c:pt>
                <c:pt idx="11">
                  <c:v>1.2613960113960114</c:v>
                </c:pt>
                <c:pt idx="12">
                  <c:v>1.4743589743589745</c:v>
                </c:pt>
                <c:pt idx="13">
                  <c:v>1.7037037037037035</c:v>
                </c:pt>
                <c:pt idx="14">
                  <c:v>1.9494301994301999</c:v>
                </c:pt>
                <c:pt idx="15">
                  <c:v>2.2115384615384617</c:v>
                </c:pt>
                <c:pt idx="16">
                  <c:v>2.4900284900284904</c:v>
                </c:pt>
                <c:pt idx="17">
                  <c:v>2.7849002849002851</c:v>
                </c:pt>
                <c:pt idx="18">
                  <c:v>3.0961538461538458</c:v>
                </c:pt>
                <c:pt idx="19">
                  <c:v>3.4237891737891735</c:v>
                </c:pt>
                <c:pt idx="20">
                  <c:v>3.767806267806268</c:v>
                </c:pt>
                <c:pt idx="21">
                  <c:v>4.1282051282051286</c:v>
                </c:pt>
                <c:pt idx="22">
                  <c:v>4.5049857549857553</c:v>
                </c:pt>
                <c:pt idx="23">
                  <c:v>4.8981481481481479</c:v>
                </c:pt>
                <c:pt idx="24">
                  <c:v>5.3076923076923084</c:v>
                </c:pt>
                <c:pt idx="25">
                  <c:v>5.7336182336182349</c:v>
                </c:pt>
                <c:pt idx="26">
                  <c:v>6.1759259259259265</c:v>
                </c:pt>
                <c:pt idx="27">
                  <c:v>6.6346153846153859</c:v>
                </c:pt>
                <c:pt idx="28">
                  <c:v>7.1096866096866114</c:v>
                </c:pt>
                <c:pt idx="29">
                  <c:v>7.6011396011396037</c:v>
                </c:pt>
                <c:pt idx="30">
                  <c:v>8.1089743589743613</c:v>
                </c:pt>
                <c:pt idx="31">
                  <c:v>8.6331908831908848</c:v>
                </c:pt>
                <c:pt idx="32">
                  <c:v>9.1737891737891761</c:v>
                </c:pt>
                <c:pt idx="33">
                  <c:v>9.7307692307692335</c:v>
                </c:pt>
                <c:pt idx="34">
                  <c:v>10.304131054131057</c:v>
                </c:pt>
                <c:pt idx="35">
                  <c:v>10.893874643874646</c:v>
                </c:pt>
                <c:pt idx="36">
                  <c:v>11.483618233618236</c:v>
                </c:pt>
                <c:pt idx="37">
                  <c:v>12.073361823361823</c:v>
                </c:pt>
                <c:pt idx="38">
                  <c:v>12.663105413105413</c:v>
                </c:pt>
                <c:pt idx="39">
                  <c:v>13.252849002849004</c:v>
                </c:pt>
                <c:pt idx="40">
                  <c:v>13.842592592592593</c:v>
                </c:pt>
                <c:pt idx="41">
                  <c:v>14.432336182336183</c:v>
                </c:pt>
                <c:pt idx="42">
                  <c:v>15.022079772079772</c:v>
                </c:pt>
                <c:pt idx="43">
                  <c:v>15.611823361823363</c:v>
                </c:pt>
                <c:pt idx="44">
                  <c:v>16.201566951566949</c:v>
                </c:pt>
                <c:pt idx="45">
                  <c:v>16.791310541310541</c:v>
                </c:pt>
                <c:pt idx="46">
                  <c:v>17.381054131054128</c:v>
                </c:pt>
                <c:pt idx="47">
                  <c:v>17.970797720797716</c:v>
                </c:pt>
                <c:pt idx="48">
                  <c:v>18.560541310541304</c:v>
                </c:pt>
                <c:pt idx="49">
                  <c:v>19.150284900284898</c:v>
                </c:pt>
                <c:pt idx="50">
                  <c:v>19.740028490028475</c:v>
                </c:pt>
                <c:pt idx="51">
                  <c:v>20.329772079772074</c:v>
                </c:pt>
                <c:pt idx="52">
                  <c:v>20.919515669515651</c:v>
                </c:pt>
                <c:pt idx="53">
                  <c:v>21.509259259259249</c:v>
                </c:pt>
                <c:pt idx="54">
                  <c:v>22.099002849002826</c:v>
                </c:pt>
                <c:pt idx="55">
                  <c:v>22.688746438746424</c:v>
                </c:pt>
                <c:pt idx="56">
                  <c:v>23.278490028490012</c:v>
                </c:pt>
                <c:pt idx="57">
                  <c:v>23.868233618233607</c:v>
                </c:pt>
                <c:pt idx="58">
                  <c:v>24.457977207977187</c:v>
                </c:pt>
                <c:pt idx="59">
                  <c:v>25.047720797720782</c:v>
                </c:pt>
                <c:pt idx="60">
                  <c:v>25.637464387464362</c:v>
                </c:pt>
                <c:pt idx="61">
                  <c:v>26.227207977207957</c:v>
                </c:pt>
                <c:pt idx="62">
                  <c:v>26.816951566951538</c:v>
                </c:pt>
                <c:pt idx="63">
                  <c:v>27.406695156695132</c:v>
                </c:pt>
                <c:pt idx="64">
                  <c:v>27.996438746438713</c:v>
                </c:pt>
                <c:pt idx="65">
                  <c:v>28.586182336182308</c:v>
                </c:pt>
                <c:pt idx="66">
                  <c:v>29.143162393162363</c:v>
                </c:pt>
                <c:pt idx="67">
                  <c:v>29.683760683760656</c:v>
                </c:pt>
                <c:pt idx="68">
                  <c:v>30.20797720797718</c:v>
                </c:pt>
                <c:pt idx="69">
                  <c:v>30.715811965811941</c:v>
                </c:pt>
                <c:pt idx="70">
                  <c:v>31.207264957264929</c:v>
                </c:pt>
                <c:pt idx="71">
                  <c:v>31.682336182336158</c:v>
                </c:pt>
                <c:pt idx="72">
                  <c:v>32.141025641025614</c:v>
                </c:pt>
                <c:pt idx="73">
                  <c:v>32.583333333333307</c:v>
                </c:pt>
                <c:pt idx="74">
                  <c:v>33.009259259259231</c:v>
                </c:pt>
                <c:pt idx="75">
                  <c:v>33.418803418803392</c:v>
                </c:pt>
                <c:pt idx="76">
                  <c:v>33.811965811965784</c:v>
                </c:pt>
                <c:pt idx="77">
                  <c:v>34.188746438746414</c:v>
                </c:pt>
                <c:pt idx="78">
                  <c:v>34.549145299145273</c:v>
                </c:pt>
                <c:pt idx="79">
                  <c:v>34.89316239316237</c:v>
                </c:pt>
                <c:pt idx="80">
                  <c:v>35.220797720797698</c:v>
                </c:pt>
                <c:pt idx="81">
                  <c:v>35.532051282051263</c:v>
                </c:pt>
                <c:pt idx="82">
                  <c:v>35.826923076923052</c:v>
                </c:pt>
                <c:pt idx="83">
                  <c:v>36.105413105413085</c:v>
                </c:pt>
                <c:pt idx="84">
                  <c:v>36.367521367521348</c:v>
                </c:pt>
                <c:pt idx="85">
                  <c:v>36.61324786324785</c:v>
                </c:pt>
                <c:pt idx="86">
                  <c:v>36.842592592592574</c:v>
                </c:pt>
                <c:pt idx="87">
                  <c:v>37.055555555555543</c:v>
                </c:pt>
                <c:pt idx="88">
                  <c:v>37.252136752136735</c:v>
                </c:pt>
                <c:pt idx="89">
                  <c:v>37.432336182336172</c:v>
                </c:pt>
                <c:pt idx="90">
                  <c:v>37.596153846153832</c:v>
                </c:pt>
                <c:pt idx="91">
                  <c:v>37.74358974358973</c:v>
                </c:pt>
                <c:pt idx="92">
                  <c:v>37.874643874643859</c:v>
                </c:pt>
                <c:pt idx="93">
                  <c:v>37.989316239316231</c:v>
                </c:pt>
                <c:pt idx="94">
                  <c:v>38.087606837606828</c:v>
                </c:pt>
                <c:pt idx="95">
                  <c:v>38.169515669515661</c:v>
                </c:pt>
                <c:pt idx="96">
                  <c:v>38.235042735042732</c:v>
                </c:pt>
                <c:pt idx="97">
                  <c:v>38.284188034188034</c:v>
                </c:pt>
                <c:pt idx="98">
                  <c:v>38.316951566951566</c:v>
                </c:pt>
                <c:pt idx="99">
                  <c:v>38.333333333333336</c:v>
                </c:pt>
                <c:pt idx="100">
                  <c:v>38.333333333333336</c:v>
                </c:pt>
                <c:pt idx="101">
                  <c:v>38.333333333333336</c:v>
                </c:pt>
                <c:pt idx="102">
                  <c:v>38.333333333333336</c:v>
                </c:pt>
                <c:pt idx="103">
                  <c:v>38.333333333333336</c:v>
                </c:pt>
                <c:pt idx="104">
                  <c:v>38.333333333333336</c:v>
                </c:pt>
                <c:pt idx="105">
                  <c:v>38.333333333333336</c:v>
                </c:pt>
                <c:pt idx="106">
                  <c:v>38.333333333333336</c:v>
                </c:pt>
                <c:pt idx="107">
                  <c:v>38.333333333333336</c:v>
                </c:pt>
                <c:pt idx="108">
                  <c:v>38.333333333333336</c:v>
                </c:pt>
                <c:pt idx="109">
                  <c:v>38.333333333333336</c:v>
                </c:pt>
                <c:pt idx="110">
                  <c:v>38.333333333333336</c:v>
                </c:pt>
                <c:pt idx="111">
                  <c:v>38.333333333333336</c:v>
                </c:pt>
                <c:pt idx="112">
                  <c:v>38.333333333333336</c:v>
                </c:pt>
                <c:pt idx="113">
                  <c:v>38.333333333333336</c:v>
                </c:pt>
                <c:pt idx="114">
                  <c:v>38.333333333333336</c:v>
                </c:pt>
                <c:pt idx="115">
                  <c:v>38.333333333333336</c:v>
                </c:pt>
                <c:pt idx="116">
                  <c:v>38.333333333333336</c:v>
                </c:pt>
                <c:pt idx="117">
                  <c:v>38.333333333333336</c:v>
                </c:pt>
                <c:pt idx="118">
                  <c:v>38.333333333333336</c:v>
                </c:pt>
                <c:pt idx="119">
                  <c:v>38.333333333333336</c:v>
                </c:pt>
                <c:pt idx="120">
                  <c:v>38.333333333333336</c:v>
                </c:pt>
                <c:pt idx="121">
                  <c:v>38.333333333333336</c:v>
                </c:pt>
                <c:pt idx="122">
                  <c:v>38.333333333333336</c:v>
                </c:pt>
                <c:pt idx="123">
                  <c:v>38.333333333333336</c:v>
                </c:pt>
                <c:pt idx="124">
                  <c:v>38.333333333333336</c:v>
                </c:pt>
                <c:pt idx="125">
                  <c:v>38.333333333333336</c:v>
                </c:pt>
                <c:pt idx="126">
                  <c:v>38.333333333333336</c:v>
                </c:pt>
                <c:pt idx="127">
                  <c:v>38.333333333333336</c:v>
                </c:pt>
                <c:pt idx="128">
                  <c:v>38.333333333333336</c:v>
                </c:pt>
                <c:pt idx="129">
                  <c:v>38.333333333333336</c:v>
                </c:pt>
                <c:pt idx="130">
                  <c:v>38.333333333333336</c:v>
                </c:pt>
                <c:pt idx="131">
                  <c:v>38.333333333333336</c:v>
                </c:pt>
                <c:pt idx="132">
                  <c:v>38.333333333333336</c:v>
                </c:pt>
                <c:pt idx="133">
                  <c:v>38.333333333333336</c:v>
                </c:pt>
                <c:pt idx="134">
                  <c:v>38.333333333333336</c:v>
                </c:pt>
                <c:pt idx="135">
                  <c:v>38.333333333333336</c:v>
                </c:pt>
                <c:pt idx="136">
                  <c:v>38.333333333333336</c:v>
                </c:pt>
                <c:pt idx="137">
                  <c:v>38.333333333333336</c:v>
                </c:pt>
                <c:pt idx="138">
                  <c:v>38.333333333333336</c:v>
                </c:pt>
                <c:pt idx="139">
                  <c:v>38.333333333333336</c:v>
                </c:pt>
                <c:pt idx="140">
                  <c:v>38.333333333333336</c:v>
                </c:pt>
                <c:pt idx="141">
                  <c:v>38.333333333333336</c:v>
                </c:pt>
                <c:pt idx="142">
                  <c:v>38.333333333333336</c:v>
                </c:pt>
                <c:pt idx="143">
                  <c:v>38.333333333333336</c:v>
                </c:pt>
                <c:pt idx="144">
                  <c:v>38.333333333333336</c:v>
                </c:pt>
                <c:pt idx="145">
                  <c:v>38.333333333333336</c:v>
                </c:pt>
                <c:pt idx="146">
                  <c:v>38.333333333333336</c:v>
                </c:pt>
                <c:pt idx="147">
                  <c:v>38.333333333333336</c:v>
                </c:pt>
                <c:pt idx="148">
                  <c:v>38.333333333333336</c:v>
                </c:pt>
                <c:pt idx="149">
                  <c:v>38.333333333333336</c:v>
                </c:pt>
                <c:pt idx="150">
                  <c:v>38.333333333333336</c:v>
                </c:pt>
                <c:pt idx="151">
                  <c:v>38.333333333333336</c:v>
                </c:pt>
                <c:pt idx="152">
                  <c:v>38.333333333333336</c:v>
                </c:pt>
                <c:pt idx="153">
                  <c:v>38.333333333333336</c:v>
                </c:pt>
                <c:pt idx="154">
                  <c:v>38.333333333333336</c:v>
                </c:pt>
                <c:pt idx="155">
                  <c:v>38.333333333333336</c:v>
                </c:pt>
                <c:pt idx="156">
                  <c:v>38.333333333333336</c:v>
                </c:pt>
                <c:pt idx="157">
                  <c:v>38.333333333333336</c:v>
                </c:pt>
                <c:pt idx="158">
                  <c:v>38.333333333333336</c:v>
                </c:pt>
                <c:pt idx="159">
                  <c:v>38.333333333333336</c:v>
                </c:pt>
                <c:pt idx="160">
                  <c:v>38.333333333333336</c:v>
                </c:pt>
                <c:pt idx="161">
                  <c:v>38.333333333333336</c:v>
                </c:pt>
                <c:pt idx="162">
                  <c:v>38.333333333333336</c:v>
                </c:pt>
                <c:pt idx="163">
                  <c:v>38.333333333333336</c:v>
                </c:pt>
                <c:pt idx="164">
                  <c:v>38.333333333333336</c:v>
                </c:pt>
                <c:pt idx="165">
                  <c:v>38.333333333333336</c:v>
                </c:pt>
                <c:pt idx="166">
                  <c:v>38.333333333333336</c:v>
                </c:pt>
                <c:pt idx="167">
                  <c:v>38.333333333333336</c:v>
                </c:pt>
                <c:pt idx="168">
                  <c:v>38.333333333333336</c:v>
                </c:pt>
                <c:pt idx="169">
                  <c:v>38.333333333333336</c:v>
                </c:pt>
                <c:pt idx="170">
                  <c:v>38.333333333333336</c:v>
                </c:pt>
                <c:pt idx="171">
                  <c:v>38.333333333333336</c:v>
                </c:pt>
                <c:pt idx="172">
                  <c:v>38.333333333333336</c:v>
                </c:pt>
                <c:pt idx="173">
                  <c:v>38.333333333333336</c:v>
                </c:pt>
                <c:pt idx="174">
                  <c:v>38.333333333333336</c:v>
                </c:pt>
                <c:pt idx="175">
                  <c:v>38.333333333333336</c:v>
                </c:pt>
                <c:pt idx="176">
                  <c:v>38.333333333333336</c:v>
                </c:pt>
                <c:pt idx="177">
                  <c:v>38.333333333333336</c:v>
                </c:pt>
                <c:pt idx="178">
                  <c:v>38.333333333333336</c:v>
                </c:pt>
                <c:pt idx="179">
                  <c:v>38.333333333333336</c:v>
                </c:pt>
                <c:pt idx="180">
                  <c:v>38.333333333333336</c:v>
                </c:pt>
                <c:pt idx="181">
                  <c:v>38.333333333333336</c:v>
                </c:pt>
                <c:pt idx="182">
                  <c:v>38.333333333333336</c:v>
                </c:pt>
                <c:pt idx="183">
                  <c:v>38.333333333333336</c:v>
                </c:pt>
                <c:pt idx="184">
                  <c:v>38.333333333333336</c:v>
                </c:pt>
                <c:pt idx="185">
                  <c:v>38.333333333333336</c:v>
                </c:pt>
                <c:pt idx="186">
                  <c:v>38.333333333333336</c:v>
                </c:pt>
                <c:pt idx="187">
                  <c:v>38.333333333333336</c:v>
                </c:pt>
                <c:pt idx="188">
                  <c:v>38.333333333333336</c:v>
                </c:pt>
                <c:pt idx="189">
                  <c:v>38.333333333333336</c:v>
                </c:pt>
                <c:pt idx="190">
                  <c:v>38.333333333333336</c:v>
                </c:pt>
                <c:pt idx="191">
                  <c:v>38.333333333333336</c:v>
                </c:pt>
                <c:pt idx="192">
                  <c:v>38.333333333333336</c:v>
                </c:pt>
                <c:pt idx="193">
                  <c:v>38.333333333333336</c:v>
                </c:pt>
                <c:pt idx="194">
                  <c:v>38.333333333333336</c:v>
                </c:pt>
                <c:pt idx="195">
                  <c:v>38.333333333333336</c:v>
                </c:pt>
                <c:pt idx="196">
                  <c:v>38.333333333333336</c:v>
                </c:pt>
                <c:pt idx="197">
                  <c:v>38.300569800569797</c:v>
                </c:pt>
                <c:pt idx="198">
                  <c:v>38.251424501424502</c:v>
                </c:pt>
                <c:pt idx="199">
                  <c:v>38.185897435897438</c:v>
                </c:pt>
                <c:pt idx="200">
                  <c:v>38.103988603988618</c:v>
                </c:pt>
                <c:pt idx="201">
                  <c:v>38.005698005698008</c:v>
                </c:pt>
                <c:pt idx="202">
                  <c:v>37.891025641025649</c:v>
                </c:pt>
                <c:pt idx="203">
                  <c:v>37.759971509971521</c:v>
                </c:pt>
                <c:pt idx="204">
                  <c:v>37.612535612535616</c:v>
                </c:pt>
                <c:pt idx="205">
                  <c:v>37.448717948717949</c:v>
                </c:pt>
                <c:pt idx="206">
                  <c:v>37.268518518518519</c:v>
                </c:pt>
                <c:pt idx="207">
                  <c:v>37.071937321937327</c:v>
                </c:pt>
                <c:pt idx="208">
                  <c:v>36.858974358974372</c:v>
                </c:pt>
                <c:pt idx="209">
                  <c:v>36.62962962962964</c:v>
                </c:pt>
                <c:pt idx="210">
                  <c:v>36.383903133903146</c:v>
                </c:pt>
                <c:pt idx="211">
                  <c:v>36.121794871794883</c:v>
                </c:pt>
                <c:pt idx="212">
                  <c:v>35.843304843304857</c:v>
                </c:pt>
                <c:pt idx="213">
                  <c:v>35.548433048433054</c:v>
                </c:pt>
                <c:pt idx="214">
                  <c:v>35.237179487179503</c:v>
                </c:pt>
                <c:pt idx="215">
                  <c:v>34.909544159544168</c:v>
                </c:pt>
                <c:pt idx="216">
                  <c:v>34.565527065527078</c:v>
                </c:pt>
                <c:pt idx="217">
                  <c:v>34.205128205128219</c:v>
                </c:pt>
                <c:pt idx="218">
                  <c:v>33.828347578347596</c:v>
                </c:pt>
                <c:pt idx="219">
                  <c:v>33.435185185185205</c:v>
                </c:pt>
                <c:pt idx="220">
                  <c:v>33.025641025641043</c:v>
                </c:pt>
                <c:pt idx="221">
                  <c:v>32.599715099715119</c:v>
                </c:pt>
                <c:pt idx="222">
                  <c:v>32.157407407407433</c:v>
                </c:pt>
                <c:pt idx="223">
                  <c:v>31.698717948717974</c:v>
                </c:pt>
                <c:pt idx="224">
                  <c:v>31.223646723646752</c:v>
                </c:pt>
                <c:pt idx="225">
                  <c:v>30.73219373219376</c:v>
                </c:pt>
                <c:pt idx="226">
                  <c:v>30.224358974359006</c:v>
                </c:pt>
                <c:pt idx="227">
                  <c:v>29.700142450142483</c:v>
                </c:pt>
                <c:pt idx="228">
                  <c:v>29.159544159544193</c:v>
                </c:pt>
                <c:pt idx="229">
                  <c:v>28.602564102564138</c:v>
                </c:pt>
                <c:pt idx="230">
                  <c:v>28.029202279202316</c:v>
                </c:pt>
                <c:pt idx="231">
                  <c:v>27.439458689458728</c:v>
                </c:pt>
                <c:pt idx="232">
                  <c:v>26.849715099715141</c:v>
                </c:pt>
                <c:pt idx="233">
                  <c:v>26.259971509971553</c:v>
                </c:pt>
                <c:pt idx="234">
                  <c:v>25.670227920227966</c:v>
                </c:pt>
                <c:pt idx="235">
                  <c:v>25.080484330484378</c:v>
                </c:pt>
                <c:pt idx="236">
                  <c:v>24.49074074074079</c:v>
                </c:pt>
                <c:pt idx="237">
                  <c:v>23.900997150997203</c:v>
                </c:pt>
                <c:pt idx="238">
                  <c:v>23.311253561253615</c:v>
                </c:pt>
                <c:pt idx="239">
                  <c:v>22.721509971510027</c:v>
                </c:pt>
                <c:pt idx="240">
                  <c:v>22.13176638176644</c:v>
                </c:pt>
                <c:pt idx="241">
                  <c:v>21.542022792022852</c:v>
                </c:pt>
                <c:pt idx="242">
                  <c:v>20.952279202279264</c:v>
                </c:pt>
                <c:pt idx="243">
                  <c:v>20.362535612535677</c:v>
                </c:pt>
                <c:pt idx="244">
                  <c:v>19.772792022792089</c:v>
                </c:pt>
                <c:pt idx="245">
                  <c:v>19.183048433048501</c:v>
                </c:pt>
                <c:pt idx="246">
                  <c:v>18.593304843304914</c:v>
                </c:pt>
                <c:pt idx="247">
                  <c:v>18.003561253561326</c:v>
                </c:pt>
                <c:pt idx="248">
                  <c:v>17.413817663817731</c:v>
                </c:pt>
                <c:pt idx="249">
                  <c:v>16.82407407407414</c:v>
                </c:pt>
                <c:pt idx="250">
                  <c:v>16.234330484330552</c:v>
                </c:pt>
                <c:pt idx="251">
                  <c:v>15.644586894586961</c:v>
                </c:pt>
                <c:pt idx="252">
                  <c:v>15.054843304843372</c:v>
                </c:pt>
                <c:pt idx="253">
                  <c:v>14.465099715099782</c:v>
                </c:pt>
                <c:pt idx="254">
                  <c:v>13.875356125356191</c:v>
                </c:pt>
                <c:pt idx="255">
                  <c:v>13.285612535612602</c:v>
                </c:pt>
                <c:pt idx="256">
                  <c:v>12.695868945869011</c:v>
                </c:pt>
                <c:pt idx="257">
                  <c:v>12.106125356125419</c:v>
                </c:pt>
                <c:pt idx="258">
                  <c:v>11.516381766381826</c:v>
                </c:pt>
                <c:pt idx="259">
                  <c:v>10.926638176638237</c:v>
                </c:pt>
                <c:pt idx="260">
                  <c:v>10.336894586894646</c:v>
                </c:pt>
                <c:pt idx="261">
                  <c:v>9.7471509971510581</c:v>
                </c:pt>
                <c:pt idx="262">
                  <c:v>9.1901709401710026</c:v>
                </c:pt>
                <c:pt idx="263">
                  <c:v>8.6495726495727094</c:v>
                </c:pt>
                <c:pt idx="264">
                  <c:v>8.1253561253561841</c:v>
                </c:pt>
                <c:pt idx="265">
                  <c:v>7.6175213675214257</c:v>
                </c:pt>
                <c:pt idx="266">
                  <c:v>7.1260683760684325</c:v>
                </c:pt>
                <c:pt idx="267">
                  <c:v>6.6509971509972052</c:v>
                </c:pt>
                <c:pt idx="268">
                  <c:v>6.192307692307744</c:v>
                </c:pt>
                <c:pt idx="269">
                  <c:v>5.7500000000000497</c:v>
                </c:pt>
                <c:pt idx="270">
                  <c:v>5.3240740740741215</c:v>
                </c:pt>
                <c:pt idx="271">
                  <c:v>4.9145299145299592</c:v>
                </c:pt>
                <c:pt idx="272">
                  <c:v>4.5213675213675648</c:v>
                </c:pt>
                <c:pt idx="273">
                  <c:v>4.1445868945869373</c:v>
                </c:pt>
                <c:pt idx="274">
                  <c:v>3.7841880341880749</c:v>
                </c:pt>
                <c:pt idx="275">
                  <c:v>3.4401709401709781</c:v>
                </c:pt>
                <c:pt idx="276">
                  <c:v>3.11253561253565</c:v>
                </c:pt>
                <c:pt idx="277">
                  <c:v>2.8012820512820866</c:v>
                </c:pt>
                <c:pt idx="278">
                  <c:v>2.5064102564102901</c:v>
                </c:pt>
                <c:pt idx="279">
                  <c:v>2.2279202279202588</c:v>
                </c:pt>
                <c:pt idx="280">
                  <c:v>1.9658119658119959</c:v>
                </c:pt>
                <c:pt idx="281">
                  <c:v>1.7200854700854982</c:v>
                </c:pt>
                <c:pt idx="282">
                  <c:v>1.4907407407407667</c:v>
                </c:pt>
                <c:pt idx="283">
                  <c:v>1.2777777777778019</c:v>
                </c:pt>
                <c:pt idx="284">
                  <c:v>1.0811965811966036</c:v>
                </c:pt>
                <c:pt idx="285">
                  <c:v>0.90099715099717148</c:v>
                </c:pt>
                <c:pt idx="286">
                  <c:v>0.73717948717950565</c:v>
                </c:pt>
                <c:pt idx="287">
                  <c:v>0.58974358974360641</c:v>
                </c:pt>
                <c:pt idx="288">
                  <c:v>0.45868945868947336</c:v>
                </c:pt>
                <c:pt idx="289">
                  <c:v>0.34401709401710689</c:v>
                </c:pt>
                <c:pt idx="290">
                  <c:v>0.24572649572650673</c:v>
                </c:pt>
                <c:pt idx="291">
                  <c:v>0.16381766381767299</c:v>
                </c:pt>
                <c:pt idx="292">
                  <c:v>9.829059829060563E-2</c:v>
                </c:pt>
                <c:pt idx="293">
                  <c:v>4.9145299145304654E-2</c:v>
                </c:pt>
                <c:pt idx="294">
                  <c:v>1.6381766381770049E-2</c:v>
                </c:pt>
                <c:pt idx="295">
                  <c:v>1.8323819827725389E-15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B-4E4A-B485-C929A8C2E099}"/>
            </c:ext>
          </c:extLst>
        </c:ser>
        <c:ser>
          <c:idx val="1"/>
          <c:order val="1"/>
          <c:tx>
            <c:strRef>
              <c:f>Step1_GenProfile!$J$25</c:f>
              <c:strCache>
                <c:ptCount val="1"/>
                <c:pt idx="0">
                  <c:v>Pos(X)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Step1_GenProfile!$C$26:$C$1000</c:f>
              <c:numCache>
                <c:formatCode>General</c:formatCode>
                <c:ptCount val="9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cat>
          <c:val>
            <c:numRef>
              <c:f>Step1_GenProfile!$J$26:$J$1000</c:f>
              <c:numCache>
                <c:formatCode>General</c:formatCode>
                <c:ptCount val="975"/>
                <c:pt idx="0">
                  <c:v>0</c:v>
                </c:pt>
                <c:pt idx="1">
                  <c:v>1.6381766381766384E-4</c:v>
                </c:pt>
                <c:pt idx="2">
                  <c:v>7.3717948717948721E-4</c:v>
                </c:pt>
                <c:pt idx="3">
                  <c:v>1.8839031339031339E-3</c:v>
                </c:pt>
                <c:pt idx="4">
                  <c:v>3.7678062678062679E-3</c:v>
                </c:pt>
                <c:pt idx="5">
                  <c:v>6.5527065527065543E-3</c:v>
                </c:pt>
                <c:pt idx="6">
                  <c:v>1.0402421652421655E-2</c:v>
                </c:pt>
                <c:pt idx="7">
                  <c:v>1.5480769230769235E-2</c:v>
                </c:pt>
                <c:pt idx="8">
                  <c:v>2.1951566951566959E-2</c:v>
                </c:pt>
                <c:pt idx="9">
                  <c:v>2.9978632478632486E-2</c:v>
                </c:pt>
                <c:pt idx="10">
                  <c:v>3.9725783475783483E-2</c:v>
                </c:pt>
                <c:pt idx="11">
                  <c:v>5.135683760683761E-2</c:v>
                </c:pt>
                <c:pt idx="12">
                  <c:v>6.5035612535612547E-2</c:v>
                </c:pt>
                <c:pt idx="13">
                  <c:v>8.0925925925925929E-2</c:v>
                </c:pt>
                <c:pt idx="14">
                  <c:v>9.9191595441595448E-2</c:v>
                </c:pt>
                <c:pt idx="15">
                  <c:v>0.11999643874643875</c:v>
                </c:pt>
                <c:pt idx="16">
                  <c:v>0.14350427350427353</c:v>
                </c:pt>
                <c:pt idx="17">
                  <c:v>0.16987891737891742</c:v>
                </c:pt>
                <c:pt idx="18">
                  <c:v>0.19928418803418807</c:v>
                </c:pt>
                <c:pt idx="19">
                  <c:v>0.23188390313390317</c:v>
                </c:pt>
                <c:pt idx="20">
                  <c:v>0.26784188034188039</c:v>
                </c:pt>
                <c:pt idx="21">
                  <c:v>0.30732193732193736</c:v>
                </c:pt>
                <c:pt idx="22">
                  <c:v>0.3504878917378918</c:v>
                </c:pt>
                <c:pt idx="23">
                  <c:v>0.39750356125356134</c:v>
                </c:pt>
                <c:pt idx="24">
                  <c:v>0.44853276353276361</c:v>
                </c:pt>
                <c:pt idx="25">
                  <c:v>0.50373931623931634</c:v>
                </c:pt>
                <c:pt idx="26">
                  <c:v>0.56328703703703709</c:v>
                </c:pt>
                <c:pt idx="27">
                  <c:v>0.62733974358974365</c:v>
                </c:pt>
                <c:pt idx="28">
                  <c:v>0.69606125356125359</c:v>
                </c:pt>
                <c:pt idx="29">
                  <c:v>0.7696153846153847</c:v>
                </c:pt>
                <c:pt idx="30">
                  <c:v>0.84816595441595455</c:v>
                </c:pt>
                <c:pt idx="31">
                  <c:v>0.93187678062678081</c:v>
                </c:pt>
                <c:pt idx="32">
                  <c:v>1.0209116809116812</c:v>
                </c:pt>
                <c:pt idx="33">
                  <c:v>1.1154344729344732</c:v>
                </c:pt>
                <c:pt idx="34">
                  <c:v>1.2156089743589746</c:v>
                </c:pt>
                <c:pt idx="35">
                  <c:v>1.3215990028490032</c:v>
                </c:pt>
                <c:pt idx="36">
                  <c:v>1.4334864672364676</c:v>
                </c:pt>
                <c:pt idx="37">
                  <c:v>1.5512713675213678</c:v>
                </c:pt>
                <c:pt idx="38">
                  <c:v>1.6749537037037041</c:v>
                </c:pt>
                <c:pt idx="39">
                  <c:v>1.8045334757834761</c:v>
                </c:pt>
                <c:pt idx="40">
                  <c:v>1.9400106837606841</c:v>
                </c:pt>
                <c:pt idx="41">
                  <c:v>2.0813853276353278</c:v>
                </c:pt>
                <c:pt idx="42">
                  <c:v>2.2286574074074075</c:v>
                </c:pt>
                <c:pt idx="43">
                  <c:v>2.3818269230769231</c:v>
                </c:pt>
                <c:pt idx="44">
                  <c:v>2.5408938746438747</c:v>
                </c:pt>
                <c:pt idx="45">
                  <c:v>2.7058582621082623</c:v>
                </c:pt>
                <c:pt idx="46">
                  <c:v>2.8767200854700858</c:v>
                </c:pt>
                <c:pt idx="47">
                  <c:v>3.0534793447293449</c:v>
                </c:pt>
                <c:pt idx="48">
                  <c:v>3.2361360398860399</c:v>
                </c:pt>
                <c:pt idx="49">
                  <c:v>3.4246901709401709</c:v>
                </c:pt>
                <c:pt idx="50">
                  <c:v>3.6191417378917379</c:v>
                </c:pt>
                <c:pt idx="51">
                  <c:v>3.8194907407407408</c:v>
                </c:pt>
                <c:pt idx="52">
                  <c:v>4.0257371794871792</c:v>
                </c:pt>
                <c:pt idx="53">
                  <c:v>4.2378810541310541</c:v>
                </c:pt>
                <c:pt idx="54">
                  <c:v>4.4559223646723645</c:v>
                </c:pt>
                <c:pt idx="55">
                  <c:v>4.6798611111111104</c:v>
                </c:pt>
                <c:pt idx="56">
                  <c:v>4.9096972934472927</c:v>
                </c:pt>
                <c:pt idx="57">
                  <c:v>5.1454309116809105</c:v>
                </c:pt>
                <c:pt idx="58">
                  <c:v>5.3870619658119647</c:v>
                </c:pt>
                <c:pt idx="59">
                  <c:v>5.6345904558404545</c:v>
                </c:pt>
                <c:pt idx="60">
                  <c:v>5.8880163817663806</c:v>
                </c:pt>
                <c:pt idx="61">
                  <c:v>6.1473397435897423</c:v>
                </c:pt>
                <c:pt idx="62">
                  <c:v>6.4125605413105395</c:v>
                </c:pt>
                <c:pt idx="63">
                  <c:v>6.6836787749287732</c:v>
                </c:pt>
                <c:pt idx="64">
                  <c:v>6.9606944444444423</c:v>
                </c:pt>
                <c:pt idx="65">
                  <c:v>7.243607549857547</c:v>
                </c:pt>
                <c:pt idx="66">
                  <c:v>7.5322542735042699</c:v>
                </c:pt>
                <c:pt idx="67">
                  <c:v>7.8263888888888848</c:v>
                </c:pt>
                <c:pt idx="68">
                  <c:v>8.1258475783475745</c:v>
                </c:pt>
                <c:pt idx="69">
                  <c:v>8.43046652421652</c:v>
                </c:pt>
                <c:pt idx="70">
                  <c:v>8.7400819088319039</c:v>
                </c:pt>
                <c:pt idx="71">
                  <c:v>9.0545299145299101</c:v>
                </c:pt>
                <c:pt idx="72">
                  <c:v>9.3736467236467185</c:v>
                </c:pt>
                <c:pt idx="73">
                  <c:v>9.6972685185185128</c:v>
                </c:pt>
                <c:pt idx="74">
                  <c:v>10.025231481481475</c:v>
                </c:pt>
                <c:pt idx="75">
                  <c:v>10.357371794871788</c:v>
                </c:pt>
                <c:pt idx="76">
                  <c:v>10.693525641025634</c:v>
                </c:pt>
                <c:pt idx="77">
                  <c:v>11.033529202279194</c:v>
                </c:pt>
                <c:pt idx="78">
                  <c:v>11.377218660968653</c:v>
                </c:pt>
                <c:pt idx="79">
                  <c:v>11.724430199430191</c:v>
                </c:pt>
                <c:pt idx="80">
                  <c:v>12.074999999999992</c:v>
                </c:pt>
                <c:pt idx="81">
                  <c:v>12.428764245014237</c:v>
                </c:pt>
                <c:pt idx="82">
                  <c:v>12.785559116809109</c:v>
                </c:pt>
                <c:pt idx="83">
                  <c:v>13.145220797720789</c:v>
                </c:pt>
                <c:pt idx="84">
                  <c:v>13.507585470085461</c:v>
                </c:pt>
                <c:pt idx="85">
                  <c:v>13.872489316239307</c:v>
                </c:pt>
                <c:pt idx="86">
                  <c:v>14.239768518518508</c:v>
                </c:pt>
                <c:pt idx="87">
                  <c:v>14.609259259259249</c:v>
                </c:pt>
                <c:pt idx="88">
                  <c:v>14.98079772079771</c:v>
                </c:pt>
                <c:pt idx="89">
                  <c:v>15.354220085470075</c:v>
                </c:pt>
                <c:pt idx="90">
                  <c:v>15.729362535612525</c:v>
                </c:pt>
                <c:pt idx="91">
                  <c:v>16.106061253561244</c:v>
                </c:pt>
                <c:pt idx="92">
                  <c:v>16.484152421652411</c:v>
                </c:pt>
                <c:pt idx="93">
                  <c:v>16.86347222222221</c:v>
                </c:pt>
                <c:pt idx="94">
                  <c:v>17.243856837606824</c:v>
                </c:pt>
                <c:pt idx="95">
                  <c:v>17.625142450142437</c:v>
                </c:pt>
                <c:pt idx="96">
                  <c:v>18.007165242165229</c:v>
                </c:pt>
                <c:pt idx="97">
                  <c:v>18.389761396011384</c:v>
                </c:pt>
                <c:pt idx="98">
                  <c:v>18.77276709401708</c:v>
                </c:pt>
                <c:pt idx="99">
                  <c:v>19.156018518518504</c:v>
                </c:pt>
                <c:pt idx="100">
                  <c:v>19.539351851851837</c:v>
                </c:pt>
                <c:pt idx="101">
                  <c:v>19.92268518518517</c:v>
                </c:pt>
                <c:pt idx="102">
                  <c:v>20.306018518518503</c:v>
                </c:pt>
                <c:pt idx="103">
                  <c:v>20.689351851851836</c:v>
                </c:pt>
                <c:pt idx="104">
                  <c:v>21.072685185185168</c:v>
                </c:pt>
                <c:pt idx="105">
                  <c:v>21.456018518518501</c:v>
                </c:pt>
                <c:pt idx="106">
                  <c:v>21.839351851851834</c:v>
                </c:pt>
                <c:pt idx="107">
                  <c:v>22.222685185185167</c:v>
                </c:pt>
                <c:pt idx="108">
                  <c:v>22.6060185185185</c:v>
                </c:pt>
                <c:pt idx="109">
                  <c:v>22.989351851851833</c:v>
                </c:pt>
                <c:pt idx="110">
                  <c:v>23.372685185185166</c:v>
                </c:pt>
                <c:pt idx="111">
                  <c:v>23.756018518518498</c:v>
                </c:pt>
                <c:pt idx="112">
                  <c:v>24.139351851851831</c:v>
                </c:pt>
                <c:pt idx="113">
                  <c:v>24.522685185185164</c:v>
                </c:pt>
                <c:pt idx="114">
                  <c:v>24.906018518518497</c:v>
                </c:pt>
                <c:pt idx="115">
                  <c:v>25.28935185185183</c:v>
                </c:pt>
                <c:pt idx="116">
                  <c:v>25.672685185185163</c:v>
                </c:pt>
                <c:pt idx="117">
                  <c:v>26.056018518518496</c:v>
                </c:pt>
                <c:pt idx="118">
                  <c:v>26.439351851851828</c:v>
                </c:pt>
                <c:pt idx="119">
                  <c:v>26.822685185185161</c:v>
                </c:pt>
                <c:pt idx="120">
                  <c:v>27.206018518518494</c:v>
                </c:pt>
                <c:pt idx="121">
                  <c:v>27.589351851851827</c:v>
                </c:pt>
                <c:pt idx="122">
                  <c:v>27.97268518518516</c:v>
                </c:pt>
                <c:pt idx="123">
                  <c:v>28.356018518518493</c:v>
                </c:pt>
                <c:pt idx="124">
                  <c:v>28.739351851851826</c:v>
                </c:pt>
                <c:pt idx="125">
                  <c:v>29.122685185185158</c:v>
                </c:pt>
                <c:pt idx="126">
                  <c:v>29.506018518518491</c:v>
                </c:pt>
                <c:pt idx="127">
                  <c:v>29.889351851851824</c:v>
                </c:pt>
                <c:pt idx="128">
                  <c:v>30.272685185185157</c:v>
                </c:pt>
                <c:pt idx="129">
                  <c:v>30.65601851851849</c:v>
                </c:pt>
                <c:pt idx="130">
                  <c:v>31.039351851851823</c:v>
                </c:pt>
                <c:pt idx="131">
                  <c:v>31.422685185185156</c:v>
                </c:pt>
                <c:pt idx="132">
                  <c:v>31.806018518518488</c:v>
                </c:pt>
                <c:pt idx="133">
                  <c:v>32.189351851851825</c:v>
                </c:pt>
                <c:pt idx="134">
                  <c:v>32.572685185185158</c:v>
                </c:pt>
                <c:pt idx="135">
                  <c:v>32.956018518518491</c:v>
                </c:pt>
                <c:pt idx="136">
                  <c:v>33.339351851851823</c:v>
                </c:pt>
                <c:pt idx="137">
                  <c:v>33.722685185185156</c:v>
                </c:pt>
                <c:pt idx="138">
                  <c:v>34.106018518518489</c:v>
                </c:pt>
                <c:pt idx="139">
                  <c:v>34.489351851851822</c:v>
                </c:pt>
                <c:pt idx="140">
                  <c:v>34.872685185185155</c:v>
                </c:pt>
                <c:pt idx="141">
                  <c:v>35.256018518518488</c:v>
                </c:pt>
                <c:pt idx="142">
                  <c:v>35.639351851851821</c:v>
                </c:pt>
                <c:pt idx="143">
                  <c:v>36.022685185185154</c:v>
                </c:pt>
                <c:pt idx="144">
                  <c:v>36.406018518518486</c:v>
                </c:pt>
                <c:pt idx="145">
                  <c:v>36.789351851851819</c:v>
                </c:pt>
                <c:pt idx="146">
                  <c:v>37.172685185185152</c:v>
                </c:pt>
                <c:pt idx="147">
                  <c:v>37.556018518518485</c:v>
                </c:pt>
                <c:pt idx="148">
                  <c:v>37.939351851851818</c:v>
                </c:pt>
                <c:pt idx="149">
                  <c:v>38.322685185185151</c:v>
                </c:pt>
                <c:pt idx="150">
                  <c:v>38.706018518518484</c:v>
                </c:pt>
                <c:pt idx="151">
                  <c:v>39.089351851851816</c:v>
                </c:pt>
                <c:pt idx="152">
                  <c:v>39.472685185185149</c:v>
                </c:pt>
                <c:pt idx="153">
                  <c:v>39.856018518518482</c:v>
                </c:pt>
                <c:pt idx="154">
                  <c:v>40.239351851851815</c:v>
                </c:pt>
                <c:pt idx="155">
                  <c:v>40.622685185185148</c:v>
                </c:pt>
                <c:pt idx="156">
                  <c:v>41.006018518518481</c:v>
                </c:pt>
                <c:pt idx="157">
                  <c:v>41.389351851851814</c:v>
                </c:pt>
                <c:pt idx="158">
                  <c:v>41.772685185185146</c:v>
                </c:pt>
                <c:pt idx="159">
                  <c:v>42.156018518518479</c:v>
                </c:pt>
                <c:pt idx="160">
                  <c:v>42.539351851851812</c:v>
                </c:pt>
                <c:pt idx="161">
                  <c:v>42.922685185185145</c:v>
                </c:pt>
                <c:pt idx="162">
                  <c:v>43.306018518518478</c:v>
                </c:pt>
                <c:pt idx="163">
                  <c:v>43.689351851851811</c:v>
                </c:pt>
                <c:pt idx="164">
                  <c:v>44.072685185185144</c:v>
                </c:pt>
                <c:pt idx="165">
                  <c:v>44.456018518518476</c:v>
                </c:pt>
                <c:pt idx="166">
                  <c:v>44.839351851851809</c:v>
                </c:pt>
                <c:pt idx="167">
                  <c:v>45.222685185185142</c:v>
                </c:pt>
                <c:pt idx="168">
                  <c:v>45.606018518518475</c:v>
                </c:pt>
                <c:pt idx="169">
                  <c:v>45.989351851851808</c:v>
                </c:pt>
                <c:pt idx="170">
                  <c:v>46.372685185185141</c:v>
                </c:pt>
                <c:pt idx="171">
                  <c:v>46.756018518518474</c:v>
                </c:pt>
                <c:pt idx="172">
                  <c:v>47.139351851851806</c:v>
                </c:pt>
                <c:pt idx="173">
                  <c:v>47.522685185185139</c:v>
                </c:pt>
                <c:pt idx="174">
                  <c:v>47.906018518518472</c:v>
                </c:pt>
                <c:pt idx="175">
                  <c:v>48.289351851851805</c:v>
                </c:pt>
                <c:pt idx="176">
                  <c:v>48.672685185185138</c:v>
                </c:pt>
                <c:pt idx="177">
                  <c:v>49.056018518518471</c:v>
                </c:pt>
                <c:pt idx="178">
                  <c:v>49.439351851851804</c:v>
                </c:pt>
                <c:pt idx="179">
                  <c:v>49.822685185185136</c:v>
                </c:pt>
                <c:pt idx="180">
                  <c:v>50.206018518518469</c:v>
                </c:pt>
                <c:pt idx="181">
                  <c:v>50.589351851851802</c:v>
                </c:pt>
                <c:pt idx="182">
                  <c:v>50.972685185185135</c:v>
                </c:pt>
                <c:pt idx="183">
                  <c:v>51.356018518518468</c:v>
                </c:pt>
                <c:pt idx="184">
                  <c:v>51.739351851851801</c:v>
                </c:pt>
                <c:pt idx="185">
                  <c:v>52.122685185185134</c:v>
                </c:pt>
                <c:pt idx="186">
                  <c:v>52.506018518518466</c:v>
                </c:pt>
                <c:pt idx="187">
                  <c:v>52.889351851851799</c:v>
                </c:pt>
                <c:pt idx="188">
                  <c:v>53.272685185185132</c:v>
                </c:pt>
                <c:pt idx="189">
                  <c:v>53.656018518518465</c:v>
                </c:pt>
                <c:pt idx="190">
                  <c:v>54.039351851851798</c:v>
                </c:pt>
                <c:pt idx="191">
                  <c:v>54.422685185185131</c:v>
                </c:pt>
                <c:pt idx="192">
                  <c:v>54.806018518518464</c:v>
                </c:pt>
                <c:pt idx="193">
                  <c:v>55.189351851851796</c:v>
                </c:pt>
                <c:pt idx="194">
                  <c:v>55.572685185185129</c:v>
                </c:pt>
                <c:pt idx="195">
                  <c:v>55.956018518518462</c:v>
                </c:pt>
                <c:pt idx="196">
                  <c:v>56.339351851851795</c:v>
                </c:pt>
                <c:pt idx="197">
                  <c:v>56.72252136752131</c:v>
                </c:pt>
                <c:pt idx="198">
                  <c:v>57.105281339031279</c:v>
                </c:pt>
                <c:pt idx="199">
                  <c:v>57.487467948717892</c:v>
                </c:pt>
                <c:pt idx="200">
                  <c:v>57.868917378917324</c:v>
                </c:pt>
                <c:pt idx="201">
                  <c:v>58.249465811965756</c:v>
                </c:pt>
                <c:pt idx="202">
                  <c:v>58.628949430199377</c:v>
                </c:pt>
                <c:pt idx="203">
                  <c:v>59.007204415954362</c:v>
                </c:pt>
                <c:pt idx="204">
                  <c:v>59.384066951566901</c:v>
                </c:pt>
                <c:pt idx="205">
                  <c:v>59.759373219373167</c:v>
                </c:pt>
                <c:pt idx="206">
                  <c:v>60.13295940170935</c:v>
                </c:pt>
                <c:pt idx="207">
                  <c:v>60.504661680911632</c:v>
                </c:pt>
                <c:pt idx="208">
                  <c:v>60.874316239316187</c:v>
                </c:pt>
                <c:pt idx="209">
                  <c:v>61.241759259259204</c:v>
                </c:pt>
                <c:pt idx="210">
                  <c:v>61.606826923076866</c:v>
                </c:pt>
                <c:pt idx="211">
                  <c:v>61.969355413105355</c:v>
                </c:pt>
                <c:pt idx="212">
                  <c:v>62.329180911680851</c:v>
                </c:pt>
                <c:pt idx="213">
                  <c:v>62.686139601139537</c:v>
                </c:pt>
                <c:pt idx="214">
                  <c:v>63.040067663817602</c:v>
                </c:pt>
                <c:pt idx="215">
                  <c:v>63.390801282051221</c:v>
                </c:pt>
                <c:pt idx="216">
                  <c:v>63.738176638176576</c:v>
                </c:pt>
                <c:pt idx="217">
                  <c:v>64.082029914529855</c:v>
                </c:pt>
                <c:pt idx="218">
                  <c:v>64.42219729344724</c:v>
                </c:pt>
                <c:pt idx="219">
                  <c:v>64.758514957264907</c:v>
                </c:pt>
                <c:pt idx="220">
                  <c:v>65.090819088319037</c:v>
                </c:pt>
                <c:pt idx="221">
                  <c:v>65.418945868945812</c:v>
                </c:pt>
                <c:pt idx="222">
                  <c:v>65.742731481481428</c:v>
                </c:pt>
                <c:pt idx="223">
                  <c:v>66.062012108262053</c:v>
                </c:pt>
                <c:pt idx="224">
                  <c:v>66.376623931623882</c:v>
                </c:pt>
                <c:pt idx="225">
                  <c:v>66.686403133903084</c:v>
                </c:pt>
                <c:pt idx="226">
                  <c:v>66.991185897435855</c:v>
                </c:pt>
                <c:pt idx="227">
                  <c:v>67.290808404558362</c:v>
                </c:pt>
                <c:pt idx="228">
                  <c:v>67.585106837606801</c:v>
                </c:pt>
                <c:pt idx="229">
                  <c:v>67.873917378917341</c:v>
                </c:pt>
                <c:pt idx="230">
                  <c:v>68.157076210826176</c:v>
                </c:pt>
                <c:pt idx="231">
                  <c:v>68.434419515669475</c:v>
                </c:pt>
                <c:pt idx="232">
                  <c:v>68.70586538461535</c:v>
                </c:pt>
                <c:pt idx="233">
                  <c:v>68.971413817663787</c:v>
                </c:pt>
                <c:pt idx="234">
                  <c:v>69.231064814814786</c:v>
                </c:pt>
                <c:pt idx="235">
                  <c:v>69.484818376068347</c:v>
                </c:pt>
                <c:pt idx="236">
                  <c:v>69.732674501424469</c:v>
                </c:pt>
                <c:pt idx="237">
                  <c:v>69.974633190883154</c:v>
                </c:pt>
                <c:pt idx="238">
                  <c:v>70.210694444444414</c:v>
                </c:pt>
                <c:pt idx="239">
                  <c:v>70.440858262108236</c:v>
                </c:pt>
                <c:pt idx="240">
                  <c:v>70.66512464387462</c:v>
                </c:pt>
                <c:pt idx="241">
                  <c:v>70.883493589743566</c:v>
                </c:pt>
                <c:pt idx="242">
                  <c:v>71.095965099715073</c:v>
                </c:pt>
                <c:pt idx="243">
                  <c:v>71.302539173789143</c:v>
                </c:pt>
                <c:pt idx="244">
                  <c:v>71.503215811965788</c:v>
                </c:pt>
                <c:pt idx="245">
                  <c:v>71.697995014244995</c:v>
                </c:pt>
                <c:pt idx="246">
                  <c:v>71.886876780626764</c:v>
                </c:pt>
                <c:pt idx="247">
                  <c:v>72.069861111111095</c:v>
                </c:pt>
                <c:pt idx="248">
                  <c:v>72.246948005697988</c:v>
                </c:pt>
                <c:pt idx="249">
                  <c:v>72.418137464387442</c:v>
                </c:pt>
                <c:pt idx="250">
                  <c:v>72.583429487179473</c:v>
                </c:pt>
                <c:pt idx="251">
                  <c:v>72.742824074074065</c:v>
                </c:pt>
                <c:pt idx="252">
                  <c:v>72.896321225071219</c:v>
                </c:pt>
                <c:pt idx="253">
                  <c:v>73.043920940170935</c:v>
                </c:pt>
                <c:pt idx="254">
                  <c:v>73.185623219373213</c:v>
                </c:pt>
                <c:pt idx="255">
                  <c:v>73.321428062678052</c:v>
                </c:pt>
                <c:pt idx="256">
                  <c:v>73.451335470085453</c:v>
                </c:pt>
                <c:pt idx="257">
                  <c:v>73.575345441595431</c:v>
                </c:pt>
                <c:pt idx="258">
                  <c:v>73.69345797720797</c:v>
                </c:pt>
                <c:pt idx="259">
                  <c:v>73.805673076923071</c:v>
                </c:pt>
                <c:pt idx="260">
                  <c:v>73.911990740740734</c:v>
                </c:pt>
                <c:pt idx="261">
                  <c:v>74.012410968660959</c:v>
                </c:pt>
                <c:pt idx="262">
                  <c:v>74.107097578347563</c:v>
                </c:pt>
                <c:pt idx="263">
                  <c:v>74.196296296296282</c:v>
                </c:pt>
                <c:pt idx="264">
                  <c:v>74.280170940170933</c:v>
                </c:pt>
                <c:pt idx="265">
                  <c:v>74.358885327635321</c:v>
                </c:pt>
                <c:pt idx="266">
                  <c:v>74.432603276353277</c:v>
                </c:pt>
                <c:pt idx="267">
                  <c:v>74.501488603988605</c:v>
                </c:pt>
                <c:pt idx="268">
                  <c:v>74.565705128205124</c:v>
                </c:pt>
                <c:pt idx="269">
                  <c:v>74.625416666666666</c:v>
                </c:pt>
                <c:pt idx="270">
                  <c:v>74.680787037037035</c:v>
                </c:pt>
                <c:pt idx="271">
                  <c:v>74.731980056980049</c:v>
                </c:pt>
                <c:pt idx="272">
                  <c:v>74.77915954415954</c:v>
                </c:pt>
                <c:pt idx="273">
                  <c:v>74.822489316239313</c:v>
                </c:pt>
                <c:pt idx="274">
                  <c:v>74.862133190883185</c:v>
                </c:pt>
                <c:pt idx="275">
                  <c:v>74.898254985754974</c:v>
                </c:pt>
                <c:pt idx="276">
                  <c:v>74.931018518518513</c:v>
                </c:pt>
                <c:pt idx="277">
                  <c:v>74.960587606837606</c:v>
                </c:pt>
                <c:pt idx="278">
                  <c:v>74.987126068376071</c:v>
                </c:pt>
                <c:pt idx="279">
                  <c:v>75.010797720797726</c:v>
                </c:pt>
                <c:pt idx="280">
                  <c:v>75.031766381766388</c:v>
                </c:pt>
                <c:pt idx="281">
                  <c:v>75.050195868945877</c:v>
                </c:pt>
                <c:pt idx="282">
                  <c:v>75.066250000000011</c:v>
                </c:pt>
                <c:pt idx="283">
                  <c:v>75.080092592592607</c:v>
                </c:pt>
                <c:pt idx="284">
                  <c:v>75.091887464387483</c:v>
                </c:pt>
                <c:pt idx="285">
                  <c:v>75.101798433048458</c:v>
                </c:pt>
                <c:pt idx="286">
                  <c:v>75.109989316239336</c:v>
                </c:pt>
                <c:pt idx="287">
                  <c:v>75.116623931623948</c:v>
                </c:pt>
                <c:pt idx="288">
                  <c:v>75.121866096866114</c:v>
                </c:pt>
                <c:pt idx="289">
                  <c:v>75.125879629629651</c:v>
                </c:pt>
                <c:pt idx="290">
                  <c:v>75.128828347578363</c:v>
                </c:pt>
                <c:pt idx="291">
                  <c:v>75.130876068376082</c:v>
                </c:pt>
                <c:pt idx="292">
                  <c:v>75.132186609686627</c:v>
                </c:pt>
                <c:pt idx="293">
                  <c:v>75.132923789173802</c:v>
                </c:pt>
                <c:pt idx="294">
                  <c:v>75.133251424501438</c:v>
                </c:pt>
                <c:pt idx="295">
                  <c:v>75.13333333333334</c:v>
                </c:pt>
                <c:pt idx="296">
                  <c:v>75.13333333333334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B-4E4A-B485-C929A8C2E099}"/>
            </c:ext>
          </c:extLst>
        </c:ser>
        <c:ser>
          <c:idx val="2"/>
          <c:order val="2"/>
          <c:tx>
            <c:strRef>
              <c:f>Step1_GenProfile!$K$25</c:f>
              <c:strCache>
                <c:ptCount val="1"/>
                <c:pt idx="0">
                  <c:v>Acc</c:v>
                </c:pt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numRef>
              <c:f>Step1_GenProfile!$C$26:$C$1000</c:f>
              <c:numCache>
                <c:formatCode>General</c:formatCode>
                <c:ptCount val="9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</c:numCache>
            </c:numRef>
          </c:cat>
          <c:val>
            <c:numRef>
              <c:f>Step1_GenProfile!$K$26:$K$1000</c:f>
              <c:numCache>
                <c:formatCode>General</c:formatCode>
                <c:ptCount val="975"/>
                <c:pt idx="0">
                  <c:v>0</c:v>
                </c:pt>
                <c:pt idx="1">
                  <c:v>3.2763532763532761</c:v>
                </c:pt>
                <c:pt idx="2">
                  <c:v>4.9145299145299166</c:v>
                </c:pt>
                <c:pt idx="3">
                  <c:v>6.5527065527065513</c:v>
                </c:pt>
                <c:pt idx="4">
                  <c:v>8.1908831908831932</c:v>
                </c:pt>
                <c:pt idx="5">
                  <c:v>9.8290598290598332</c:v>
                </c:pt>
                <c:pt idx="6">
                  <c:v>11.467236467236463</c:v>
                </c:pt>
                <c:pt idx="7">
                  <c:v>13.105413105413115</c:v>
                </c:pt>
                <c:pt idx="8">
                  <c:v>14.743589743589746</c:v>
                </c:pt>
                <c:pt idx="9">
                  <c:v>16.381766381766361</c:v>
                </c:pt>
                <c:pt idx="10">
                  <c:v>18.019943019943028</c:v>
                </c:pt>
                <c:pt idx="11">
                  <c:v>19.658119658119656</c:v>
                </c:pt>
                <c:pt idx="12">
                  <c:v>21.296296296296301</c:v>
                </c:pt>
                <c:pt idx="13">
                  <c:v>22.934472934472904</c:v>
                </c:pt>
                <c:pt idx="14">
                  <c:v>24.572649572649642</c:v>
                </c:pt>
                <c:pt idx="15">
                  <c:v>26.210826210826177</c:v>
                </c:pt>
                <c:pt idx="16">
                  <c:v>27.849002849002868</c:v>
                </c:pt>
                <c:pt idx="17">
                  <c:v>29.487179487179471</c:v>
                </c:pt>
                <c:pt idx="18">
                  <c:v>31.125356125356074</c:v>
                </c:pt>
                <c:pt idx="19">
                  <c:v>32.763532763532766</c:v>
                </c:pt>
                <c:pt idx="20">
                  <c:v>34.401709401709454</c:v>
                </c:pt>
                <c:pt idx="21">
                  <c:v>36.039886039886056</c:v>
                </c:pt>
                <c:pt idx="22">
                  <c:v>37.678062678062659</c:v>
                </c:pt>
                <c:pt idx="23">
                  <c:v>39.316239316239262</c:v>
                </c:pt>
                <c:pt idx="24">
                  <c:v>40.954415954416042</c:v>
                </c:pt>
                <c:pt idx="25">
                  <c:v>42.592592592592645</c:v>
                </c:pt>
                <c:pt idx="26">
                  <c:v>44.230769230769162</c:v>
                </c:pt>
                <c:pt idx="27">
                  <c:v>45.868945868945943</c:v>
                </c:pt>
                <c:pt idx="28">
                  <c:v>47.507122507122546</c:v>
                </c:pt>
                <c:pt idx="29">
                  <c:v>49.145299145299234</c:v>
                </c:pt>
                <c:pt idx="30">
                  <c:v>50.783475783475751</c:v>
                </c:pt>
                <c:pt idx="31">
                  <c:v>52.421652421652354</c:v>
                </c:pt>
                <c:pt idx="32">
                  <c:v>54.059829059829134</c:v>
                </c:pt>
                <c:pt idx="33">
                  <c:v>55.698005698005737</c:v>
                </c:pt>
                <c:pt idx="34">
                  <c:v>57.33618233618234</c:v>
                </c:pt>
                <c:pt idx="35">
                  <c:v>58.974358974358942</c:v>
                </c:pt>
                <c:pt idx="36">
                  <c:v>58.974358974358942</c:v>
                </c:pt>
                <c:pt idx="37">
                  <c:v>58.974358974358765</c:v>
                </c:pt>
                <c:pt idx="38">
                  <c:v>58.974358974358942</c:v>
                </c:pt>
                <c:pt idx="39">
                  <c:v>58.97435897435912</c:v>
                </c:pt>
                <c:pt idx="40">
                  <c:v>58.974358974358942</c:v>
                </c:pt>
                <c:pt idx="41">
                  <c:v>58.974358974358942</c:v>
                </c:pt>
                <c:pt idx="42">
                  <c:v>58.974358974358942</c:v>
                </c:pt>
                <c:pt idx="43">
                  <c:v>58.97435897435912</c:v>
                </c:pt>
                <c:pt idx="44">
                  <c:v>58.974358974358587</c:v>
                </c:pt>
                <c:pt idx="45">
                  <c:v>58.97435897435912</c:v>
                </c:pt>
                <c:pt idx="46">
                  <c:v>58.974358974358765</c:v>
                </c:pt>
                <c:pt idx="47">
                  <c:v>58.974358974358765</c:v>
                </c:pt>
                <c:pt idx="48">
                  <c:v>58.974358974358765</c:v>
                </c:pt>
                <c:pt idx="49">
                  <c:v>58.974358974359475</c:v>
                </c:pt>
                <c:pt idx="50">
                  <c:v>58.974358974357699</c:v>
                </c:pt>
                <c:pt idx="51">
                  <c:v>58.974358974359831</c:v>
                </c:pt>
                <c:pt idx="52">
                  <c:v>58.974358974357699</c:v>
                </c:pt>
                <c:pt idx="53">
                  <c:v>58.974358974359831</c:v>
                </c:pt>
                <c:pt idx="54">
                  <c:v>58.974358974357699</c:v>
                </c:pt>
                <c:pt idx="55">
                  <c:v>58.974358974359831</c:v>
                </c:pt>
                <c:pt idx="56">
                  <c:v>58.974358974358765</c:v>
                </c:pt>
                <c:pt idx="57">
                  <c:v>58.974358974359475</c:v>
                </c:pt>
                <c:pt idx="58">
                  <c:v>58.974358974358054</c:v>
                </c:pt>
                <c:pt idx="59">
                  <c:v>58.974358974359475</c:v>
                </c:pt>
                <c:pt idx="60">
                  <c:v>58.974358974358054</c:v>
                </c:pt>
                <c:pt idx="61">
                  <c:v>58.974358974359475</c:v>
                </c:pt>
                <c:pt idx="62">
                  <c:v>58.974358974358054</c:v>
                </c:pt>
                <c:pt idx="63">
                  <c:v>58.974358974359475</c:v>
                </c:pt>
                <c:pt idx="64">
                  <c:v>58.974358974358054</c:v>
                </c:pt>
                <c:pt idx="65">
                  <c:v>58.974358974359475</c:v>
                </c:pt>
                <c:pt idx="66">
                  <c:v>55.698005698005559</c:v>
                </c:pt>
                <c:pt idx="67">
                  <c:v>54.059829059829312</c:v>
                </c:pt>
                <c:pt idx="68">
                  <c:v>52.421652421652354</c:v>
                </c:pt>
                <c:pt idx="69">
                  <c:v>50.783475783476106</c:v>
                </c:pt>
                <c:pt idx="70">
                  <c:v>49.145299145298793</c:v>
                </c:pt>
                <c:pt idx="71">
                  <c:v>47.507122507122901</c:v>
                </c:pt>
                <c:pt idx="72">
                  <c:v>45.868945868945588</c:v>
                </c:pt>
                <c:pt idx="73">
                  <c:v>44.23076923076934</c:v>
                </c:pt>
                <c:pt idx="74">
                  <c:v>42.592592592592382</c:v>
                </c:pt>
                <c:pt idx="75">
                  <c:v>40.954415954416135</c:v>
                </c:pt>
                <c:pt idx="76">
                  <c:v>39.316239316239177</c:v>
                </c:pt>
                <c:pt idx="77">
                  <c:v>37.678062678062929</c:v>
                </c:pt>
                <c:pt idx="78">
                  <c:v>36.039886039885971</c:v>
                </c:pt>
                <c:pt idx="79">
                  <c:v>34.401709401709724</c:v>
                </c:pt>
                <c:pt idx="80">
                  <c:v>32.763532763532766</c:v>
                </c:pt>
                <c:pt idx="81">
                  <c:v>31.125356125356518</c:v>
                </c:pt>
                <c:pt idx="82">
                  <c:v>29.48717948717885</c:v>
                </c:pt>
                <c:pt idx="83">
                  <c:v>27.849002849003313</c:v>
                </c:pt>
                <c:pt idx="84">
                  <c:v>26.210826210826355</c:v>
                </c:pt>
                <c:pt idx="85">
                  <c:v>24.572649572650107</c:v>
                </c:pt>
                <c:pt idx="86">
                  <c:v>22.934472934472439</c:v>
                </c:pt>
                <c:pt idx="87">
                  <c:v>21.296296296296902</c:v>
                </c:pt>
                <c:pt idx="88">
                  <c:v>19.658119658119233</c:v>
                </c:pt>
                <c:pt idx="89">
                  <c:v>18.019943019943696</c:v>
                </c:pt>
                <c:pt idx="90">
                  <c:v>16.381766381766028</c:v>
                </c:pt>
                <c:pt idx="91">
                  <c:v>14.74358974358978</c:v>
                </c:pt>
                <c:pt idx="92">
                  <c:v>13.105413105412822</c:v>
                </c:pt>
                <c:pt idx="93">
                  <c:v>11.467236467237285</c:v>
                </c:pt>
                <c:pt idx="94">
                  <c:v>9.8290598290596165</c:v>
                </c:pt>
                <c:pt idx="95">
                  <c:v>8.190883190883369</c:v>
                </c:pt>
                <c:pt idx="96">
                  <c:v>6.5527065527071215</c:v>
                </c:pt>
                <c:pt idx="97">
                  <c:v>4.9145299145301635</c:v>
                </c:pt>
                <c:pt idx="98">
                  <c:v>3.2763532763532055</c:v>
                </c:pt>
                <c:pt idx="99">
                  <c:v>1.638176638176958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-3.276353276353916</c:v>
                </c:pt>
                <c:pt idx="198">
                  <c:v>-4.914529914529453</c:v>
                </c:pt>
                <c:pt idx="199">
                  <c:v>-6.552706552706411</c:v>
                </c:pt>
                <c:pt idx="200">
                  <c:v>-8.1908831908819479</c:v>
                </c:pt>
                <c:pt idx="201">
                  <c:v>-9.8290598290610376</c:v>
                </c:pt>
                <c:pt idx="202">
                  <c:v>-11.467236467235864</c:v>
                </c:pt>
                <c:pt idx="203">
                  <c:v>-13.105413105412822</c:v>
                </c:pt>
                <c:pt idx="204">
                  <c:v>-14.743589743590491</c:v>
                </c:pt>
                <c:pt idx="205">
                  <c:v>-16.381766381766738</c:v>
                </c:pt>
                <c:pt idx="206">
                  <c:v>-18.019943019942986</c:v>
                </c:pt>
                <c:pt idx="207">
                  <c:v>-19.658119658119233</c:v>
                </c:pt>
                <c:pt idx="208">
                  <c:v>-21.29629629629548</c:v>
                </c:pt>
                <c:pt idx="209">
                  <c:v>-22.934472934473149</c:v>
                </c:pt>
                <c:pt idx="210">
                  <c:v>-24.572649572649397</c:v>
                </c:pt>
                <c:pt idx="211">
                  <c:v>-26.210826210826355</c:v>
                </c:pt>
                <c:pt idx="212">
                  <c:v>-27.849002849002602</c:v>
                </c:pt>
                <c:pt idx="213">
                  <c:v>-29.487179487180271</c:v>
                </c:pt>
                <c:pt idx="214">
                  <c:v>-31.125356125355097</c:v>
                </c:pt>
                <c:pt idx="215">
                  <c:v>-32.763532763533476</c:v>
                </c:pt>
                <c:pt idx="216">
                  <c:v>-34.401709401709013</c:v>
                </c:pt>
                <c:pt idx="217">
                  <c:v>-36.039886039885971</c:v>
                </c:pt>
                <c:pt idx="218">
                  <c:v>-37.678062678062219</c:v>
                </c:pt>
                <c:pt idx="219">
                  <c:v>-39.316239316239177</c:v>
                </c:pt>
                <c:pt idx="220">
                  <c:v>-40.954415954416135</c:v>
                </c:pt>
                <c:pt idx="221">
                  <c:v>-42.592592592592382</c:v>
                </c:pt>
                <c:pt idx="222">
                  <c:v>-44.23076923076863</c:v>
                </c:pt>
                <c:pt idx="223">
                  <c:v>-45.868945868945943</c:v>
                </c:pt>
                <c:pt idx="224">
                  <c:v>-47.50712250712219</c:v>
                </c:pt>
                <c:pt idx="225">
                  <c:v>-49.145299145299148</c:v>
                </c:pt>
                <c:pt idx="226">
                  <c:v>-50.783475783475396</c:v>
                </c:pt>
                <c:pt idx="227">
                  <c:v>-52.421652421652354</c:v>
                </c:pt>
                <c:pt idx="228">
                  <c:v>-54.059829059828957</c:v>
                </c:pt>
                <c:pt idx="229">
                  <c:v>-55.698005698005559</c:v>
                </c:pt>
                <c:pt idx="230">
                  <c:v>-57.336182336182162</c:v>
                </c:pt>
                <c:pt idx="231">
                  <c:v>-58.974358974358765</c:v>
                </c:pt>
                <c:pt idx="232">
                  <c:v>-58.974358974358765</c:v>
                </c:pt>
                <c:pt idx="233">
                  <c:v>-58.974358974358765</c:v>
                </c:pt>
                <c:pt idx="234">
                  <c:v>-58.974358974358765</c:v>
                </c:pt>
                <c:pt idx="235">
                  <c:v>-58.974358974358765</c:v>
                </c:pt>
                <c:pt idx="236">
                  <c:v>-58.974358974358765</c:v>
                </c:pt>
                <c:pt idx="237">
                  <c:v>-58.974358974358765</c:v>
                </c:pt>
                <c:pt idx="238">
                  <c:v>-58.974358974358765</c:v>
                </c:pt>
                <c:pt idx="239">
                  <c:v>-58.974358974358765</c:v>
                </c:pt>
                <c:pt idx="240">
                  <c:v>-58.974358974358765</c:v>
                </c:pt>
                <c:pt idx="241">
                  <c:v>-58.974358974358765</c:v>
                </c:pt>
                <c:pt idx="242">
                  <c:v>-58.974358974358765</c:v>
                </c:pt>
                <c:pt idx="243">
                  <c:v>-58.974358974358765</c:v>
                </c:pt>
                <c:pt idx="244">
                  <c:v>-58.974358974358765</c:v>
                </c:pt>
                <c:pt idx="245">
                  <c:v>-58.974358974358765</c:v>
                </c:pt>
                <c:pt idx="246">
                  <c:v>-58.974358974358765</c:v>
                </c:pt>
                <c:pt idx="247">
                  <c:v>-58.974358974358765</c:v>
                </c:pt>
                <c:pt idx="248">
                  <c:v>-58.974358974359475</c:v>
                </c:pt>
                <c:pt idx="249">
                  <c:v>-58.97435897435912</c:v>
                </c:pt>
                <c:pt idx="250">
                  <c:v>-58.974358974358765</c:v>
                </c:pt>
                <c:pt idx="251">
                  <c:v>-58.97435897435912</c:v>
                </c:pt>
                <c:pt idx="252">
                  <c:v>-58.974358974358942</c:v>
                </c:pt>
                <c:pt idx="253">
                  <c:v>-58.974358974358942</c:v>
                </c:pt>
                <c:pt idx="254">
                  <c:v>-58.97435897435912</c:v>
                </c:pt>
                <c:pt idx="255">
                  <c:v>-58.974358974358942</c:v>
                </c:pt>
                <c:pt idx="256">
                  <c:v>-58.97435897435912</c:v>
                </c:pt>
                <c:pt idx="257">
                  <c:v>-58.97435897435912</c:v>
                </c:pt>
                <c:pt idx="258">
                  <c:v>-58.974358974359298</c:v>
                </c:pt>
                <c:pt idx="259">
                  <c:v>-58.974358974358942</c:v>
                </c:pt>
                <c:pt idx="260">
                  <c:v>-58.97435897435912</c:v>
                </c:pt>
                <c:pt idx="261">
                  <c:v>-58.974358974358765</c:v>
                </c:pt>
                <c:pt idx="262">
                  <c:v>-55.698005698005559</c:v>
                </c:pt>
                <c:pt idx="263">
                  <c:v>-54.059829059829312</c:v>
                </c:pt>
                <c:pt idx="264">
                  <c:v>-52.421652421652531</c:v>
                </c:pt>
                <c:pt idx="265">
                  <c:v>-50.783475783475836</c:v>
                </c:pt>
                <c:pt idx="266">
                  <c:v>-49.145299145299326</c:v>
                </c:pt>
                <c:pt idx="267">
                  <c:v>-47.507122507122723</c:v>
                </c:pt>
                <c:pt idx="268">
                  <c:v>-45.86894586894612</c:v>
                </c:pt>
                <c:pt idx="269">
                  <c:v>-44.230769230769425</c:v>
                </c:pt>
                <c:pt idx="270">
                  <c:v>-42.592592592592823</c:v>
                </c:pt>
                <c:pt idx="271">
                  <c:v>-40.95441595441622</c:v>
                </c:pt>
                <c:pt idx="272">
                  <c:v>-39.316239316239439</c:v>
                </c:pt>
                <c:pt idx="273">
                  <c:v>-37.678062678062751</c:v>
                </c:pt>
                <c:pt idx="274">
                  <c:v>-36.039886039886234</c:v>
                </c:pt>
                <c:pt idx="275">
                  <c:v>-34.401709401709681</c:v>
                </c:pt>
                <c:pt idx="276">
                  <c:v>-32.763532763532808</c:v>
                </c:pt>
                <c:pt idx="277">
                  <c:v>-31.12535612535634</c:v>
                </c:pt>
                <c:pt idx="278">
                  <c:v>-29.487179487179649</c:v>
                </c:pt>
                <c:pt idx="279">
                  <c:v>-27.849002849003135</c:v>
                </c:pt>
                <c:pt idx="280">
                  <c:v>-26.210826210826287</c:v>
                </c:pt>
                <c:pt idx="281">
                  <c:v>-24.572649572649773</c:v>
                </c:pt>
                <c:pt idx="282">
                  <c:v>-22.934472934473149</c:v>
                </c:pt>
                <c:pt idx="283">
                  <c:v>-21.296296296296479</c:v>
                </c:pt>
                <c:pt idx="284">
                  <c:v>-19.658119658119833</c:v>
                </c:pt>
                <c:pt idx="285">
                  <c:v>-18.019943019943206</c:v>
                </c:pt>
                <c:pt idx="286">
                  <c:v>-16.381766381766582</c:v>
                </c:pt>
                <c:pt idx="287">
                  <c:v>-14.743589743589924</c:v>
                </c:pt>
                <c:pt idx="288">
                  <c:v>-13.105413105413305</c:v>
                </c:pt>
                <c:pt idx="289">
                  <c:v>-11.467236467236646</c:v>
                </c:pt>
                <c:pt idx="290">
                  <c:v>-9.8290598290600162</c:v>
                </c:pt>
                <c:pt idx="291">
                  <c:v>-8.1908831908833744</c:v>
                </c:pt>
                <c:pt idx="292">
                  <c:v>-6.5527065527067352</c:v>
                </c:pt>
                <c:pt idx="293">
                  <c:v>-4.9145299145300978</c:v>
                </c:pt>
                <c:pt idx="294">
                  <c:v>-3.2763532763534609</c:v>
                </c:pt>
                <c:pt idx="295">
                  <c:v>-1.6381766381768217</c:v>
                </c:pt>
                <c:pt idx="296">
                  <c:v>-1.8323819827725388E-13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1B-4E4A-B485-C929A8C2E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095264"/>
        <c:axId val="371096832"/>
      </c:lineChart>
      <c:catAx>
        <c:axId val="3710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371096832"/>
        <c:crosses val="autoZero"/>
        <c:auto val="1"/>
        <c:lblAlgn val="ctr"/>
        <c:lblOffset val="100"/>
        <c:noMultiLvlLbl val="1"/>
      </c:catAx>
      <c:valAx>
        <c:axId val="371096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10952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622041</xdr:colOff>
      <xdr:row>2</xdr:row>
      <xdr:rowOff>15031</xdr:rowOff>
    </xdr:from>
    <xdr:to>
      <xdr:col>17</xdr:col>
      <xdr:colOff>557245</xdr:colOff>
      <xdr:row>20</xdr:row>
      <xdr:rowOff>142551</xdr:rowOff>
    </xdr:to>
    <xdr:graphicFrame macro="">
      <xdr:nvGraphicFramePr>
        <xdr:cNvPr id="3" name="Chart 1" title="Chart">
          <a:extLst>
            <a:ext uri="{FF2B5EF4-FFF2-40B4-BE49-F238E27FC236}">
              <a16:creationId xmlns:a16="http://schemas.microsoft.com/office/drawing/2014/main" id="{02FD8636-19AB-F749-9C24-7E095E47F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14"/>
  <sheetViews>
    <sheetView zoomScale="98" workbookViewId="0">
      <selection activeCell="C6" sqref="C6"/>
    </sheetView>
  </sheetViews>
  <sheetFormatPr baseColWidth="10" defaultColWidth="17.33203125" defaultRowHeight="15" customHeight="1" x14ac:dyDescent="0.15"/>
  <cols>
    <col min="1" max="1" width="8.6640625" customWidth="1"/>
    <col min="2" max="2" width="19.1640625" customWidth="1"/>
    <col min="3" max="3" width="12.83203125" customWidth="1"/>
    <col min="4" max="4" width="14.33203125" customWidth="1"/>
    <col min="5" max="5" width="18.83203125" customWidth="1"/>
    <col min="6" max="6" width="11.6640625" customWidth="1"/>
    <col min="7" max="7" width="12.6640625" customWidth="1"/>
    <col min="8" max="8" width="9.83203125" customWidth="1"/>
    <col min="9" max="9" width="12.6640625" customWidth="1"/>
    <col min="10" max="11" width="9.83203125" customWidth="1"/>
    <col min="12" max="12" width="10.1640625" customWidth="1"/>
    <col min="13" max="18" width="9.83203125" customWidth="1"/>
    <col min="19" max="19" width="23.5" customWidth="1"/>
    <col min="20" max="20" width="23.6640625" customWidth="1"/>
    <col min="21" max="21" width="9.83203125" customWidth="1"/>
    <col min="22" max="24" width="8.6640625" customWidth="1"/>
  </cols>
  <sheetData>
    <row r="1" spans="2:24" ht="12.7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2:24" ht="12.75" customHeight="1" x14ac:dyDescent="0.15">
      <c r="B2" s="1" t="s">
        <v>52</v>
      </c>
      <c r="C2" s="1">
        <v>2300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15" customHeight="1" x14ac:dyDescent="0.15">
      <c r="B3" s="2" t="s">
        <v>0</v>
      </c>
      <c r="C3" s="3">
        <f>C2/60</f>
        <v>38.333333333333336</v>
      </c>
      <c r="D3" s="2" t="s">
        <v>1</v>
      </c>
      <c r="E3" s="4" t="s">
        <v>46</v>
      </c>
      <c r="F3" s="4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2:24" ht="15" customHeight="1" x14ac:dyDescent="0.15">
      <c r="B4" s="4" t="s">
        <v>2</v>
      </c>
      <c r="C4" s="5">
        <v>75</v>
      </c>
      <c r="D4" s="2" t="s">
        <v>3</v>
      </c>
      <c r="E4" s="4" t="s">
        <v>47</v>
      </c>
      <c r="F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2:24" ht="15" customHeight="1" x14ac:dyDescent="0.15">
      <c r="B5" s="4" t="s">
        <v>4</v>
      </c>
      <c r="C5" s="5">
        <v>650</v>
      </c>
      <c r="D5" s="4" t="s">
        <v>5</v>
      </c>
      <c r="E5" s="4" t="s">
        <v>49</v>
      </c>
      <c r="F5" s="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2:24" ht="15" customHeight="1" x14ac:dyDescent="0.15">
      <c r="B6" s="4" t="s">
        <v>6</v>
      </c>
      <c r="C6" s="5">
        <v>350</v>
      </c>
      <c r="D6" s="4" t="s">
        <v>5</v>
      </c>
      <c r="E6" s="4" t="s">
        <v>48</v>
      </c>
      <c r="F6" s="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2:24" ht="15" customHeight="1" x14ac:dyDescent="0.15">
      <c r="B7" s="4" t="s">
        <v>7</v>
      </c>
      <c r="C7" s="5">
        <v>10</v>
      </c>
      <c r="D7" s="4" t="s">
        <v>5</v>
      </c>
      <c r="E7" s="4" t="s">
        <v>50</v>
      </c>
      <c r="F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2:24" ht="15" customHeight="1" x14ac:dyDescent="0.15">
      <c r="B8" s="4" t="s">
        <v>8</v>
      </c>
      <c r="C8" s="6">
        <f>(Dist/Vprog)*1000</f>
        <v>1956.5217391304345</v>
      </c>
      <c r="D8" s="4" t="s">
        <v>5</v>
      </c>
      <c r="E8" s="4"/>
      <c r="F8" s="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2:24" ht="15" customHeight="1" x14ac:dyDescent="0.15">
      <c r="B9" s="4" t="s">
        <v>9</v>
      </c>
      <c r="C9" s="4">
        <f>ROUNDUP((Time1/itp),0)</f>
        <v>65</v>
      </c>
      <c r="D9" s="4"/>
      <c r="E9" s="4"/>
      <c r="F9" s="4"/>
      <c r="G9" s="4"/>
      <c r="H9" s="1"/>
      <c r="I9" s="4"/>
      <c r="J9" s="4"/>
      <c r="K9" s="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2:24" ht="15" customHeight="1" x14ac:dyDescent="0.15">
      <c r="B10" s="4" t="s">
        <v>10</v>
      </c>
      <c r="C10" s="4">
        <f>ROUNDUP((Time2/itp),0)</f>
        <v>35</v>
      </c>
      <c r="D10" s="4"/>
      <c r="E10" s="4"/>
      <c r="F10" s="4"/>
      <c r="G10" s="4"/>
      <c r="H10" s="1"/>
      <c r="I10" s="4"/>
      <c r="J10" s="4"/>
      <c r="K10" s="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2:24" ht="15" customHeight="1" x14ac:dyDescent="0.15">
      <c r="B11" s="4" t="s">
        <v>11</v>
      </c>
      <c r="C11" s="6">
        <f>Time4/itp</f>
        <v>195.65217391304344</v>
      </c>
      <c r="D11" s="4"/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2:24" ht="15" customHeight="1" x14ac:dyDescent="0.15">
      <c r="B12" s="4"/>
      <c r="C12" s="4"/>
      <c r="D12" s="4"/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2:24" ht="15" customHeight="1" x14ac:dyDescent="0.15">
      <c r="B13" s="4"/>
      <c r="C13" s="4"/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2:24" ht="15" customHeight="1" x14ac:dyDescent="0.15">
      <c r="B14" s="4"/>
      <c r="C14" s="4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2:24" ht="15" customHeight="1" x14ac:dyDescent="0.15">
      <c r="B15" s="4"/>
      <c r="C15" s="4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2:24" ht="15" customHeight="1" x14ac:dyDescent="0.15">
      <c r="B16" s="4"/>
      <c r="C16" s="4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2:24" ht="15" customHeight="1" x14ac:dyDescent="0.15">
      <c r="B17" s="4"/>
      <c r="C17" s="4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2:24" ht="15" customHeight="1" x14ac:dyDescent="0.15">
      <c r="B18" s="4"/>
      <c r="C18" s="4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2:24" ht="15" customHeight="1" x14ac:dyDescent="0.15">
      <c r="B19" s="4"/>
      <c r="C19" s="4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2:24" ht="15" customHeight="1" x14ac:dyDescent="0.15">
      <c r="B20" s="4"/>
      <c r="C20" s="4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2:24" ht="15" customHeight="1" x14ac:dyDescent="0.15">
      <c r="B21" s="4"/>
      <c r="C21" s="4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2:24" ht="15" customHeight="1" x14ac:dyDescent="0.15">
      <c r="B22" s="4"/>
      <c r="C22" s="4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2:24" ht="15" customHeight="1" x14ac:dyDescent="0.15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24" ht="15" customHeight="1" x14ac:dyDescent="0.15">
      <c r="B24" s="7"/>
      <c r="C24" s="7"/>
      <c r="D24" s="7"/>
      <c r="E24" s="7"/>
      <c r="F24" s="4"/>
      <c r="G24" s="4"/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1"/>
      <c r="O24" s="1"/>
      <c r="Q24" s="1"/>
      <c r="R24" s="1"/>
      <c r="S24" s="1"/>
      <c r="T24" s="1"/>
      <c r="U24" s="1"/>
      <c r="V24" s="1"/>
      <c r="W24" s="1"/>
      <c r="X24" s="1"/>
    </row>
    <row r="25" spans="2:24" ht="15" customHeight="1" x14ac:dyDescent="0.15">
      <c r="B25" s="9" t="s">
        <v>13</v>
      </c>
      <c r="C25" s="9" t="s">
        <v>14</v>
      </c>
      <c r="D25" s="9" t="s">
        <v>15</v>
      </c>
      <c r="E25" s="10" t="s">
        <v>16</v>
      </c>
      <c r="F25" s="10" t="s">
        <v>17</v>
      </c>
      <c r="G25" s="11" t="s">
        <v>18</v>
      </c>
      <c r="H25" s="12" t="s">
        <v>19</v>
      </c>
      <c r="I25" s="13" t="s">
        <v>20</v>
      </c>
      <c r="J25" s="13" t="s">
        <v>21</v>
      </c>
      <c r="K25" s="13" t="s">
        <v>22</v>
      </c>
      <c r="L25" s="12" t="s">
        <v>23</v>
      </c>
      <c r="M25" s="12" t="s">
        <v>24</v>
      </c>
      <c r="N25" s="1"/>
      <c r="O25" s="1"/>
      <c r="Q25" s="1"/>
      <c r="R25" s="1"/>
      <c r="V25" s="1"/>
      <c r="W25" s="1"/>
      <c r="X25" s="1"/>
    </row>
    <row r="26" spans="2:24" ht="15" customHeight="1" x14ac:dyDescent="0.15">
      <c r="B26" s="9">
        <v>1</v>
      </c>
      <c r="C26" s="9">
        <v>0</v>
      </c>
      <c r="D26" s="9">
        <v>0</v>
      </c>
      <c r="E26" s="9">
        <v>0</v>
      </c>
      <c r="F26" s="9">
        <v>0</v>
      </c>
      <c r="G26" s="9">
        <f t="shared" ref="G26:G425" si="0">IF(E26=0,IF(F26=0,1,0),0)</f>
        <v>1</v>
      </c>
      <c r="H26" s="9" t="b">
        <f t="shared" ref="H26:H425" si="1">SUM($G$26:G26)&lt;=2</f>
        <v>1</v>
      </c>
      <c r="I26" s="9">
        <v>0</v>
      </c>
      <c r="J26" s="14">
        <f>I26+C26</f>
        <v>0</v>
      </c>
      <c r="K26" s="9">
        <v>0</v>
      </c>
      <c r="L26" s="15" t="b">
        <v>1</v>
      </c>
      <c r="M26" s="15">
        <v>0</v>
      </c>
      <c r="N26" s="1"/>
      <c r="O26" s="1"/>
      <c r="Q26" s="1"/>
      <c r="R26" s="1"/>
      <c r="V26" s="1"/>
      <c r="W26" s="1"/>
      <c r="X26" s="1"/>
    </row>
    <row r="27" spans="2:24" ht="15" customHeight="1" x14ac:dyDescent="0.15">
      <c r="B27" s="9">
        <v>2</v>
      </c>
      <c r="C27" s="14">
        <f t="shared" ref="C27:C90" si="2">((B27-1)*itp)/1000</f>
        <v>0.01</v>
      </c>
      <c r="D27" s="9">
        <f t="shared" ref="D27:D425" si="3">IF((B27&lt;($C$11+2)),1,0)</f>
        <v>1</v>
      </c>
      <c r="E27" s="14">
        <f t="shared" ref="E27:E425" si="4">MAX(0,MIN(1,(E26+IF((D27=1),(1/$C$9),(-1/$C$9)))))</f>
        <v>1.5384615384615385E-2</v>
      </c>
      <c r="F27" s="9">
        <f t="shared" ref="F27:F425" ca="1" si="5">SUM(OFFSET(E27,((-1*MIN($C$10,B27))+1),0,MIN($C$10,B27),1))</f>
        <v>1.5384615384615385E-2</v>
      </c>
      <c r="G27" s="9">
        <f t="shared" si="0"/>
        <v>0</v>
      </c>
      <c r="H27" s="9" t="b">
        <f t="shared" si="1"/>
        <v>1</v>
      </c>
      <c r="I27" s="14">
        <f t="shared" ref="I27:I90" ca="1" si="6">IF(H27,   ((E27+F27)/(1+$C$10))*Vprog,  "")</f>
        <v>3.2763532763532763E-2</v>
      </c>
      <c r="J27" s="14">
        <f t="shared" ref="J27:J90" ca="1" si="7">IF(H27,  ((((I27+I26)/2)*itp)/1000)+J26,"")</f>
        <v>1.6381766381766384E-4</v>
      </c>
      <c r="K27" s="14">
        <f t="shared" ref="K27:K90" ca="1" si="8">IF(H27,     (I27-I26)/(itp/1000),     "")</f>
        <v>3.2763532763532761</v>
      </c>
      <c r="L27" s="15" t="b">
        <v>0</v>
      </c>
      <c r="M27" s="9" t="b">
        <f t="shared" ref="M27:M425" si="9">AND(G27=1,H27)</f>
        <v>0</v>
      </c>
      <c r="N27" s="1"/>
      <c r="O27" s="1"/>
      <c r="Q27" s="1"/>
      <c r="R27" s="1"/>
      <c r="V27" s="1"/>
      <c r="W27" s="1"/>
      <c r="X27" s="1"/>
    </row>
    <row r="28" spans="2:24" ht="15" customHeight="1" x14ac:dyDescent="0.15">
      <c r="B28" s="9">
        <v>3</v>
      </c>
      <c r="C28" s="14">
        <f t="shared" si="2"/>
        <v>0.02</v>
      </c>
      <c r="D28" s="9">
        <f t="shared" si="3"/>
        <v>1</v>
      </c>
      <c r="E28" s="14">
        <f t="shared" si="4"/>
        <v>3.0769230769230771E-2</v>
      </c>
      <c r="F28" s="9">
        <f t="shared" ca="1" si="5"/>
        <v>4.6153846153846156E-2</v>
      </c>
      <c r="G28" s="9">
        <f t="shared" si="0"/>
        <v>0</v>
      </c>
      <c r="H28" s="9" t="b">
        <f t="shared" si="1"/>
        <v>1</v>
      </c>
      <c r="I28" s="14">
        <f t="shared" ca="1" si="6"/>
        <v>8.1908831908831928E-2</v>
      </c>
      <c r="J28" s="14">
        <f t="shared" ca="1" si="7"/>
        <v>7.3717948717948721E-4</v>
      </c>
      <c r="K28" s="14">
        <f t="shared" ca="1" si="8"/>
        <v>4.9145299145299166</v>
      </c>
      <c r="L28" s="15" t="b">
        <v>0</v>
      </c>
      <c r="M28" s="9" t="b">
        <f t="shared" si="9"/>
        <v>0</v>
      </c>
      <c r="N28" s="1"/>
      <c r="O28" s="1"/>
      <c r="Q28" s="1"/>
      <c r="R28" s="1"/>
      <c r="V28" s="1"/>
      <c r="W28" s="1"/>
      <c r="X28" s="1"/>
    </row>
    <row r="29" spans="2:24" ht="15" customHeight="1" x14ac:dyDescent="0.15">
      <c r="B29" s="9">
        <v>4</v>
      </c>
      <c r="C29" s="14">
        <f t="shared" si="2"/>
        <v>0.03</v>
      </c>
      <c r="D29" s="9">
        <f t="shared" si="3"/>
        <v>1</v>
      </c>
      <c r="E29" s="14">
        <f t="shared" si="4"/>
        <v>4.6153846153846156E-2</v>
      </c>
      <c r="F29" s="9">
        <f t="shared" ca="1" si="5"/>
        <v>9.2307692307692313E-2</v>
      </c>
      <c r="G29" s="9">
        <f t="shared" si="0"/>
        <v>0</v>
      </c>
      <c r="H29" s="9" t="b">
        <f t="shared" si="1"/>
        <v>1</v>
      </c>
      <c r="I29" s="14">
        <f t="shared" ca="1" si="6"/>
        <v>0.14743589743589744</v>
      </c>
      <c r="J29" s="14">
        <f t="shared" ca="1" si="7"/>
        <v>1.8839031339031339E-3</v>
      </c>
      <c r="K29" s="14">
        <f t="shared" ca="1" si="8"/>
        <v>6.5527065527065513</v>
      </c>
      <c r="L29" s="15" t="b">
        <v>0</v>
      </c>
      <c r="M29" s="9" t="b">
        <f t="shared" si="9"/>
        <v>0</v>
      </c>
      <c r="N29" s="1"/>
      <c r="O29" s="1"/>
      <c r="Q29" s="1"/>
      <c r="R29" s="1"/>
      <c r="V29" s="1"/>
      <c r="W29" s="1"/>
      <c r="X29" s="1"/>
    </row>
    <row r="30" spans="2:24" ht="15" customHeight="1" x14ac:dyDescent="0.15">
      <c r="B30" s="9">
        <v>5</v>
      </c>
      <c r="C30" s="14">
        <f t="shared" si="2"/>
        <v>0.04</v>
      </c>
      <c r="D30" s="9">
        <f t="shared" si="3"/>
        <v>1</v>
      </c>
      <c r="E30" s="14">
        <f t="shared" si="4"/>
        <v>6.1538461538461542E-2</v>
      </c>
      <c r="F30" s="9">
        <f t="shared" ca="1" si="5"/>
        <v>0.15384615384615385</v>
      </c>
      <c r="G30" s="9">
        <f t="shared" si="0"/>
        <v>0</v>
      </c>
      <c r="H30" s="9" t="b">
        <f t="shared" si="1"/>
        <v>1</v>
      </c>
      <c r="I30" s="14">
        <f t="shared" ca="1" si="6"/>
        <v>0.22934472934472938</v>
      </c>
      <c r="J30" s="14">
        <f t="shared" ca="1" si="7"/>
        <v>3.7678062678062679E-3</v>
      </c>
      <c r="K30" s="14">
        <f t="shared" ca="1" si="8"/>
        <v>8.1908831908831932</v>
      </c>
      <c r="L30" s="15" t="b">
        <v>0</v>
      </c>
      <c r="M30" s="9" t="b">
        <f t="shared" si="9"/>
        <v>0</v>
      </c>
      <c r="N30" s="1"/>
      <c r="O30" s="1"/>
      <c r="Q30" s="1"/>
      <c r="R30" s="1"/>
      <c r="V30" s="1"/>
      <c r="W30" s="1"/>
      <c r="X30" s="1"/>
    </row>
    <row r="31" spans="2:24" ht="15" customHeight="1" x14ac:dyDescent="0.15">
      <c r="B31" s="9">
        <v>6</v>
      </c>
      <c r="C31" s="14">
        <f t="shared" si="2"/>
        <v>0.05</v>
      </c>
      <c r="D31" s="9">
        <f t="shared" si="3"/>
        <v>1</v>
      </c>
      <c r="E31" s="14">
        <f t="shared" si="4"/>
        <v>7.6923076923076927E-2</v>
      </c>
      <c r="F31" s="9">
        <f t="shared" ca="1" si="5"/>
        <v>0.23076923076923078</v>
      </c>
      <c r="G31" s="9">
        <f t="shared" si="0"/>
        <v>0</v>
      </c>
      <c r="H31" s="9" t="b">
        <f t="shared" si="1"/>
        <v>1</v>
      </c>
      <c r="I31" s="14">
        <f t="shared" ca="1" si="6"/>
        <v>0.32763532763532771</v>
      </c>
      <c r="J31" s="14">
        <f t="shared" ca="1" si="7"/>
        <v>6.5527065527065543E-3</v>
      </c>
      <c r="K31" s="14">
        <f t="shared" ca="1" si="8"/>
        <v>9.8290598290598332</v>
      </c>
      <c r="L31" s="15" t="b">
        <v>0</v>
      </c>
      <c r="M31" s="9" t="b">
        <f t="shared" si="9"/>
        <v>0</v>
      </c>
      <c r="N31" s="1"/>
      <c r="O31" s="1"/>
      <c r="Q31" s="1"/>
      <c r="R31" s="1"/>
      <c r="V31" s="1"/>
      <c r="W31" s="1"/>
      <c r="X31" s="1"/>
    </row>
    <row r="32" spans="2:24" ht="15" customHeight="1" x14ac:dyDescent="0.15">
      <c r="B32" s="9">
        <v>7</v>
      </c>
      <c r="C32" s="14">
        <f t="shared" si="2"/>
        <v>0.06</v>
      </c>
      <c r="D32" s="9">
        <f t="shared" si="3"/>
        <v>1</v>
      </c>
      <c r="E32" s="14">
        <f t="shared" si="4"/>
        <v>9.2307692307692313E-2</v>
      </c>
      <c r="F32" s="9">
        <f t="shared" ca="1" si="5"/>
        <v>0.32307692307692309</v>
      </c>
      <c r="G32" s="9">
        <f t="shared" si="0"/>
        <v>0</v>
      </c>
      <c r="H32" s="9" t="b">
        <f t="shared" si="1"/>
        <v>1</v>
      </c>
      <c r="I32" s="14">
        <f t="shared" ca="1" si="6"/>
        <v>0.44230769230769235</v>
      </c>
      <c r="J32" s="14">
        <f t="shared" ca="1" si="7"/>
        <v>1.0402421652421655E-2</v>
      </c>
      <c r="K32" s="14">
        <f t="shared" ca="1" si="8"/>
        <v>11.467236467236463</v>
      </c>
      <c r="L32" s="15" t="b">
        <v>0</v>
      </c>
      <c r="M32" s="9" t="b">
        <f t="shared" si="9"/>
        <v>0</v>
      </c>
      <c r="N32" s="1"/>
      <c r="O32" s="1"/>
      <c r="Q32" s="1"/>
      <c r="R32" s="1"/>
      <c r="V32" s="1"/>
      <c r="W32" s="1"/>
      <c r="X32" s="1"/>
    </row>
    <row r="33" spans="2:24" ht="15" customHeight="1" x14ac:dyDescent="0.15">
      <c r="B33" s="9">
        <v>8</v>
      </c>
      <c r="C33" s="14">
        <f t="shared" si="2"/>
        <v>7.0000000000000007E-2</v>
      </c>
      <c r="D33" s="9">
        <f t="shared" si="3"/>
        <v>1</v>
      </c>
      <c r="E33" s="14">
        <f t="shared" si="4"/>
        <v>0.1076923076923077</v>
      </c>
      <c r="F33" s="9">
        <f t="shared" ca="1" si="5"/>
        <v>0.43076923076923079</v>
      </c>
      <c r="G33" s="9">
        <f t="shared" si="0"/>
        <v>0</v>
      </c>
      <c r="H33" s="9" t="b">
        <f t="shared" si="1"/>
        <v>1</v>
      </c>
      <c r="I33" s="14">
        <f t="shared" ca="1" si="6"/>
        <v>0.57336182336182351</v>
      </c>
      <c r="J33" s="14">
        <f t="shared" ca="1" si="7"/>
        <v>1.5480769230769235E-2</v>
      </c>
      <c r="K33" s="14">
        <f t="shared" ca="1" si="8"/>
        <v>13.105413105413115</v>
      </c>
      <c r="L33" s="15" t="b">
        <v>0</v>
      </c>
      <c r="M33" s="9" t="b">
        <f t="shared" si="9"/>
        <v>0</v>
      </c>
      <c r="N33" s="1"/>
      <c r="O33" s="1"/>
      <c r="Q33" s="1"/>
      <c r="R33" s="1"/>
      <c r="V33" s="1"/>
      <c r="W33" s="1"/>
      <c r="X33" s="1"/>
    </row>
    <row r="34" spans="2:24" ht="15" customHeight="1" x14ac:dyDescent="0.15">
      <c r="B34" s="9">
        <v>9</v>
      </c>
      <c r="C34" s="14">
        <f t="shared" si="2"/>
        <v>0.08</v>
      </c>
      <c r="D34" s="9">
        <f t="shared" si="3"/>
        <v>1</v>
      </c>
      <c r="E34" s="14">
        <f t="shared" si="4"/>
        <v>0.12307692307692308</v>
      </c>
      <c r="F34" s="9">
        <f t="shared" ca="1" si="5"/>
        <v>0.55384615384615388</v>
      </c>
      <c r="G34" s="9">
        <f t="shared" si="0"/>
        <v>0</v>
      </c>
      <c r="H34" s="9" t="b">
        <f t="shared" si="1"/>
        <v>1</v>
      </c>
      <c r="I34" s="14">
        <f t="shared" ca="1" si="6"/>
        <v>0.72079772079772098</v>
      </c>
      <c r="J34" s="14">
        <f t="shared" ca="1" si="7"/>
        <v>2.1951566951566959E-2</v>
      </c>
      <c r="K34" s="14">
        <f t="shared" ca="1" si="8"/>
        <v>14.743589743589746</v>
      </c>
      <c r="L34" s="15" t="b">
        <v>0</v>
      </c>
      <c r="M34" s="9" t="b">
        <f t="shared" si="9"/>
        <v>0</v>
      </c>
      <c r="N34" s="1"/>
      <c r="O34" s="1"/>
      <c r="Q34" s="1"/>
      <c r="R34" s="1"/>
      <c r="V34" s="1"/>
      <c r="W34" s="1"/>
      <c r="X34" s="1"/>
    </row>
    <row r="35" spans="2:24" ht="15" customHeight="1" x14ac:dyDescent="0.15">
      <c r="B35" s="9">
        <v>10</v>
      </c>
      <c r="C35" s="14">
        <f t="shared" si="2"/>
        <v>0.09</v>
      </c>
      <c r="D35" s="9">
        <f t="shared" si="3"/>
        <v>1</v>
      </c>
      <c r="E35" s="14">
        <f t="shared" si="4"/>
        <v>0.13846153846153847</v>
      </c>
      <c r="F35" s="9">
        <f t="shared" ca="1" si="5"/>
        <v>0.69230769230769229</v>
      </c>
      <c r="G35" s="9">
        <f t="shared" si="0"/>
        <v>0</v>
      </c>
      <c r="H35" s="9" t="b">
        <f t="shared" si="1"/>
        <v>1</v>
      </c>
      <c r="I35" s="14">
        <f t="shared" ca="1" si="6"/>
        <v>0.88461538461538458</v>
      </c>
      <c r="J35" s="14">
        <f t="shared" ca="1" si="7"/>
        <v>2.9978632478632486E-2</v>
      </c>
      <c r="K35" s="14">
        <f t="shared" ca="1" si="8"/>
        <v>16.381766381766361</v>
      </c>
      <c r="L35" s="15" t="b">
        <v>0</v>
      </c>
      <c r="M35" s="9" t="b">
        <f t="shared" si="9"/>
        <v>0</v>
      </c>
      <c r="N35" s="1"/>
      <c r="O35" s="1"/>
      <c r="Q35" s="1"/>
      <c r="R35" s="1"/>
      <c r="V35" s="1"/>
      <c r="W35" s="1"/>
      <c r="X35" s="1"/>
    </row>
    <row r="36" spans="2:24" ht="15" customHeight="1" x14ac:dyDescent="0.15">
      <c r="B36" s="9">
        <v>11</v>
      </c>
      <c r="C36" s="14">
        <f t="shared" si="2"/>
        <v>0.1</v>
      </c>
      <c r="D36" s="9">
        <f t="shared" si="3"/>
        <v>1</v>
      </c>
      <c r="E36" s="14">
        <f t="shared" si="4"/>
        <v>0.15384615384615385</v>
      </c>
      <c r="F36" s="9">
        <f t="shared" ca="1" si="5"/>
        <v>0.84615384615384615</v>
      </c>
      <c r="G36" s="9">
        <f t="shared" si="0"/>
        <v>0</v>
      </c>
      <c r="H36" s="9" t="b">
        <f t="shared" si="1"/>
        <v>1</v>
      </c>
      <c r="I36" s="14">
        <f t="shared" ca="1" si="6"/>
        <v>1.0648148148148149</v>
      </c>
      <c r="J36" s="14">
        <f t="shared" ca="1" si="7"/>
        <v>3.9725783475783483E-2</v>
      </c>
      <c r="K36" s="14">
        <f t="shared" ca="1" si="8"/>
        <v>18.019943019943028</v>
      </c>
      <c r="L36" s="15" t="b">
        <v>0</v>
      </c>
      <c r="M36" s="9" t="b">
        <f t="shared" si="9"/>
        <v>0</v>
      </c>
      <c r="N36" s="1"/>
      <c r="O36" s="1"/>
      <c r="Q36" s="1"/>
      <c r="R36" s="1"/>
      <c r="V36" s="1"/>
      <c r="W36" s="1"/>
      <c r="X36" s="1"/>
    </row>
    <row r="37" spans="2:24" ht="15" customHeight="1" x14ac:dyDescent="0.15">
      <c r="B37" s="9">
        <v>12</v>
      </c>
      <c r="C37" s="14">
        <f t="shared" si="2"/>
        <v>0.11</v>
      </c>
      <c r="D37" s="9">
        <f t="shared" si="3"/>
        <v>1</v>
      </c>
      <c r="E37" s="14">
        <f t="shared" si="4"/>
        <v>0.16923076923076924</v>
      </c>
      <c r="F37" s="9">
        <f t="shared" ca="1" si="5"/>
        <v>1.0153846153846153</v>
      </c>
      <c r="G37" s="9">
        <f t="shared" si="0"/>
        <v>0</v>
      </c>
      <c r="H37" s="9" t="b">
        <f t="shared" si="1"/>
        <v>1</v>
      </c>
      <c r="I37" s="14">
        <f t="shared" ca="1" si="6"/>
        <v>1.2613960113960114</v>
      </c>
      <c r="J37" s="14">
        <f t="shared" ca="1" si="7"/>
        <v>5.135683760683761E-2</v>
      </c>
      <c r="K37" s="14">
        <f t="shared" ca="1" si="8"/>
        <v>19.658119658119656</v>
      </c>
      <c r="L37" s="15" t="b">
        <v>0</v>
      </c>
      <c r="M37" s="9" t="b">
        <f t="shared" si="9"/>
        <v>0</v>
      </c>
      <c r="N37" s="1"/>
      <c r="O37" s="1"/>
      <c r="Q37" s="1"/>
      <c r="R37" s="1"/>
      <c r="V37" s="1"/>
      <c r="W37" s="1"/>
      <c r="X37" s="1"/>
    </row>
    <row r="38" spans="2:24" ht="15" customHeight="1" x14ac:dyDescent="0.15">
      <c r="B38" s="9">
        <v>13</v>
      </c>
      <c r="C38" s="14">
        <f t="shared" si="2"/>
        <v>0.12</v>
      </c>
      <c r="D38" s="9">
        <f t="shared" si="3"/>
        <v>1</v>
      </c>
      <c r="E38" s="14">
        <f t="shared" si="4"/>
        <v>0.18461538461538463</v>
      </c>
      <c r="F38" s="9">
        <f t="shared" ca="1" si="5"/>
        <v>1.2</v>
      </c>
      <c r="G38" s="9">
        <f t="shared" si="0"/>
        <v>0</v>
      </c>
      <c r="H38" s="9" t="b">
        <f t="shared" si="1"/>
        <v>1</v>
      </c>
      <c r="I38" s="14">
        <f t="shared" ca="1" si="6"/>
        <v>1.4743589743589745</v>
      </c>
      <c r="J38" s="14">
        <f t="shared" ca="1" si="7"/>
        <v>6.5035612535612547E-2</v>
      </c>
      <c r="K38" s="14">
        <f t="shared" ca="1" si="8"/>
        <v>21.296296296296301</v>
      </c>
      <c r="L38" s="15" t="b">
        <v>0</v>
      </c>
      <c r="M38" s="9" t="b">
        <f t="shared" si="9"/>
        <v>0</v>
      </c>
      <c r="N38" s="1"/>
      <c r="O38" s="1"/>
      <c r="Q38" s="1"/>
      <c r="R38" s="1"/>
      <c r="V38" s="1"/>
      <c r="W38" s="1"/>
      <c r="X38" s="1"/>
    </row>
    <row r="39" spans="2:24" ht="15" customHeight="1" x14ac:dyDescent="0.15">
      <c r="B39" s="9">
        <v>14</v>
      </c>
      <c r="C39" s="14">
        <f t="shared" si="2"/>
        <v>0.13</v>
      </c>
      <c r="D39" s="9">
        <f t="shared" si="3"/>
        <v>1</v>
      </c>
      <c r="E39" s="14">
        <f t="shared" si="4"/>
        <v>0.2</v>
      </c>
      <c r="F39" s="9">
        <f t="shared" ca="1" si="5"/>
        <v>1.4</v>
      </c>
      <c r="G39" s="9">
        <f t="shared" si="0"/>
        <v>0</v>
      </c>
      <c r="H39" s="9" t="b">
        <f t="shared" si="1"/>
        <v>1</v>
      </c>
      <c r="I39" s="14">
        <f t="shared" ca="1" si="6"/>
        <v>1.7037037037037035</v>
      </c>
      <c r="J39" s="14">
        <f t="shared" ca="1" si="7"/>
        <v>8.0925925925925929E-2</v>
      </c>
      <c r="K39" s="14">
        <f t="shared" ca="1" si="8"/>
        <v>22.934472934472904</v>
      </c>
      <c r="L39" s="15" t="b">
        <v>0</v>
      </c>
      <c r="M39" s="9" t="b">
        <f t="shared" si="9"/>
        <v>0</v>
      </c>
      <c r="N39" s="1"/>
      <c r="O39" s="1"/>
      <c r="Q39" s="1"/>
      <c r="R39" s="1"/>
      <c r="V39" s="1"/>
      <c r="W39" s="1"/>
      <c r="X39" s="1"/>
    </row>
    <row r="40" spans="2:24" ht="15" customHeight="1" x14ac:dyDescent="0.15">
      <c r="B40" s="9">
        <v>15</v>
      </c>
      <c r="C40" s="14">
        <f t="shared" si="2"/>
        <v>0.14000000000000001</v>
      </c>
      <c r="D40" s="9">
        <f t="shared" si="3"/>
        <v>1</v>
      </c>
      <c r="E40" s="14">
        <f t="shared" si="4"/>
        <v>0.2153846153846154</v>
      </c>
      <c r="F40" s="9">
        <f t="shared" ca="1" si="5"/>
        <v>1.6153846153846154</v>
      </c>
      <c r="G40" s="9">
        <f t="shared" si="0"/>
        <v>0</v>
      </c>
      <c r="H40" s="9" t="b">
        <f t="shared" si="1"/>
        <v>1</v>
      </c>
      <c r="I40" s="14">
        <f t="shared" ca="1" si="6"/>
        <v>1.9494301994301999</v>
      </c>
      <c r="J40" s="14">
        <f t="shared" ca="1" si="7"/>
        <v>9.9191595441595448E-2</v>
      </c>
      <c r="K40" s="14">
        <f t="shared" ca="1" si="8"/>
        <v>24.572649572649642</v>
      </c>
      <c r="L40" s="15" t="b">
        <v>0</v>
      </c>
      <c r="M40" s="9" t="b">
        <f t="shared" si="9"/>
        <v>0</v>
      </c>
      <c r="N40" s="1"/>
      <c r="O40" s="1"/>
      <c r="Q40" s="1"/>
      <c r="R40" s="1"/>
      <c r="V40" s="1"/>
      <c r="W40" s="1"/>
      <c r="X40" s="1"/>
    </row>
    <row r="41" spans="2:24" ht="15" customHeight="1" x14ac:dyDescent="0.15">
      <c r="B41" s="14">
        <f t="shared" ref="B41:B426" si="10">B40+1</f>
        <v>16</v>
      </c>
      <c r="C41" s="14">
        <f t="shared" si="2"/>
        <v>0.15</v>
      </c>
      <c r="D41" s="9">
        <f t="shared" si="3"/>
        <v>1</v>
      </c>
      <c r="E41" s="14">
        <f t="shared" si="4"/>
        <v>0.23076923076923078</v>
      </c>
      <c r="F41" s="9">
        <f t="shared" ca="1" si="5"/>
        <v>1.8461538461538463</v>
      </c>
      <c r="G41" s="9">
        <f t="shared" si="0"/>
        <v>0</v>
      </c>
      <c r="H41" s="9" t="b">
        <f t="shared" si="1"/>
        <v>1</v>
      </c>
      <c r="I41" s="14">
        <f t="shared" ca="1" si="6"/>
        <v>2.2115384615384617</v>
      </c>
      <c r="J41" s="14">
        <f t="shared" ca="1" si="7"/>
        <v>0.11999643874643875</v>
      </c>
      <c r="K41" s="14">
        <f t="shared" ca="1" si="8"/>
        <v>26.210826210826177</v>
      </c>
      <c r="L41" s="15" t="b">
        <v>0</v>
      </c>
      <c r="M41" s="9" t="b">
        <f t="shared" si="9"/>
        <v>0</v>
      </c>
      <c r="N41" s="1"/>
      <c r="O41" s="1"/>
      <c r="Q41" s="1"/>
      <c r="R41" s="1"/>
      <c r="V41" s="1"/>
      <c r="W41" s="1"/>
      <c r="X41" s="1"/>
    </row>
    <row r="42" spans="2:24" ht="15" customHeight="1" x14ac:dyDescent="0.15">
      <c r="B42" s="14">
        <f t="shared" si="10"/>
        <v>17</v>
      </c>
      <c r="C42" s="14">
        <f t="shared" si="2"/>
        <v>0.16</v>
      </c>
      <c r="D42" s="9">
        <f t="shared" si="3"/>
        <v>1</v>
      </c>
      <c r="E42" s="14">
        <f t="shared" si="4"/>
        <v>0.24615384615384617</v>
      </c>
      <c r="F42" s="9">
        <f t="shared" ca="1" si="5"/>
        <v>2.0923076923076924</v>
      </c>
      <c r="G42" s="9">
        <f t="shared" si="0"/>
        <v>0</v>
      </c>
      <c r="H42" s="9" t="b">
        <f t="shared" si="1"/>
        <v>1</v>
      </c>
      <c r="I42" s="14">
        <f t="shared" ca="1" si="6"/>
        <v>2.4900284900284904</v>
      </c>
      <c r="J42" s="14">
        <f t="shared" ca="1" si="7"/>
        <v>0.14350427350427353</v>
      </c>
      <c r="K42" s="14">
        <f t="shared" ca="1" si="8"/>
        <v>27.849002849002868</v>
      </c>
      <c r="L42" s="15" t="b">
        <v>0</v>
      </c>
      <c r="M42" s="9" t="b">
        <f t="shared" si="9"/>
        <v>0</v>
      </c>
      <c r="N42" s="1"/>
      <c r="O42" s="1"/>
      <c r="Q42" s="1"/>
      <c r="R42" s="1"/>
      <c r="V42" s="1"/>
      <c r="W42" s="1"/>
      <c r="X42" s="1"/>
    </row>
    <row r="43" spans="2:24" ht="15" customHeight="1" x14ac:dyDescent="0.15">
      <c r="B43" s="14">
        <f t="shared" si="10"/>
        <v>18</v>
      </c>
      <c r="C43" s="14">
        <f t="shared" si="2"/>
        <v>0.17</v>
      </c>
      <c r="D43" s="9">
        <f t="shared" si="3"/>
        <v>1</v>
      </c>
      <c r="E43" s="14">
        <f t="shared" si="4"/>
        <v>0.26153846153846155</v>
      </c>
      <c r="F43" s="9">
        <f t="shared" ca="1" si="5"/>
        <v>2.3538461538461539</v>
      </c>
      <c r="G43" s="9">
        <f t="shared" si="0"/>
        <v>0</v>
      </c>
      <c r="H43" s="9" t="b">
        <f t="shared" si="1"/>
        <v>1</v>
      </c>
      <c r="I43" s="14">
        <f t="shared" ca="1" si="6"/>
        <v>2.7849002849002851</v>
      </c>
      <c r="J43" s="14">
        <f t="shared" ca="1" si="7"/>
        <v>0.16987891737891742</v>
      </c>
      <c r="K43" s="14">
        <f t="shared" ca="1" si="8"/>
        <v>29.487179487179471</v>
      </c>
      <c r="L43" s="15" t="b">
        <v>0</v>
      </c>
      <c r="M43" s="9" t="b">
        <f t="shared" si="9"/>
        <v>0</v>
      </c>
      <c r="N43" s="1"/>
      <c r="O43" s="1"/>
      <c r="Q43" s="1"/>
      <c r="R43" s="1"/>
      <c r="V43" s="1"/>
      <c r="W43" s="1"/>
      <c r="X43" s="1"/>
    </row>
    <row r="44" spans="2:24" ht="15" customHeight="1" x14ac:dyDescent="0.15">
      <c r="B44" s="14">
        <f t="shared" si="10"/>
        <v>19</v>
      </c>
      <c r="C44" s="14">
        <f t="shared" si="2"/>
        <v>0.18</v>
      </c>
      <c r="D44" s="9">
        <f t="shared" si="3"/>
        <v>1</v>
      </c>
      <c r="E44" s="14">
        <f t="shared" si="4"/>
        <v>0.27692307692307694</v>
      </c>
      <c r="F44" s="9">
        <f t="shared" ca="1" si="5"/>
        <v>2.6307692307692307</v>
      </c>
      <c r="G44" s="9">
        <f t="shared" si="0"/>
        <v>0</v>
      </c>
      <c r="H44" s="9" t="b">
        <f t="shared" si="1"/>
        <v>1</v>
      </c>
      <c r="I44" s="14">
        <f t="shared" ca="1" si="6"/>
        <v>3.0961538461538458</v>
      </c>
      <c r="J44" s="14">
        <f t="shared" ca="1" si="7"/>
        <v>0.19928418803418807</v>
      </c>
      <c r="K44" s="14">
        <f t="shared" ca="1" si="8"/>
        <v>31.125356125356074</v>
      </c>
      <c r="L44" s="15" t="b">
        <v>0</v>
      </c>
      <c r="M44" s="9" t="b">
        <f t="shared" si="9"/>
        <v>0</v>
      </c>
      <c r="N44" s="1"/>
      <c r="O44" s="1"/>
      <c r="Q44" s="1"/>
      <c r="R44" s="1"/>
      <c r="V44" s="1"/>
      <c r="W44" s="1"/>
      <c r="X44" s="1"/>
    </row>
    <row r="45" spans="2:24" ht="15" customHeight="1" x14ac:dyDescent="0.15">
      <c r="B45" s="14">
        <f t="shared" si="10"/>
        <v>20</v>
      </c>
      <c r="C45" s="14">
        <f t="shared" si="2"/>
        <v>0.19</v>
      </c>
      <c r="D45" s="9">
        <f t="shared" si="3"/>
        <v>1</v>
      </c>
      <c r="E45" s="14">
        <f t="shared" si="4"/>
        <v>0.29230769230769232</v>
      </c>
      <c r="F45" s="9">
        <f t="shared" ca="1" si="5"/>
        <v>2.9230769230769229</v>
      </c>
      <c r="G45" s="9">
        <f t="shared" si="0"/>
        <v>0</v>
      </c>
      <c r="H45" s="9" t="b">
        <f t="shared" si="1"/>
        <v>1</v>
      </c>
      <c r="I45" s="14">
        <f t="shared" ca="1" si="6"/>
        <v>3.4237891737891735</v>
      </c>
      <c r="J45" s="14">
        <f t="shared" ca="1" si="7"/>
        <v>0.23188390313390317</v>
      </c>
      <c r="K45" s="14">
        <f t="shared" ca="1" si="8"/>
        <v>32.763532763532766</v>
      </c>
      <c r="L45" s="15" t="b">
        <v>0</v>
      </c>
      <c r="M45" s="9" t="b">
        <f t="shared" si="9"/>
        <v>0</v>
      </c>
      <c r="N45" s="1"/>
      <c r="O45" s="1"/>
      <c r="Q45" s="1"/>
      <c r="R45" s="1"/>
      <c r="V45" s="1"/>
      <c r="W45" s="1"/>
      <c r="X45" s="1"/>
    </row>
    <row r="46" spans="2:24" ht="15" customHeight="1" x14ac:dyDescent="0.15">
      <c r="B46" s="14">
        <f t="shared" si="10"/>
        <v>21</v>
      </c>
      <c r="C46" s="14">
        <f t="shared" si="2"/>
        <v>0.2</v>
      </c>
      <c r="D46" s="9">
        <f t="shared" si="3"/>
        <v>1</v>
      </c>
      <c r="E46" s="14">
        <f t="shared" si="4"/>
        <v>0.30769230769230771</v>
      </c>
      <c r="F46" s="9">
        <f t="shared" ca="1" si="5"/>
        <v>3.2307692307692308</v>
      </c>
      <c r="G46" s="9">
        <f t="shared" si="0"/>
        <v>0</v>
      </c>
      <c r="H46" s="9" t="b">
        <f t="shared" si="1"/>
        <v>1</v>
      </c>
      <c r="I46" s="14">
        <f t="shared" ca="1" si="6"/>
        <v>3.767806267806268</v>
      </c>
      <c r="J46" s="14">
        <f t="shared" ca="1" si="7"/>
        <v>0.26784188034188039</v>
      </c>
      <c r="K46" s="14">
        <f t="shared" ca="1" si="8"/>
        <v>34.401709401709454</v>
      </c>
      <c r="L46" s="15" t="b">
        <v>0</v>
      </c>
      <c r="M46" s="9" t="b">
        <f t="shared" si="9"/>
        <v>0</v>
      </c>
      <c r="N46" s="1"/>
      <c r="O46" s="1"/>
      <c r="Q46" s="1"/>
      <c r="R46" s="1"/>
      <c r="V46" s="1"/>
      <c r="W46" s="1"/>
      <c r="X46" s="1"/>
    </row>
    <row r="47" spans="2:24" ht="15" customHeight="1" x14ac:dyDescent="0.15">
      <c r="B47" s="14">
        <f t="shared" si="10"/>
        <v>22</v>
      </c>
      <c r="C47" s="14">
        <f t="shared" si="2"/>
        <v>0.21</v>
      </c>
      <c r="D47" s="9">
        <f t="shared" si="3"/>
        <v>1</v>
      </c>
      <c r="E47" s="14">
        <f t="shared" si="4"/>
        <v>0.32307692307692309</v>
      </c>
      <c r="F47" s="9">
        <f t="shared" ca="1" si="5"/>
        <v>3.5538461538461541</v>
      </c>
      <c r="G47" s="9">
        <f t="shared" si="0"/>
        <v>0</v>
      </c>
      <c r="H47" s="9" t="b">
        <f t="shared" si="1"/>
        <v>1</v>
      </c>
      <c r="I47" s="14">
        <f t="shared" ca="1" si="6"/>
        <v>4.1282051282051286</v>
      </c>
      <c r="J47" s="14">
        <f t="shared" ca="1" si="7"/>
        <v>0.30732193732193736</v>
      </c>
      <c r="K47" s="14">
        <f t="shared" ca="1" si="8"/>
        <v>36.039886039886056</v>
      </c>
      <c r="L47" s="15" t="b">
        <v>0</v>
      </c>
      <c r="M47" s="9" t="b">
        <f t="shared" si="9"/>
        <v>0</v>
      </c>
      <c r="N47" s="1"/>
      <c r="O47" s="1"/>
      <c r="Q47" s="1"/>
      <c r="R47" s="1"/>
      <c r="V47" s="1"/>
      <c r="W47" s="1"/>
      <c r="X47" s="1"/>
    </row>
    <row r="48" spans="2:24" ht="15" customHeight="1" x14ac:dyDescent="0.15">
      <c r="B48" s="14">
        <f t="shared" si="10"/>
        <v>23</v>
      </c>
      <c r="C48" s="14">
        <f t="shared" si="2"/>
        <v>0.22</v>
      </c>
      <c r="D48" s="9">
        <f t="shared" si="3"/>
        <v>1</v>
      </c>
      <c r="E48" s="14">
        <f t="shared" si="4"/>
        <v>0.33846153846153848</v>
      </c>
      <c r="F48" s="9">
        <f t="shared" ca="1" si="5"/>
        <v>3.8923076923076927</v>
      </c>
      <c r="G48" s="9">
        <f t="shared" si="0"/>
        <v>0</v>
      </c>
      <c r="H48" s="9" t="b">
        <f t="shared" si="1"/>
        <v>1</v>
      </c>
      <c r="I48" s="14">
        <f t="shared" ca="1" si="6"/>
        <v>4.5049857549857553</v>
      </c>
      <c r="J48" s="14">
        <f t="shared" ca="1" si="7"/>
        <v>0.3504878917378918</v>
      </c>
      <c r="K48" s="14">
        <f t="shared" ca="1" si="8"/>
        <v>37.678062678062659</v>
      </c>
      <c r="L48" s="15" t="b">
        <v>0</v>
      </c>
      <c r="M48" s="9" t="b">
        <f t="shared" si="9"/>
        <v>0</v>
      </c>
      <c r="N48" s="1"/>
      <c r="O48" s="1"/>
      <c r="Q48" s="1"/>
      <c r="R48" s="1"/>
      <c r="V48" s="1"/>
      <c r="W48" s="1"/>
      <c r="X48" s="1"/>
    </row>
    <row r="49" spans="2:24" ht="15" customHeight="1" x14ac:dyDescent="0.15">
      <c r="B49" s="14">
        <f t="shared" si="10"/>
        <v>24</v>
      </c>
      <c r="C49" s="14">
        <f t="shared" si="2"/>
        <v>0.23</v>
      </c>
      <c r="D49" s="9">
        <f t="shared" si="3"/>
        <v>1</v>
      </c>
      <c r="E49" s="14">
        <f t="shared" si="4"/>
        <v>0.35384615384615387</v>
      </c>
      <c r="F49" s="9">
        <f t="shared" ca="1" si="5"/>
        <v>4.2461538461538462</v>
      </c>
      <c r="G49" s="9">
        <f t="shared" si="0"/>
        <v>0</v>
      </c>
      <c r="H49" s="9" t="b">
        <f t="shared" si="1"/>
        <v>1</v>
      </c>
      <c r="I49" s="14">
        <f t="shared" ca="1" si="6"/>
        <v>4.8981481481481479</v>
      </c>
      <c r="J49" s="14">
        <f t="shared" ca="1" si="7"/>
        <v>0.39750356125356134</v>
      </c>
      <c r="K49" s="14">
        <f t="shared" ca="1" si="8"/>
        <v>39.316239316239262</v>
      </c>
      <c r="L49" s="15" t="b">
        <v>0</v>
      </c>
      <c r="M49" s="9" t="b">
        <f t="shared" si="9"/>
        <v>0</v>
      </c>
      <c r="N49" s="1"/>
      <c r="O49" s="1"/>
      <c r="Q49" s="1"/>
      <c r="R49" s="1"/>
      <c r="V49" s="1"/>
      <c r="W49" s="1"/>
      <c r="X49" s="1"/>
    </row>
    <row r="50" spans="2:24" ht="15" customHeight="1" x14ac:dyDescent="0.15">
      <c r="B50" s="14">
        <f t="shared" si="10"/>
        <v>25</v>
      </c>
      <c r="C50" s="14">
        <f t="shared" si="2"/>
        <v>0.24</v>
      </c>
      <c r="D50" s="9">
        <f t="shared" si="3"/>
        <v>1</v>
      </c>
      <c r="E50" s="14">
        <f t="shared" si="4"/>
        <v>0.36923076923076925</v>
      </c>
      <c r="F50" s="9">
        <f t="shared" ca="1" si="5"/>
        <v>4.615384615384615</v>
      </c>
      <c r="G50" s="9">
        <f t="shared" si="0"/>
        <v>0</v>
      </c>
      <c r="H50" s="9" t="b">
        <f t="shared" si="1"/>
        <v>1</v>
      </c>
      <c r="I50" s="14">
        <f t="shared" ca="1" si="6"/>
        <v>5.3076923076923084</v>
      </c>
      <c r="J50" s="14">
        <f t="shared" ca="1" si="7"/>
        <v>0.44853276353276361</v>
      </c>
      <c r="K50" s="14">
        <f t="shared" ca="1" si="8"/>
        <v>40.954415954416042</v>
      </c>
      <c r="L50" s="15" t="b">
        <v>0</v>
      </c>
      <c r="M50" s="9" t="b">
        <f t="shared" si="9"/>
        <v>0</v>
      </c>
      <c r="N50" s="1"/>
      <c r="O50" s="1"/>
      <c r="Q50" s="1"/>
      <c r="R50" s="1"/>
      <c r="V50" s="1"/>
      <c r="W50" s="1"/>
      <c r="X50" s="1"/>
    </row>
    <row r="51" spans="2:24" ht="15" customHeight="1" x14ac:dyDescent="0.15">
      <c r="B51" s="14">
        <f t="shared" si="10"/>
        <v>26</v>
      </c>
      <c r="C51" s="14">
        <f t="shared" si="2"/>
        <v>0.25</v>
      </c>
      <c r="D51" s="9">
        <f t="shared" si="3"/>
        <v>1</v>
      </c>
      <c r="E51" s="14">
        <f t="shared" si="4"/>
        <v>0.38461538461538464</v>
      </c>
      <c r="F51" s="9">
        <f t="shared" ca="1" si="5"/>
        <v>5</v>
      </c>
      <c r="G51" s="9">
        <f t="shared" si="0"/>
        <v>0</v>
      </c>
      <c r="H51" s="9" t="b">
        <f t="shared" si="1"/>
        <v>1</v>
      </c>
      <c r="I51" s="14">
        <f t="shared" ca="1" si="6"/>
        <v>5.7336182336182349</v>
      </c>
      <c r="J51" s="14">
        <f t="shared" ca="1" si="7"/>
        <v>0.50373931623931634</v>
      </c>
      <c r="K51" s="14">
        <f t="shared" ca="1" si="8"/>
        <v>42.592592592592645</v>
      </c>
      <c r="L51" s="15" t="b">
        <v>0</v>
      </c>
      <c r="M51" s="9" t="b">
        <f t="shared" si="9"/>
        <v>0</v>
      </c>
      <c r="N51" s="1"/>
      <c r="O51" s="1"/>
      <c r="Q51" s="1"/>
      <c r="R51" s="1"/>
      <c r="V51" s="1"/>
      <c r="W51" s="1"/>
      <c r="X51" s="1"/>
    </row>
    <row r="52" spans="2:24" ht="15" customHeight="1" x14ac:dyDescent="0.15">
      <c r="B52" s="14">
        <f t="shared" si="10"/>
        <v>27</v>
      </c>
      <c r="C52" s="14">
        <f t="shared" si="2"/>
        <v>0.26</v>
      </c>
      <c r="D52" s="9">
        <f t="shared" si="3"/>
        <v>1</v>
      </c>
      <c r="E52" s="14">
        <f t="shared" si="4"/>
        <v>0.4</v>
      </c>
      <c r="F52" s="9">
        <f t="shared" ca="1" si="5"/>
        <v>5.4</v>
      </c>
      <c r="G52" s="9">
        <f t="shared" si="0"/>
        <v>0</v>
      </c>
      <c r="H52" s="9" t="b">
        <f t="shared" si="1"/>
        <v>1</v>
      </c>
      <c r="I52" s="14">
        <f t="shared" ca="1" si="6"/>
        <v>6.1759259259259265</v>
      </c>
      <c r="J52" s="14">
        <f t="shared" ca="1" si="7"/>
        <v>0.56328703703703709</v>
      </c>
      <c r="K52" s="14">
        <f t="shared" ca="1" si="8"/>
        <v>44.230769230769162</v>
      </c>
      <c r="L52" s="15" t="b">
        <v>0</v>
      </c>
      <c r="M52" s="9" t="b">
        <f t="shared" si="9"/>
        <v>0</v>
      </c>
      <c r="N52" s="1"/>
      <c r="O52" s="1"/>
      <c r="Q52" s="1"/>
      <c r="R52" s="1"/>
      <c r="V52" s="1"/>
      <c r="W52" s="1"/>
      <c r="X52" s="1"/>
    </row>
    <row r="53" spans="2:24" ht="15" customHeight="1" x14ac:dyDescent="0.15">
      <c r="B53" s="14">
        <f t="shared" si="10"/>
        <v>28</v>
      </c>
      <c r="C53" s="14">
        <f t="shared" si="2"/>
        <v>0.27</v>
      </c>
      <c r="D53" s="9">
        <f t="shared" si="3"/>
        <v>1</v>
      </c>
      <c r="E53" s="14">
        <f t="shared" si="4"/>
        <v>0.41538461538461541</v>
      </c>
      <c r="F53" s="9">
        <f t="shared" ca="1" si="5"/>
        <v>5.815384615384616</v>
      </c>
      <c r="G53" s="9">
        <f t="shared" si="0"/>
        <v>0</v>
      </c>
      <c r="H53" s="9" t="b">
        <f t="shared" si="1"/>
        <v>1</v>
      </c>
      <c r="I53" s="14">
        <f t="shared" ca="1" si="6"/>
        <v>6.6346153846153859</v>
      </c>
      <c r="J53" s="14">
        <f t="shared" ca="1" si="7"/>
        <v>0.62733974358974365</v>
      </c>
      <c r="K53" s="14">
        <f t="shared" ca="1" si="8"/>
        <v>45.868945868945943</v>
      </c>
      <c r="L53" s="15" t="b">
        <v>0</v>
      </c>
      <c r="M53" s="9" t="b">
        <f t="shared" si="9"/>
        <v>0</v>
      </c>
      <c r="N53" s="1"/>
      <c r="O53" s="1"/>
      <c r="Q53" s="1"/>
      <c r="R53" s="1"/>
      <c r="V53" s="1"/>
      <c r="W53" s="1"/>
      <c r="X53" s="1"/>
    </row>
    <row r="54" spans="2:24" ht="15" customHeight="1" x14ac:dyDescent="0.15">
      <c r="B54" s="14">
        <f t="shared" si="10"/>
        <v>29</v>
      </c>
      <c r="C54" s="14">
        <f t="shared" si="2"/>
        <v>0.28000000000000003</v>
      </c>
      <c r="D54" s="9">
        <f t="shared" si="3"/>
        <v>1</v>
      </c>
      <c r="E54" s="14">
        <f t="shared" si="4"/>
        <v>0.43076923076923079</v>
      </c>
      <c r="F54" s="9">
        <f t="shared" ca="1" si="5"/>
        <v>6.2461538461538471</v>
      </c>
      <c r="G54" s="9">
        <f t="shared" si="0"/>
        <v>0</v>
      </c>
      <c r="H54" s="9" t="b">
        <f t="shared" si="1"/>
        <v>1</v>
      </c>
      <c r="I54" s="14">
        <f t="shared" ca="1" si="6"/>
        <v>7.1096866096866114</v>
      </c>
      <c r="J54" s="14">
        <f t="shared" ca="1" si="7"/>
        <v>0.69606125356125359</v>
      </c>
      <c r="K54" s="14">
        <f t="shared" ca="1" si="8"/>
        <v>47.507122507122546</v>
      </c>
      <c r="L54" s="15" t="b">
        <v>0</v>
      </c>
      <c r="M54" s="9" t="b">
        <f t="shared" si="9"/>
        <v>0</v>
      </c>
      <c r="N54" s="1"/>
      <c r="O54" s="1"/>
      <c r="Q54" s="1"/>
      <c r="R54" s="1"/>
      <c r="V54" s="1"/>
      <c r="W54" s="1"/>
      <c r="X54" s="1"/>
    </row>
    <row r="55" spans="2:24" ht="15" customHeight="1" x14ac:dyDescent="0.15">
      <c r="B55" s="14">
        <f t="shared" si="10"/>
        <v>30</v>
      </c>
      <c r="C55" s="14">
        <f t="shared" si="2"/>
        <v>0.28999999999999998</v>
      </c>
      <c r="D55" s="9">
        <f t="shared" si="3"/>
        <v>1</v>
      </c>
      <c r="E55" s="14">
        <f t="shared" si="4"/>
        <v>0.44615384615384618</v>
      </c>
      <c r="F55" s="9">
        <f t="shared" ca="1" si="5"/>
        <v>6.6923076923076934</v>
      </c>
      <c r="G55" s="9">
        <f t="shared" si="0"/>
        <v>0</v>
      </c>
      <c r="H55" s="9" t="b">
        <f t="shared" si="1"/>
        <v>1</v>
      </c>
      <c r="I55" s="14">
        <f t="shared" ca="1" si="6"/>
        <v>7.6011396011396037</v>
      </c>
      <c r="J55" s="14">
        <f t="shared" ca="1" si="7"/>
        <v>0.7696153846153847</v>
      </c>
      <c r="K55" s="14">
        <f t="shared" ca="1" si="8"/>
        <v>49.145299145299234</v>
      </c>
      <c r="L55" s="15" t="b">
        <v>0</v>
      </c>
      <c r="M55" s="9" t="b">
        <f t="shared" si="9"/>
        <v>0</v>
      </c>
      <c r="N55" s="1"/>
      <c r="O55" s="1"/>
      <c r="Q55" s="1"/>
      <c r="R55" s="1"/>
      <c r="V55" s="1"/>
      <c r="W55" s="1"/>
      <c r="X55" s="1"/>
    </row>
    <row r="56" spans="2:24" ht="15" customHeight="1" x14ac:dyDescent="0.15">
      <c r="B56" s="14">
        <f t="shared" si="10"/>
        <v>31</v>
      </c>
      <c r="C56" s="14">
        <f t="shared" si="2"/>
        <v>0.3</v>
      </c>
      <c r="D56" s="9">
        <f t="shared" si="3"/>
        <v>1</v>
      </c>
      <c r="E56" s="14">
        <f t="shared" si="4"/>
        <v>0.46153846153846156</v>
      </c>
      <c r="F56" s="9">
        <f t="shared" ca="1" si="5"/>
        <v>7.1538461538461551</v>
      </c>
      <c r="G56" s="9">
        <f t="shared" si="0"/>
        <v>0</v>
      </c>
      <c r="H56" s="9" t="b">
        <f t="shared" si="1"/>
        <v>1</v>
      </c>
      <c r="I56" s="14">
        <f t="shared" ca="1" si="6"/>
        <v>8.1089743589743613</v>
      </c>
      <c r="J56" s="14">
        <f t="shared" ca="1" si="7"/>
        <v>0.84816595441595455</v>
      </c>
      <c r="K56" s="14">
        <f t="shared" ca="1" si="8"/>
        <v>50.783475783475751</v>
      </c>
      <c r="L56" s="15" t="b">
        <v>0</v>
      </c>
      <c r="M56" s="9" t="b">
        <f t="shared" si="9"/>
        <v>0</v>
      </c>
      <c r="N56" s="1"/>
      <c r="O56" s="1"/>
      <c r="Q56" s="1"/>
      <c r="R56" s="1"/>
      <c r="V56" s="1"/>
      <c r="W56" s="1"/>
      <c r="X56" s="1"/>
    </row>
    <row r="57" spans="2:24" ht="15" customHeight="1" x14ac:dyDescent="0.15">
      <c r="B57" s="14">
        <f t="shared" si="10"/>
        <v>32</v>
      </c>
      <c r="C57" s="14">
        <f t="shared" si="2"/>
        <v>0.31</v>
      </c>
      <c r="D57" s="9">
        <f t="shared" si="3"/>
        <v>1</v>
      </c>
      <c r="E57" s="14">
        <f t="shared" si="4"/>
        <v>0.47692307692307695</v>
      </c>
      <c r="F57" s="9">
        <f t="shared" ca="1" si="5"/>
        <v>7.6307692307692321</v>
      </c>
      <c r="G57" s="9">
        <f t="shared" si="0"/>
        <v>0</v>
      </c>
      <c r="H57" s="9" t="b">
        <f t="shared" si="1"/>
        <v>1</v>
      </c>
      <c r="I57" s="14">
        <f t="shared" ca="1" si="6"/>
        <v>8.6331908831908848</v>
      </c>
      <c r="J57" s="14">
        <f t="shared" ca="1" si="7"/>
        <v>0.93187678062678081</v>
      </c>
      <c r="K57" s="14">
        <f t="shared" ca="1" si="8"/>
        <v>52.421652421652354</v>
      </c>
      <c r="L57" s="15" t="b">
        <v>0</v>
      </c>
      <c r="M57" s="9" t="b">
        <f t="shared" si="9"/>
        <v>0</v>
      </c>
      <c r="N57" s="1"/>
      <c r="O57" s="1"/>
      <c r="Q57" s="1"/>
      <c r="R57" s="1"/>
      <c r="V57" s="1"/>
      <c r="W57" s="1"/>
      <c r="X57" s="1"/>
    </row>
    <row r="58" spans="2:24" ht="15" customHeight="1" x14ac:dyDescent="0.15">
      <c r="B58" s="14">
        <f t="shared" si="10"/>
        <v>33</v>
      </c>
      <c r="C58" s="14">
        <f t="shared" si="2"/>
        <v>0.32</v>
      </c>
      <c r="D58" s="9">
        <f t="shared" si="3"/>
        <v>1</v>
      </c>
      <c r="E58" s="14">
        <f t="shared" si="4"/>
        <v>0.49230769230769234</v>
      </c>
      <c r="F58" s="9">
        <f t="shared" ca="1" si="5"/>
        <v>8.1230769230769244</v>
      </c>
      <c r="G58" s="9">
        <f t="shared" si="0"/>
        <v>0</v>
      </c>
      <c r="H58" s="9" t="b">
        <f t="shared" si="1"/>
        <v>1</v>
      </c>
      <c r="I58" s="14">
        <f t="shared" ca="1" si="6"/>
        <v>9.1737891737891761</v>
      </c>
      <c r="J58" s="14">
        <f t="shared" ca="1" si="7"/>
        <v>1.0209116809116812</v>
      </c>
      <c r="K58" s="14">
        <f t="shared" ca="1" si="8"/>
        <v>54.059829059829134</v>
      </c>
      <c r="L58" s="15" t="b">
        <v>0</v>
      </c>
      <c r="M58" s="9" t="b">
        <f t="shared" si="9"/>
        <v>0</v>
      </c>
      <c r="N58" s="1"/>
      <c r="O58" s="1"/>
      <c r="Q58" s="1"/>
      <c r="R58" s="1"/>
      <c r="V58" s="1"/>
      <c r="W58" s="1"/>
      <c r="X58" s="1"/>
    </row>
    <row r="59" spans="2:24" ht="15" customHeight="1" x14ac:dyDescent="0.15">
      <c r="B59" s="14">
        <f t="shared" si="10"/>
        <v>34</v>
      </c>
      <c r="C59" s="14">
        <f t="shared" si="2"/>
        <v>0.33</v>
      </c>
      <c r="D59" s="9">
        <f t="shared" si="3"/>
        <v>1</v>
      </c>
      <c r="E59" s="14">
        <f t="shared" si="4"/>
        <v>0.50769230769230766</v>
      </c>
      <c r="F59" s="9">
        <f t="shared" ca="1" si="5"/>
        <v>8.6307692307692321</v>
      </c>
      <c r="G59" s="9">
        <f t="shared" si="0"/>
        <v>0</v>
      </c>
      <c r="H59" s="9" t="b">
        <f t="shared" si="1"/>
        <v>1</v>
      </c>
      <c r="I59" s="14">
        <f t="shared" ca="1" si="6"/>
        <v>9.7307692307692335</v>
      </c>
      <c r="J59" s="14">
        <f t="shared" ca="1" si="7"/>
        <v>1.1154344729344732</v>
      </c>
      <c r="K59" s="14">
        <f t="shared" ca="1" si="8"/>
        <v>55.698005698005737</v>
      </c>
      <c r="L59" s="15" t="b">
        <v>0</v>
      </c>
      <c r="M59" s="9" t="b">
        <f t="shared" si="9"/>
        <v>0</v>
      </c>
      <c r="N59" s="1"/>
      <c r="O59" s="1"/>
      <c r="Q59" s="1"/>
      <c r="R59" s="1"/>
      <c r="V59" s="1"/>
      <c r="W59" s="1"/>
      <c r="X59" s="1"/>
    </row>
    <row r="60" spans="2:24" ht="15" customHeight="1" x14ac:dyDescent="0.15">
      <c r="B60" s="14">
        <f t="shared" si="10"/>
        <v>35</v>
      </c>
      <c r="C60" s="14">
        <f t="shared" si="2"/>
        <v>0.34</v>
      </c>
      <c r="D60" s="9">
        <f t="shared" si="3"/>
        <v>1</v>
      </c>
      <c r="E60" s="14">
        <f t="shared" si="4"/>
        <v>0.52307692307692299</v>
      </c>
      <c r="F60" s="9">
        <f t="shared" ca="1" si="5"/>
        <v>9.1538461538461551</v>
      </c>
      <c r="G60" s="9">
        <f t="shared" si="0"/>
        <v>0</v>
      </c>
      <c r="H60" s="9" t="b">
        <f t="shared" si="1"/>
        <v>1</v>
      </c>
      <c r="I60" s="14">
        <f t="shared" ca="1" si="6"/>
        <v>10.304131054131057</v>
      </c>
      <c r="J60" s="14">
        <f t="shared" ca="1" si="7"/>
        <v>1.2156089743589746</v>
      </c>
      <c r="K60" s="14">
        <f t="shared" ca="1" si="8"/>
        <v>57.33618233618234</v>
      </c>
      <c r="L60" s="15" t="b">
        <v>0</v>
      </c>
      <c r="M60" s="9" t="b">
        <f t="shared" si="9"/>
        <v>0</v>
      </c>
      <c r="N60" s="1"/>
      <c r="O60" s="1"/>
      <c r="Q60" s="1"/>
      <c r="R60" s="1"/>
      <c r="V60" s="1"/>
      <c r="W60" s="1"/>
      <c r="X60" s="1"/>
    </row>
    <row r="61" spans="2:24" ht="15" customHeight="1" x14ac:dyDescent="0.15">
      <c r="B61" s="14">
        <f t="shared" si="10"/>
        <v>36</v>
      </c>
      <c r="C61" s="14">
        <f t="shared" si="2"/>
        <v>0.35</v>
      </c>
      <c r="D61" s="9">
        <f t="shared" si="3"/>
        <v>1</v>
      </c>
      <c r="E61" s="14">
        <f t="shared" si="4"/>
        <v>0.53846153846153832</v>
      </c>
      <c r="F61" s="9">
        <f t="shared" ca="1" si="5"/>
        <v>9.6923076923076934</v>
      </c>
      <c r="G61" s="9">
        <f t="shared" si="0"/>
        <v>0</v>
      </c>
      <c r="H61" s="9" t="b">
        <f t="shared" si="1"/>
        <v>1</v>
      </c>
      <c r="I61" s="14">
        <f t="shared" ca="1" si="6"/>
        <v>10.893874643874646</v>
      </c>
      <c r="J61" s="14">
        <f t="shared" ca="1" si="7"/>
        <v>1.3215990028490032</v>
      </c>
      <c r="K61" s="14">
        <f t="shared" ca="1" si="8"/>
        <v>58.974358974358942</v>
      </c>
      <c r="L61" s="15" t="b">
        <v>0</v>
      </c>
      <c r="M61" s="9" t="b">
        <f t="shared" si="9"/>
        <v>0</v>
      </c>
      <c r="N61" s="1"/>
      <c r="O61" s="1"/>
      <c r="Q61" s="1"/>
      <c r="R61" s="1"/>
      <c r="V61" s="1"/>
      <c r="W61" s="1"/>
      <c r="X61" s="1"/>
    </row>
    <row r="62" spans="2:24" ht="15" customHeight="1" x14ac:dyDescent="0.15">
      <c r="B62" s="14">
        <f t="shared" si="10"/>
        <v>37</v>
      </c>
      <c r="C62" s="14">
        <f t="shared" si="2"/>
        <v>0.36</v>
      </c>
      <c r="D62" s="9">
        <f t="shared" si="3"/>
        <v>1</v>
      </c>
      <c r="E62" s="14">
        <f t="shared" si="4"/>
        <v>0.55384615384615365</v>
      </c>
      <c r="F62" s="9">
        <f t="shared" ca="1" si="5"/>
        <v>10.230769230769232</v>
      </c>
      <c r="G62" s="9">
        <f t="shared" si="0"/>
        <v>0</v>
      </c>
      <c r="H62" s="9" t="b">
        <f t="shared" si="1"/>
        <v>1</v>
      </c>
      <c r="I62" s="14">
        <f t="shared" ca="1" si="6"/>
        <v>11.483618233618236</v>
      </c>
      <c r="J62" s="14">
        <f t="shared" ca="1" si="7"/>
        <v>1.4334864672364676</v>
      </c>
      <c r="K62" s="14">
        <f t="shared" ca="1" si="8"/>
        <v>58.974358974358942</v>
      </c>
      <c r="L62" s="15" t="b">
        <v>0</v>
      </c>
      <c r="M62" s="9" t="b">
        <f t="shared" si="9"/>
        <v>0</v>
      </c>
      <c r="N62" s="1"/>
      <c r="O62" s="1"/>
      <c r="Q62" s="1"/>
      <c r="R62" s="1"/>
      <c r="V62" s="1"/>
      <c r="W62" s="1"/>
      <c r="X62" s="1"/>
    </row>
    <row r="63" spans="2:24" ht="15" customHeight="1" x14ac:dyDescent="0.15">
      <c r="B63" s="14">
        <f t="shared" si="10"/>
        <v>38</v>
      </c>
      <c r="C63" s="14">
        <f t="shared" si="2"/>
        <v>0.37</v>
      </c>
      <c r="D63" s="9">
        <f t="shared" si="3"/>
        <v>1</v>
      </c>
      <c r="E63" s="14">
        <f t="shared" si="4"/>
        <v>0.56923076923076898</v>
      </c>
      <c r="F63" s="9">
        <f t="shared" ca="1" si="5"/>
        <v>10.76923076923077</v>
      </c>
      <c r="G63" s="9">
        <f t="shared" si="0"/>
        <v>0</v>
      </c>
      <c r="H63" s="9" t="b">
        <f t="shared" si="1"/>
        <v>1</v>
      </c>
      <c r="I63" s="14">
        <f t="shared" ca="1" si="6"/>
        <v>12.073361823361823</v>
      </c>
      <c r="J63" s="14">
        <f t="shared" ca="1" si="7"/>
        <v>1.5512713675213678</v>
      </c>
      <c r="K63" s="14">
        <f t="shared" ca="1" si="8"/>
        <v>58.974358974358765</v>
      </c>
      <c r="L63" s="15" t="b">
        <v>0</v>
      </c>
      <c r="M63" s="9" t="b">
        <f t="shared" si="9"/>
        <v>0</v>
      </c>
      <c r="N63" s="1"/>
      <c r="O63" s="1"/>
      <c r="Q63" s="1"/>
      <c r="R63" s="1"/>
      <c r="V63" s="1"/>
      <c r="W63" s="1"/>
      <c r="X63" s="1"/>
    </row>
    <row r="64" spans="2:24" ht="15" customHeight="1" x14ac:dyDescent="0.15">
      <c r="B64" s="14">
        <f t="shared" si="10"/>
        <v>39</v>
      </c>
      <c r="C64" s="14">
        <f t="shared" si="2"/>
        <v>0.38</v>
      </c>
      <c r="D64" s="9">
        <f t="shared" si="3"/>
        <v>1</v>
      </c>
      <c r="E64" s="14">
        <f t="shared" si="4"/>
        <v>0.58461538461538431</v>
      </c>
      <c r="F64" s="9">
        <f t="shared" ca="1" si="5"/>
        <v>11.307692307692308</v>
      </c>
      <c r="G64" s="9">
        <f t="shared" si="0"/>
        <v>0</v>
      </c>
      <c r="H64" s="9" t="b">
        <f t="shared" si="1"/>
        <v>1</v>
      </c>
      <c r="I64" s="14">
        <f t="shared" ca="1" si="6"/>
        <v>12.663105413105413</v>
      </c>
      <c r="J64" s="14">
        <f t="shared" ca="1" si="7"/>
        <v>1.6749537037037041</v>
      </c>
      <c r="K64" s="14">
        <f t="shared" ca="1" si="8"/>
        <v>58.974358974358942</v>
      </c>
      <c r="L64" s="15" t="b">
        <v>0</v>
      </c>
      <c r="M64" s="9" t="b">
        <f t="shared" si="9"/>
        <v>0</v>
      </c>
      <c r="N64" s="1"/>
      <c r="O64" s="1"/>
      <c r="Q64" s="1"/>
      <c r="R64" s="1"/>
      <c r="V64" s="1"/>
      <c r="W64" s="1"/>
      <c r="X64" s="1"/>
    </row>
    <row r="65" spans="2:24" ht="15" customHeight="1" x14ac:dyDescent="0.15">
      <c r="B65" s="14">
        <f t="shared" si="10"/>
        <v>40</v>
      </c>
      <c r="C65" s="14">
        <f t="shared" si="2"/>
        <v>0.39</v>
      </c>
      <c r="D65" s="9">
        <f t="shared" si="3"/>
        <v>1</v>
      </c>
      <c r="E65" s="14">
        <f t="shared" si="4"/>
        <v>0.59999999999999964</v>
      </c>
      <c r="F65" s="9">
        <f t="shared" ca="1" si="5"/>
        <v>11.846153846153847</v>
      </c>
      <c r="G65" s="9">
        <f t="shared" si="0"/>
        <v>0</v>
      </c>
      <c r="H65" s="9" t="b">
        <f t="shared" si="1"/>
        <v>1</v>
      </c>
      <c r="I65" s="14">
        <f t="shared" ca="1" si="6"/>
        <v>13.252849002849004</v>
      </c>
      <c r="J65" s="14">
        <f t="shared" ca="1" si="7"/>
        <v>1.8045334757834761</v>
      </c>
      <c r="K65" s="14">
        <f t="shared" ca="1" si="8"/>
        <v>58.97435897435912</v>
      </c>
      <c r="L65" s="15" t="b">
        <v>0</v>
      </c>
      <c r="M65" s="9" t="b">
        <f t="shared" si="9"/>
        <v>0</v>
      </c>
      <c r="N65" s="1"/>
      <c r="O65" s="1"/>
      <c r="Q65" s="1"/>
      <c r="R65" s="1"/>
      <c r="V65" s="1"/>
      <c r="W65" s="1"/>
      <c r="X65" s="1"/>
    </row>
    <row r="66" spans="2:24" ht="15" customHeight="1" x14ac:dyDescent="0.15">
      <c r="B66" s="14">
        <f t="shared" si="10"/>
        <v>41</v>
      </c>
      <c r="C66" s="14">
        <f t="shared" si="2"/>
        <v>0.4</v>
      </c>
      <c r="D66" s="9">
        <f t="shared" si="3"/>
        <v>1</v>
      </c>
      <c r="E66" s="14">
        <f t="shared" si="4"/>
        <v>0.61538461538461497</v>
      </c>
      <c r="F66" s="9">
        <f t="shared" ca="1" si="5"/>
        <v>12.384615384615385</v>
      </c>
      <c r="G66" s="9">
        <f t="shared" si="0"/>
        <v>0</v>
      </c>
      <c r="H66" s="9" t="b">
        <f t="shared" si="1"/>
        <v>1</v>
      </c>
      <c r="I66" s="14">
        <f t="shared" ca="1" si="6"/>
        <v>13.842592592592593</v>
      </c>
      <c r="J66" s="14">
        <f t="shared" ca="1" si="7"/>
        <v>1.9400106837606841</v>
      </c>
      <c r="K66" s="14">
        <f t="shared" ca="1" si="8"/>
        <v>58.974358974358942</v>
      </c>
      <c r="L66" s="15" t="b">
        <v>0</v>
      </c>
      <c r="M66" s="9" t="b">
        <f t="shared" si="9"/>
        <v>0</v>
      </c>
      <c r="N66" s="1"/>
      <c r="O66" s="1"/>
      <c r="Q66" s="1"/>
      <c r="R66" s="1"/>
      <c r="V66" s="1"/>
      <c r="W66" s="1"/>
      <c r="X66" s="1"/>
    </row>
    <row r="67" spans="2:24" ht="15" customHeight="1" x14ac:dyDescent="0.15">
      <c r="B67" s="14">
        <f t="shared" si="10"/>
        <v>42</v>
      </c>
      <c r="C67" s="14">
        <f t="shared" si="2"/>
        <v>0.41</v>
      </c>
      <c r="D67" s="9">
        <f t="shared" si="3"/>
        <v>1</v>
      </c>
      <c r="E67" s="14">
        <f t="shared" si="4"/>
        <v>0.6307692307692303</v>
      </c>
      <c r="F67" s="9">
        <f t="shared" ca="1" si="5"/>
        <v>12.923076923076923</v>
      </c>
      <c r="G67" s="9">
        <f t="shared" si="0"/>
        <v>0</v>
      </c>
      <c r="H67" s="9" t="b">
        <f t="shared" si="1"/>
        <v>1</v>
      </c>
      <c r="I67" s="14">
        <f t="shared" ca="1" si="6"/>
        <v>14.432336182336183</v>
      </c>
      <c r="J67" s="14">
        <f t="shared" ca="1" si="7"/>
        <v>2.0813853276353278</v>
      </c>
      <c r="K67" s="14">
        <f t="shared" ca="1" si="8"/>
        <v>58.974358974358942</v>
      </c>
      <c r="L67" s="15" t="b">
        <v>0</v>
      </c>
      <c r="M67" s="9" t="b">
        <f t="shared" si="9"/>
        <v>0</v>
      </c>
      <c r="N67" s="1"/>
      <c r="O67" s="1"/>
      <c r="Q67" s="1"/>
      <c r="R67" s="1"/>
      <c r="V67" s="1"/>
      <c r="W67" s="1"/>
      <c r="X67" s="1"/>
    </row>
    <row r="68" spans="2:24" ht="15" customHeight="1" x14ac:dyDescent="0.15">
      <c r="B68" s="14">
        <f t="shared" si="10"/>
        <v>43</v>
      </c>
      <c r="C68" s="14">
        <f t="shared" si="2"/>
        <v>0.42</v>
      </c>
      <c r="D68" s="9">
        <f t="shared" si="3"/>
        <v>1</v>
      </c>
      <c r="E68" s="14">
        <f t="shared" si="4"/>
        <v>0.64615384615384563</v>
      </c>
      <c r="F68" s="9">
        <f t="shared" ca="1" si="5"/>
        <v>13.461538461538462</v>
      </c>
      <c r="G68" s="9">
        <f t="shared" si="0"/>
        <v>0</v>
      </c>
      <c r="H68" s="9" t="b">
        <f t="shared" si="1"/>
        <v>1</v>
      </c>
      <c r="I68" s="14">
        <f t="shared" ca="1" si="6"/>
        <v>15.022079772079772</v>
      </c>
      <c r="J68" s="14">
        <f t="shared" ca="1" si="7"/>
        <v>2.2286574074074075</v>
      </c>
      <c r="K68" s="14">
        <f t="shared" ca="1" si="8"/>
        <v>58.974358974358942</v>
      </c>
      <c r="L68" s="15" t="b">
        <v>0</v>
      </c>
      <c r="M68" s="9" t="b">
        <f t="shared" si="9"/>
        <v>0</v>
      </c>
      <c r="N68" s="1"/>
      <c r="O68" s="1"/>
      <c r="Q68" s="1"/>
      <c r="R68" s="1"/>
      <c r="V68" s="1"/>
      <c r="W68" s="1"/>
      <c r="X68" s="1"/>
    </row>
    <row r="69" spans="2:24" ht="15" customHeight="1" x14ac:dyDescent="0.15">
      <c r="B69" s="14">
        <f t="shared" si="10"/>
        <v>44</v>
      </c>
      <c r="C69" s="14">
        <f t="shared" si="2"/>
        <v>0.43</v>
      </c>
      <c r="D69" s="9">
        <f t="shared" si="3"/>
        <v>1</v>
      </c>
      <c r="E69" s="14">
        <f t="shared" si="4"/>
        <v>0.66153846153846096</v>
      </c>
      <c r="F69" s="9">
        <f t="shared" ca="1" si="5"/>
        <v>14</v>
      </c>
      <c r="G69" s="9">
        <f t="shared" si="0"/>
        <v>0</v>
      </c>
      <c r="H69" s="9" t="b">
        <f t="shared" si="1"/>
        <v>1</v>
      </c>
      <c r="I69" s="14">
        <f t="shared" ca="1" si="6"/>
        <v>15.611823361823363</v>
      </c>
      <c r="J69" s="14">
        <f t="shared" ca="1" si="7"/>
        <v>2.3818269230769231</v>
      </c>
      <c r="K69" s="14">
        <f t="shared" ca="1" si="8"/>
        <v>58.97435897435912</v>
      </c>
      <c r="L69" s="15" t="b">
        <v>0</v>
      </c>
      <c r="M69" s="9" t="b">
        <f t="shared" si="9"/>
        <v>0</v>
      </c>
      <c r="N69" s="1"/>
      <c r="O69" s="1"/>
      <c r="Q69" s="1"/>
      <c r="R69" s="1"/>
      <c r="V69" s="1"/>
      <c r="W69" s="1"/>
      <c r="X69" s="1"/>
    </row>
    <row r="70" spans="2:24" ht="15" customHeight="1" x14ac:dyDescent="0.15">
      <c r="B70" s="14">
        <f t="shared" si="10"/>
        <v>45</v>
      </c>
      <c r="C70" s="14">
        <f t="shared" si="2"/>
        <v>0.44</v>
      </c>
      <c r="D70" s="9">
        <f t="shared" si="3"/>
        <v>1</v>
      </c>
      <c r="E70" s="14">
        <f t="shared" si="4"/>
        <v>0.67692307692307629</v>
      </c>
      <c r="F70" s="9">
        <f t="shared" ca="1" si="5"/>
        <v>14.538461538461537</v>
      </c>
      <c r="G70" s="9">
        <f t="shared" si="0"/>
        <v>0</v>
      </c>
      <c r="H70" s="9" t="b">
        <f t="shared" si="1"/>
        <v>1</v>
      </c>
      <c r="I70" s="14">
        <f t="shared" ca="1" si="6"/>
        <v>16.201566951566949</v>
      </c>
      <c r="J70" s="14">
        <f t="shared" ca="1" si="7"/>
        <v>2.5408938746438747</v>
      </c>
      <c r="K70" s="14">
        <f t="shared" ca="1" si="8"/>
        <v>58.974358974358587</v>
      </c>
      <c r="L70" s="15" t="b">
        <v>0</v>
      </c>
      <c r="M70" s="9" t="b">
        <f t="shared" si="9"/>
        <v>0</v>
      </c>
      <c r="N70" s="1"/>
      <c r="O70" s="1"/>
      <c r="Q70" s="1"/>
      <c r="R70" s="1"/>
      <c r="V70" s="1"/>
      <c r="W70" s="1"/>
      <c r="X70" s="1"/>
    </row>
    <row r="71" spans="2:24" ht="15" customHeight="1" x14ac:dyDescent="0.15">
      <c r="B71" s="14">
        <f t="shared" si="10"/>
        <v>46</v>
      </c>
      <c r="C71" s="14">
        <f t="shared" si="2"/>
        <v>0.45</v>
      </c>
      <c r="D71" s="9">
        <f t="shared" si="3"/>
        <v>1</v>
      </c>
      <c r="E71" s="14">
        <f t="shared" si="4"/>
        <v>0.69230769230769162</v>
      </c>
      <c r="F71" s="9">
        <f t="shared" ca="1" si="5"/>
        <v>15.076923076923075</v>
      </c>
      <c r="G71" s="9">
        <f t="shared" si="0"/>
        <v>0</v>
      </c>
      <c r="H71" s="9" t="b">
        <f t="shared" si="1"/>
        <v>1</v>
      </c>
      <c r="I71" s="14">
        <f t="shared" ca="1" si="6"/>
        <v>16.791310541310541</v>
      </c>
      <c r="J71" s="14">
        <f t="shared" ca="1" si="7"/>
        <v>2.7058582621082623</v>
      </c>
      <c r="K71" s="14">
        <f t="shared" ca="1" si="8"/>
        <v>58.97435897435912</v>
      </c>
      <c r="L71" s="15" t="b">
        <v>0</v>
      </c>
      <c r="M71" s="9" t="b">
        <f t="shared" si="9"/>
        <v>0</v>
      </c>
      <c r="N71" s="1"/>
      <c r="O71" s="1"/>
      <c r="Q71" s="1"/>
      <c r="R71" s="1"/>
      <c r="V71" s="1"/>
      <c r="W71" s="1"/>
      <c r="X71" s="1"/>
    </row>
    <row r="72" spans="2:24" ht="15" customHeight="1" x14ac:dyDescent="0.15">
      <c r="B72" s="14">
        <f t="shared" si="10"/>
        <v>47</v>
      </c>
      <c r="C72" s="14">
        <f t="shared" si="2"/>
        <v>0.46</v>
      </c>
      <c r="D72" s="9">
        <f t="shared" si="3"/>
        <v>1</v>
      </c>
      <c r="E72" s="14">
        <f t="shared" si="4"/>
        <v>0.70769230769230695</v>
      </c>
      <c r="F72" s="9">
        <f t="shared" ca="1" si="5"/>
        <v>15.615384615384611</v>
      </c>
      <c r="G72" s="9">
        <f t="shared" si="0"/>
        <v>0</v>
      </c>
      <c r="H72" s="9" t="b">
        <f t="shared" si="1"/>
        <v>1</v>
      </c>
      <c r="I72" s="14">
        <f t="shared" ca="1" si="6"/>
        <v>17.381054131054128</v>
      </c>
      <c r="J72" s="14">
        <f t="shared" ca="1" si="7"/>
        <v>2.8767200854700858</v>
      </c>
      <c r="K72" s="14">
        <f t="shared" ca="1" si="8"/>
        <v>58.974358974358765</v>
      </c>
      <c r="L72" s="15" t="b">
        <v>0</v>
      </c>
      <c r="M72" s="9" t="b">
        <f t="shared" si="9"/>
        <v>0</v>
      </c>
      <c r="N72" s="1"/>
      <c r="O72" s="1"/>
      <c r="Q72" s="1"/>
      <c r="R72" s="1"/>
      <c r="V72" s="1"/>
      <c r="W72" s="1"/>
      <c r="X72" s="1"/>
    </row>
    <row r="73" spans="2:24" ht="12.75" customHeight="1" x14ac:dyDescent="0.15">
      <c r="B73" s="14">
        <f t="shared" si="10"/>
        <v>48</v>
      </c>
      <c r="C73" s="14">
        <f t="shared" si="2"/>
        <v>0.47</v>
      </c>
      <c r="D73" s="9">
        <f t="shared" si="3"/>
        <v>1</v>
      </c>
      <c r="E73" s="14">
        <f t="shared" si="4"/>
        <v>0.72307692307692228</v>
      </c>
      <c r="F73" s="9">
        <f t="shared" ca="1" si="5"/>
        <v>16.15384615384615</v>
      </c>
      <c r="G73" s="9">
        <f t="shared" si="0"/>
        <v>0</v>
      </c>
      <c r="H73" s="9" t="b">
        <f t="shared" si="1"/>
        <v>1</v>
      </c>
      <c r="I73" s="14">
        <f t="shared" ca="1" si="6"/>
        <v>17.970797720797716</v>
      </c>
      <c r="J73" s="14">
        <f t="shared" ca="1" si="7"/>
        <v>3.0534793447293449</v>
      </c>
      <c r="K73" s="14">
        <f t="shared" ca="1" si="8"/>
        <v>58.974358974358765</v>
      </c>
      <c r="L73" s="15" t="b">
        <v>0</v>
      </c>
      <c r="M73" s="9" t="b">
        <f t="shared" si="9"/>
        <v>0</v>
      </c>
      <c r="N73" s="1"/>
      <c r="O73" s="1"/>
      <c r="Q73" s="1"/>
      <c r="R73" s="1"/>
      <c r="V73" s="1"/>
      <c r="W73" s="1"/>
      <c r="X73" s="1"/>
    </row>
    <row r="74" spans="2:24" ht="12.75" customHeight="1" x14ac:dyDescent="0.15">
      <c r="B74" s="14">
        <f t="shared" si="10"/>
        <v>49</v>
      </c>
      <c r="C74" s="14">
        <f t="shared" si="2"/>
        <v>0.48</v>
      </c>
      <c r="D74" s="9">
        <f t="shared" si="3"/>
        <v>1</v>
      </c>
      <c r="E74" s="14">
        <f t="shared" si="4"/>
        <v>0.73846153846153761</v>
      </c>
      <c r="F74" s="9">
        <f t="shared" ca="1" si="5"/>
        <v>16.692307692307686</v>
      </c>
      <c r="G74" s="9">
        <f t="shared" si="0"/>
        <v>0</v>
      </c>
      <c r="H74" s="9" t="b">
        <f t="shared" si="1"/>
        <v>1</v>
      </c>
      <c r="I74" s="14">
        <f t="shared" ca="1" si="6"/>
        <v>18.560541310541304</v>
      </c>
      <c r="J74" s="14">
        <f t="shared" ca="1" si="7"/>
        <v>3.2361360398860399</v>
      </c>
      <c r="K74" s="14">
        <f t="shared" ca="1" si="8"/>
        <v>58.974358974358765</v>
      </c>
      <c r="L74" s="15" t="b">
        <v>0</v>
      </c>
      <c r="M74" s="9" t="b">
        <f t="shared" si="9"/>
        <v>0</v>
      </c>
      <c r="N74" s="1"/>
      <c r="O74" s="1"/>
      <c r="Q74" s="1"/>
      <c r="R74" s="1"/>
      <c r="V74" s="1"/>
      <c r="W74" s="1"/>
      <c r="X74" s="1"/>
    </row>
    <row r="75" spans="2:24" ht="12.75" customHeight="1" x14ac:dyDescent="0.15">
      <c r="B75" s="14">
        <f t="shared" si="10"/>
        <v>50</v>
      </c>
      <c r="C75" s="14">
        <f t="shared" si="2"/>
        <v>0.49</v>
      </c>
      <c r="D75" s="9">
        <f t="shared" si="3"/>
        <v>1</v>
      </c>
      <c r="E75" s="14">
        <f t="shared" si="4"/>
        <v>0.75384615384615294</v>
      </c>
      <c r="F75" s="9">
        <f t="shared" ca="1" si="5"/>
        <v>17.230769230769226</v>
      </c>
      <c r="G75" s="9">
        <f t="shared" si="0"/>
        <v>0</v>
      </c>
      <c r="H75" s="9" t="b">
        <f t="shared" si="1"/>
        <v>1</v>
      </c>
      <c r="I75" s="14">
        <f t="shared" ca="1" si="6"/>
        <v>19.150284900284898</v>
      </c>
      <c r="J75" s="14">
        <f t="shared" ca="1" si="7"/>
        <v>3.4246901709401709</v>
      </c>
      <c r="K75" s="14">
        <f t="shared" ca="1" si="8"/>
        <v>58.974358974359475</v>
      </c>
      <c r="L75" s="15" t="b">
        <v>0</v>
      </c>
      <c r="M75" s="9" t="b">
        <f t="shared" si="9"/>
        <v>0</v>
      </c>
      <c r="N75" s="1"/>
      <c r="O75" s="1"/>
      <c r="Q75" s="1"/>
      <c r="R75" s="1"/>
      <c r="V75" s="1"/>
      <c r="W75" s="1"/>
      <c r="X75" s="1"/>
    </row>
    <row r="76" spans="2:24" ht="12.75" customHeight="1" x14ac:dyDescent="0.15">
      <c r="B76" s="14">
        <f t="shared" si="10"/>
        <v>51</v>
      </c>
      <c r="C76" s="14">
        <f t="shared" si="2"/>
        <v>0.5</v>
      </c>
      <c r="D76" s="9">
        <f t="shared" si="3"/>
        <v>1</v>
      </c>
      <c r="E76" s="14">
        <f t="shared" si="4"/>
        <v>0.76923076923076827</v>
      </c>
      <c r="F76" s="9">
        <f t="shared" ca="1" si="5"/>
        <v>17.769230769230759</v>
      </c>
      <c r="G76" s="9">
        <f t="shared" si="0"/>
        <v>0</v>
      </c>
      <c r="H76" s="9" t="b">
        <f t="shared" si="1"/>
        <v>1</v>
      </c>
      <c r="I76" s="14">
        <f t="shared" ca="1" si="6"/>
        <v>19.740028490028475</v>
      </c>
      <c r="J76" s="14">
        <f t="shared" ca="1" si="7"/>
        <v>3.6191417378917379</v>
      </c>
      <c r="K76" s="14">
        <f t="shared" ca="1" si="8"/>
        <v>58.974358974357699</v>
      </c>
      <c r="L76" s="15" t="b">
        <v>0</v>
      </c>
      <c r="M76" s="9" t="b">
        <f t="shared" si="9"/>
        <v>0</v>
      </c>
      <c r="N76" s="1"/>
      <c r="O76" s="1"/>
      <c r="Q76" s="1"/>
      <c r="R76" s="1"/>
      <c r="V76" s="1"/>
      <c r="W76" s="1"/>
      <c r="X76" s="1"/>
    </row>
    <row r="77" spans="2:24" ht="12.75" customHeight="1" x14ac:dyDescent="0.15">
      <c r="B77" s="14">
        <f t="shared" si="10"/>
        <v>52</v>
      </c>
      <c r="C77" s="14">
        <f t="shared" si="2"/>
        <v>0.51</v>
      </c>
      <c r="D77" s="9">
        <f t="shared" si="3"/>
        <v>1</v>
      </c>
      <c r="E77" s="14">
        <f t="shared" si="4"/>
        <v>0.7846153846153836</v>
      </c>
      <c r="F77" s="9">
        <f t="shared" ca="1" si="5"/>
        <v>18.307692307692299</v>
      </c>
      <c r="G77" s="9">
        <f t="shared" si="0"/>
        <v>0</v>
      </c>
      <c r="H77" s="9" t="b">
        <f t="shared" si="1"/>
        <v>1</v>
      </c>
      <c r="I77" s="14">
        <f t="shared" ca="1" si="6"/>
        <v>20.329772079772074</v>
      </c>
      <c r="J77" s="14">
        <f t="shared" ca="1" si="7"/>
        <v>3.8194907407407408</v>
      </c>
      <c r="K77" s="14">
        <f t="shared" ca="1" si="8"/>
        <v>58.974358974359831</v>
      </c>
      <c r="L77" s="15" t="b">
        <v>0</v>
      </c>
      <c r="M77" s="9" t="b">
        <f t="shared" si="9"/>
        <v>0</v>
      </c>
      <c r="N77" s="1"/>
      <c r="O77" s="1"/>
      <c r="Q77" s="1"/>
      <c r="R77" s="1"/>
      <c r="V77" s="1"/>
      <c r="W77" s="1"/>
      <c r="X77" s="1"/>
    </row>
    <row r="78" spans="2:24" ht="12.75" customHeight="1" x14ac:dyDescent="0.15">
      <c r="B78" s="14">
        <f t="shared" si="10"/>
        <v>53</v>
      </c>
      <c r="C78" s="14">
        <f t="shared" si="2"/>
        <v>0.52</v>
      </c>
      <c r="D78" s="9">
        <f t="shared" si="3"/>
        <v>1</v>
      </c>
      <c r="E78" s="14">
        <f t="shared" si="4"/>
        <v>0.79999999999999893</v>
      </c>
      <c r="F78" s="9">
        <f t="shared" ca="1" si="5"/>
        <v>18.846153846153832</v>
      </c>
      <c r="G78" s="9">
        <f t="shared" si="0"/>
        <v>0</v>
      </c>
      <c r="H78" s="9" t="b">
        <f t="shared" si="1"/>
        <v>1</v>
      </c>
      <c r="I78" s="14">
        <f t="shared" ca="1" si="6"/>
        <v>20.919515669515651</v>
      </c>
      <c r="J78" s="14">
        <f t="shared" ca="1" si="7"/>
        <v>4.0257371794871792</v>
      </c>
      <c r="K78" s="14">
        <f t="shared" ca="1" si="8"/>
        <v>58.974358974357699</v>
      </c>
      <c r="L78" s="15" t="b">
        <v>0</v>
      </c>
      <c r="M78" s="9" t="b">
        <f t="shared" si="9"/>
        <v>0</v>
      </c>
      <c r="N78" s="1"/>
      <c r="O78" s="1"/>
      <c r="Q78" s="1"/>
      <c r="R78" s="1"/>
      <c r="V78" s="1"/>
      <c r="W78" s="1"/>
      <c r="X78" s="1"/>
    </row>
    <row r="79" spans="2:24" ht="12.75" customHeight="1" x14ac:dyDescent="0.15">
      <c r="B79" s="14">
        <f t="shared" si="10"/>
        <v>54</v>
      </c>
      <c r="C79" s="14">
        <f t="shared" si="2"/>
        <v>0.53</v>
      </c>
      <c r="D79" s="9">
        <f t="shared" si="3"/>
        <v>1</v>
      </c>
      <c r="E79" s="14">
        <f t="shared" si="4"/>
        <v>0.81538461538461426</v>
      </c>
      <c r="F79" s="9">
        <f t="shared" ca="1" si="5"/>
        <v>19.384615384615373</v>
      </c>
      <c r="G79" s="9">
        <f t="shared" si="0"/>
        <v>0</v>
      </c>
      <c r="H79" s="9" t="b">
        <f t="shared" si="1"/>
        <v>1</v>
      </c>
      <c r="I79" s="14">
        <f t="shared" ca="1" si="6"/>
        <v>21.509259259259249</v>
      </c>
      <c r="J79" s="14">
        <f t="shared" ca="1" si="7"/>
        <v>4.2378810541310541</v>
      </c>
      <c r="K79" s="14">
        <f t="shared" ca="1" si="8"/>
        <v>58.974358974359831</v>
      </c>
      <c r="L79" s="15" t="b">
        <v>0</v>
      </c>
      <c r="M79" s="9" t="b">
        <f t="shared" si="9"/>
        <v>0</v>
      </c>
      <c r="N79" s="1"/>
      <c r="O79" s="1"/>
      <c r="Q79" s="1"/>
      <c r="R79" s="1"/>
      <c r="V79" s="1"/>
      <c r="W79" s="1"/>
      <c r="X79" s="1"/>
    </row>
    <row r="80" spans="2:24" ht="12.75" customHeight="1" x14ac:dyDescent="0.15">
      <c r="B80" s="14">
        <f t="shared" si="10"/>
        <v>55</v>
      </c>
      <c r="C80" s="14">
        <f t="shared" si="2"/>
        <v>0.54</v>
      </c>
      <c r="D80" s="9">
        <f t="shared" si="3"/>
        <v>1</v>
      </c>
      <c r="E80" s="14">
        <f t="shared" si="4"/>
        <v>0.83076923076922959</v>
      </c>
      <c r="F80" s="9">
        <f t="shared" ca="1" si="5"/>
        <v>19.923076923076906</v>
      </c>
      <c r="G80" s="9">
        <f t="shared" si="0"/>
        <v>0</v>
      </c>
      <c r="H80" s="9" t="b">
        <f t="shared" si="1"/>
        <v>1</v>
      </c>
      <c r="I80" s="14">
        <f t="shared" ca="1" si="6"/>
        <v>22.099002849002826</v>
      </c>
      <c r="J80" s="14">
        <f t="shared" ca="1" si="7"/>
        <v>4.4559223646723645</v>
      </c>
      <c r="K80" s="14">
        <f t="shared" ca="1" si="8"/>
        <v>58.974358974357699</v>
      </c>
      <c r="L80" s="15" t="b">
        <v>0</v>
      </c>
      <c r="M80" s="9" t="b">
        <f t="shared" si="9"/>
        <v>0</v>
      </c>
      <c r="N80" s="1"/>
      <c r="O80" s="1"/>
      <c r="Q80" s="1"/>
      <c r="R80" s="1"/>
      <c r="V80" s="1"/>
      <c r="W80" s="1"/>
      <c r="X80" s="1"/>
    </row>
    <row r="81" spans="2:24" ht="12.75" customHeight="1" x14ac:dyDescent="0.15">
      <c r="B81" s="14">
        <f t="shared" si="10"/>
        <v>56</v>
      </c>
      <c r="C81" s="14">
        <f t="shared" si="2"/>
        <v>0.55000000000000004</v>
      </c>
      <c r="D81" s="9">
        <f t="shared" si="3"/>
        <v>1</v>
      </c>
      <c r="E81" s="14">
        <f t="shared" si="4"/>
        <v>0.84615384615384492</v>
      </c>
      <c r="F81" s="9">
        <f t="shared" ca="1" si="5"/>
        <v>20.461538461538446</v>
      </c>
      <c r="G81" s="9">
        <f t="shared" si="0"/>
        <v>0</v>
      </c>
      <c r="H81" s="9" t="b">
        <f t="shared" si="1"/>
        <v>1</v>
      </c>
      <c r="I81" s="14">
        <f t="shared" ca="1" si="6"/>
        <v>22.688746438746424</v>
      </c>
      <c r="J81" s="14">
        <f t="shared" ca="1" si="7"/>
        <v>4.6798611111111104</v>
      </c>
      <c r="K81" s="14">
        <f t="shared" ca="1" si="8"/>
        <v>58.974358974359831</v>
      </c>
      <c r="L81" s="15" t="b">
        <v>0</v>
      </c>
      <c r="M81" s="9" t="b">
        <f t="shared" si="9"/>
        <v>0</v>
      </c>
      <c r="N81" s="1"/>
      <c r="O81" s="1"/>
      <c r="Q81" s="1"/>
      <c r="R81" s="1"/>
      <c r="V81" s="1"/>
      <c r="W81" s="1"/>
      <c r="X81" s="1"/>
    </row>
    <row r="82" spans="2:24" ht="12.75" customHeight="1" x14ac:dyDescent="0.15">
      <c r="B82" s="14">
        <f t="shared" si="10"/>
        <v>57</v>
      </c>
      <c r="C82" s="14">
        <f t="shared" si="2"/>
        <v>0.56000000000000005</v>
      </c>
      <c r="D82" s="9">
        <f t="shared" si="3"/>
        <v>1</v>
      </c>
      <c r="E82" s="14">
        <f t="shared" si="4"/>
        <v>0.86153846153846025</v>
      </c>
      <c r="F82" s="9">
        <f t="shared" ca="1" si="5"/>
        <v>20.999999999999986</v>
      </c>
      <c r="G82" s="9">
        <f t="shared" si="0"/>
        <v>0</v>
      </c>
      <c r="H82" s="9" t="b">
        <f t="shared" si="1"/>
        <v>1</v>
      </c>
      <c r="I82" s="14">
        <f t="shared" ca="1" si="6"/>
        <v>23.278490028490012</v>
      </c>
      <c r="J82" s="14">
        <f t="shared" ca="1" si="7"/>
        <v>4.9096972934472927</v>
      </c>
      <c r="K82" s="14">
        <f t="shared" ca="1" si="8"/>
        <v>58.974358974358765</v>
      </c>
      <c r="L82" s="15" t="b">
        <v>0</v>
      </c>
      <c r="M82" s="9" t="b">
        <f t="shared" si="9"/>
        <v>0</v>
      </c>
      <c r="N82" s="1"/>
      <c r="O82" s="1"/>
      <c r="Q82" s="1"/>
      <c r="R82" s="1"/>
      <c r="V82" s="1"/>
      <c r="W82" s="1"/>
      <c r="X82" s="1"/>
    </row>
    <row r="83" spans="2:24" ht="12.75" customHeight="1" x14ac:dyDescent="0.15">
      <c r="B83" s="14">
        <f t="shared" si="10"/>
        <v>58</v>
      </c>
      <c r="C83" s="14">
        <f t="shared" si="2"/>
        <v>0.56999999999999995</v>
      </c>
      <c r="D83" s="9">
        <f t="shared" si="3"/>
        <v>1</v>
      </c>
      <c r="E83" s="14">
        <f t="shared" si="4"/>
        <v>0.87692307692307558</v>
      </c>
      <c r="F83" s="9">
        <f t="shared" ca="1" si="5"/>
        <v>21.538461538461526</v>
      </c>
      <c r="G83" s="9">
        <f t="shared" si="0"/>
        <v>0</v>
      </c>
      <c r="H83" s="9" t="b">
        <f t="shared" si="1"/>
        <v>1</v>
      </c>
      <c r="I83" s="14">
        <f t="shared" ca="1" si="6"/>
        <v>23.868233618233607</v>
      </c>
      <c r="J83" s="14">
        <f t="shared" ca="1" si="7"/>
        <v>5.1454309116809105</v>
      </c>
      <c r="K83" s="14">
        <f t="shared" ca="1" si="8"/>
        <v>58.974358974359475</v>
      </c>
      <c r="L83" s="15" t="b">
        <v>0</v>
      </c>
      <c r="M83" s="9" t="b">
        <f t="shared" si="9"/>
        <v>0</v>
      </c>
      <c r="N83" s="1"/>
      <c r="O83" s="1"/>
      <c r="Q83" s="1"/>
      <c r="R83" s="1"/>
      <c r="V83" s="1"/>
      <c r="W83" s="1"/>
      <c r="X83" s="1"/>
    </row>
    <row r="84" spans="2:24" ht="12.75" customHeight="1" x14ac:dyDescent="0.15">
      <c r="B84" s="14">
        <f t="shared" si="10"/>
        <v>59</v>
      </c>
      <c r="C84" s="14">
        <f t="shared" si="2"/>
        <v>0.57999999999999996</v>
      </c>
      <c r="D84" s="9">
        <f t="shared" si="3"/>
        <v>1</v>
      </c>
      <c r="E84" s="14">
        <f t="shared" si="4"/>
        <v>0.89230769230769091</v>
      </c>
      <c r="F84" s="9">
        <f t="shared" ca="1" si="5"/>
        <v>22.076923076923059</v>
      </c>
      <c r="G84" s="9">
        <f t="shared" si="0"/>
        <v>0</v>
      </c>
      <c r="H84" s="9" t="b">
        <f t="shared" si="1"/>
        <v>1</v>
      </c>
      <c r="I84" s="14">
        <f t="shared" ca="1" si="6"/>
        <v>24.457977207977187</v>
      </c>
      <c r="J84" s="14">
        <f t="shared" ca="1" si="7"/>
        <v>5.3870619658119647</v>
      </c>
      <c r="K84" s="14">
        <f t="shared" ca="1" si="8"/>
        <v>58.974358974358054</v>
      </c>
      <c r="L84" s="15" t="b">
        <v>0</v>
      </c>
      <c r="M84" s="9" t="b">
        <f t="shared" si="9"/>
        <v>0</v>
      </c>
      <c r="N84" s="1"/>
      <c r="O84" s="1"/>
      <c r="Q84" s="1"/>
      <c r="R84" s="1"/>
      <c r="V84" s="1"/>
      <c r="W84" s="1"/>
      <c r="X84" s="1"/>
    </row>
    <row r="85" spans="2:24" ht="12.75" customHeight="1" x14ac:dyDescent="0.15">
      <c r="B85" s="14">
        <f t="shared" si="10"/>
        <v>60</v>
      </c>
      <c r="C85" s="14">
        <f t="shared" si="2"/>
        <v>0.59</v>
      </c>
      <c r="D85" s="9">
        <f t="shared" si="3"/>
        <v>1</v>
      </c>
      <c r="E85" s="14">
        <f t="shared" si="4"/>
        <v>0.90769230769230624</v>
      </c>
      <c r="F85" s="9">
        <f t="shared" ca="1" si="5"/>
        <v>22.615384615384599</v>
      </c>
      <c r="G85" s="9">
        <f t="shared" si="0"/>
        <v>0</v>
      </c>
      <c r="H85" s="9" t="b">
        <f t="shared" si="1"/>
        <v>1</v>
      </c>
      <c r="I85" s="14">
        <f t="shared" ca="1" si="6"/>
        <v>25.047720797720782</v>
      </c>
      <c r="J85" s="14">
        <f t="shared" ca="1" si="7"/>
        <v>5.6345904558404545</v>
      </c>
      <c r="K85" s="14">
        <f t="shared" ca="1" si="8"/>
        <v>58.974358974359475</v>
      </c>
      <c r="L85" s="15" t="b">
        <v>0</v>
      </c>
      <c r="M85" s="9" t="b">
        <f t="shared" si="9"/>
        <v>0</v>
      </c>
      <c r="N85" s="1"/>
      <c r="O85" s="1"/>
      <c r="Q85" s="1"/>
      <c r="R85" s="1"/>
      <c r="V85" s="1"/>
      <c r="W85" s="1"/>
      <c r="X85" s="1"/>
    </row>
    <row r="86" spans="2:24" ht="12.75" customHeight="1" x14ac:dyDescent="0.15">
      <c r="B86" s="14">
        <f t="shared" si="10"/>
        <v>61</v>
      </c>
      <c r="C86" s="14">
        <f t="shared" si="2"/>
        <v>0.6</v>
      </c>
      <c r="D86" s="9">
        <f t="shared" si="3"/>
        <v>1</v>
      </c>
      <c r="E86" s="14">
        <f t="shared" si="4"/>
        <v>0.92307692307692157</v>
      </c>
      <c r="F86" s="9">
        <f t="shared" ca="1" si="5"/>
        <v>23.153846153846132</v>
      </c>
      <c r="G86" s="9">
        <f t="shared" si="0"/>
        <v>0</v>
      </c>
      <c r="H86" s="9" t="b">
        <f t="shared" si="1"/>
        <v>1</v>
      </c>
      <c r="I86" s="14">
        <f t="shared" ca="1" si="6"/>
        <v>25.637464387464362</v>
      </c>
      <c r="J86" s="14">
        <f t="shared" ca="1" si="7"/>
        <v>5.8880163817663806</v>
      </c>
      <c r="K86" s="14">
        <f t="shared" ca="1" si="8"/>
        <v>58.974358974358054</v>
      </c>
      <c r="L86" s="15" t="b">
        <v>0</v>
      </c>
      <c r="M86" s="9" t="b">
        <f t="shared" si="9"/>
        <v>0</v>
      </c>
      <c r="N86" s="1"/>
      <c r="O86" s="1"/>
      <c r="Q86" s="1"/>
      <c r="R86" s="1"/>
      <c r="V86" s="1"/>
      <c r="W86" s="1"/>
      <c r="X86" s="1"/>
    </row>
    <row r="87" spans="2:24" ht="12.75" customHeight="1" x14ac:dyDescent="0.15">
      <c r="B87" s="14">
        <f t="shared" si="10"/>
        <v>62</v>
      </c>
      <c r="C87" s="14">
        <f t="shared" si="2"/>
        <v>0.61</v>
      </c>
      <c r="D87" s="9">
        <f t="shared" si="3"/>
        <v>1</v>
      </c>
      <c r="E87" s="14">
        <f t="shared" si="4"/>
        <v>0.9384615384615369</v>
      </c>
      <c r="F87" s="9">
        <f t="shared" ca="1" si="5"/>
        <v>23.692307692307672</v>
      </c>
      <c r="G87" s="9">
        <f t="shared" si="0"/>
        <v>0</v>
      </c>
      <c r="H87" s="9" t="b">
        <f t="shared" si="1"/>
        <v>1</v>
      </c>
      <c r="I87" s="14">
        <f t="shared" ca="1" si="6"/>
        <v>26.227207977207957</v>
      </c>
      <c r="J87" s="14">
        <f t="shared" ca="1" si="7"/>
        <v>6.1473397435897423</v>
      </c>
      <c r="K87" s="14">
        <f t="shared" ca="1" si="8"/>
        <v>58.974358974359475</v>
      </c>
      <c r="L87" s="15" t="b">
        <v>0</v>
      </c>
      <c r="M87" s="9" t="b">
        <f t="shared" si="9"/>
        <v>0</v>
      </c>
      <c r="N87" s="1"/>
      <c r="O87" s="1"/>
      <c r="Q87" s="1"/>
      <c r="R87" s="1"/>
      <c r="V87" s="1"/>
      <c r="W87" s="1"/>
      <c r="X87" s="1"/>
    </row>
    <row r="88" spans="2:24" ht="12.75" customHeight="1" x14ac:dyDescent="0.15">
      <c r="B88" s="14">
        <f t="shared" si="10"/>
        <v>63</v>
      </c>
      <c r="C88" s="14">
        <f t="shared" si="2"/>
        <v>0.62</v>
      </c>
      <c r="D88" s="9">
        <f t="shared" si="3"/>
        <v>1</v>
      </c>
      <c r="E88" s="14">
        <f t="shared" si="4"/>
        <v>0.95384615384615223</v>
      </c>
      <c r="F88" s="9">
        <f t="shared" ca="1" si="5"/>
        <v>24.230769230769205</v>
      </c>
      <c r="G88" s="9">
        <f t="shared" si="0"/>
        <v>0</v>
      </c>
      <c r="H88" s="9" t="b">
        <f t="shared" si="1"/>
        <v>1</v>
      </c>
      <c r="I88" s="14">
        <f t="shared" ca="1" si="6"/>
        <v>26.816951566951538</v>
      </c>
      <c r="J88" s="14">
        <f t="shared" ca="1" si="7"/>
        <v>6.4125605413105395</v>
      </c>
      <c r="K88" s="14">
        <f t="shared" ca="1" si="8"/>
        <v>58.974358974358054</v>
      </c>
      <c r="L88" s="15" t="b">
        <v>0</v>
      </c>
      <c r="M88" s="9" t="b">
        <f t="shared" si="9"/>
        <v>0</v>
      </c>
      <c r="N88" s="1"/>
      <c r="O88" s="1"/>
      <c r="Q88" s="1"/>
      <c r="R88" s="1"/>
      <c r="V88" s="1"/>
      <c r="W88" s="1"/>
      <c r="X88" s="1"/>
    </row>
    <row r="89" spans="2:24" ht="12.75" customHeight="1" x14ac:dyDescent="0.15">
      <c r="B89" s="14">
        <f t="shared" si="10"/>
        <v>64</v>
      </c>
      <c r="C89" s="14">
        <f t="shared" si="2"/>
        <v>0.63</v>
      </c>
      <c r="D89" s="9">
        <f t="shared" si="3"/>
        <v>1</v>
      </c>
      <c r="E89" s="14">
        <f t="shared" si="4"/>
        <v>0.96923076923076756</v>
      </c>
      <c r="F89" s="9">
        <f t="shared" ca="1" si="5"/>
        <v>24.769230769230745</v>
      </c>
      <c r="G89" s="9">
        <f t="shared" si="0"/>
        <v>0</v>
      </c>
      <c r="H89" s="9" t="b">
        <f t="shared" si="1"/>
        <v>1</v>
      </c>
      <c r="I89" s="14">
        <f t="shared" ca="1" si="6"/>
        <v>27.406695156695132</v>
      </c>
      <c r="J89" s="14">
        <f t="shared" ca="1" si="7"/>
        <v>6.6836787749287732</v>
      </c>
      <c r="K89" s="14">
        <f t="shared" ca="1" si="8"/>
        <v>58.974358974359475</v>
      </c>
      <c r="L89" s="15" t="b">
        <v>0</v>
      </c>
      <c r="M89" s="9" t="b">
        <f t="shared" si="9"/>
        <v>0</v>
      </c>
      <c r="N89" s="1"/>
      <c r="O89" s="1"/>
      <c r="Q89" s="1"/>
      <c r="R89" s="1"/>
      <c r="V89" s="1"/>
      <c r="W89" s="1"/>
      <c r="X89" s="1"/>
    </row>
    <row r="90" spans="2:24" ht="12.75" customHeight="1" x14ac:dyDescent="0.15">
      <c r="B90" s="14">
        <f t="shared" si="10"/>
        <v>65</v>
      </c>
      <c r="C90" s="14">
        <f t="shared" si="2"/>
        <v>0.64</v>
      </c>
      <c r="D90" s="9">
        <f t="shared" si="3"/>
        <v>1</v>
      </c>
      <c r="E90" s="14">
        <f t="shared" si="4"/>
        <v>0.98461538461538289</v>
      </c>
      <c r="F90" s="9">
        <f t="shared" ca="1" si="5"/>
        <v>25.307692307692278</v>
      </c>
      <c r="G90" s="9">
        <f t="shared" si="0"/>
        <v>0</v>
      </c>
      <c r="H90" s="9" t="b">
        <f t="shared" si="1"/>
        <v>1</v>
      </c>
      <c r="I90" s="14">
        <f t="shared" ca="1" si="6"/>
        <v>27.996438746438713</v>
      </c>
      <c r="J90" s="14">
        <f t="shared" ca="1" si="7"/>
        <v>6.9606944444444423</v>
      </c>
      <c r="K90" s="14">
        <f t="shared" ca="1" si="8"/>
        <v>58.974358974358054</v>
      </c>
      <c r="L90" s="15" t="b">
        <v>0</v>
      </c>
      <c r="M90" s="9" t="b">
        <f t="shared" si="9"/>
        <v>0</v>
      </c>
      <c r="N90" s="1"/>
      <c r="O90" s="1"/>
      <c r="Q90" s="1"/>
      <c r="R90" s="1"/>
      <c r="V90" s="1"/>
      <c r="W90" s="1"/>
      <c r="X90" s="1"/>
    </row>
    <row r="91" spans="2:24" ht="12.75" customHeight="1" x14ac:dyDescent="0.15">
      <c r="B91" s="14">
        <f t="shared" si="10"/>
        <v>66</v>
      </c>
      <c r="C91" s="14">
        <f t="shared" ref="C91:C154" si="11">((B91-1)*itp)/1000</f>
        <v>0.65</v>
      </c>
      <c r="D91" s="9">
        <f t="shared" si="3"/>
        <v>1</v>
      </c>
      <c r="E91" s="14">
        <f t="shared" si="4"/>
        <v>0.99999999999999822</v>
      </c>
      <c r="F91" s="9">
        <f t="shared" ca="1" si="5"/>
        <v>25.846153846153818</v>
      </c>
      <c r="G91" s="9">
        <f t="shared" si="0"/>
        <v>0</v>
      </c>
      <c r="H91" s="9" t="b">
        <f t="shared" si="1"/>
        <v>1</v>
      </c>
      <c r="I91" s="14">
        <f t="shared" ref="I91:I154" ca="1" si="12">IF(H91,   ((E91+F91)/(1+$C$10))*Vprog,  "")</f>
        <v>28.586182336182308</v>
      </c>
      <c r="J91" s="14">
        <f t="shared" ref="J91:J154" ca="1" si="13">IF(H91,  ((((I91+I90)/2)*itp)/1000)+J90,"")</f>
        <v>7.243607549857547</v>
      </c>
      <c r="K91" s="14">
        <f t="shared" ref="K91:K154" ca="1" si="14">IF(H91,     (I91-I90)/(itp/1000),     "")</f>
        <v>58.974358974359475</v>
      </c>
      <c r="L91" s="15" t="b">
        <v>0</v>
      </c>
      <c r="M91" s="9" t="b">
        <f t="shared" si="9"/>
        <v>0</v>
      </c>
      <c r="N91" s="1"/>
      <c r="O91" s="1"/>
      <c r="Q91" s="1"/>
      <c r="R91" s="1"/>
      <c r="V91" s="1"/>
      <c r="W91" s="1"/>
      <c r="X91" s="1"/>
    </row>
    <row r="92" spans="2:24" ht="12.75" customHeight="1" x14ac:dyDescent="0.15">
      <c r="B92" s="14">
        <f t="shared" si="10"/>
        <v>67</v>
      </c>
      <c r="C92" s="14">
        <f t="shared" si="11"/>
        <v>0.66</v>
      </c>
      <c r="D92" s="9">
        <f t="shared" si="3"/>
        <v>1</v>
      </c>
      <c r="E92" s="14">
        <f t="shared" si="4"/>
        <v>1</v>
      </c>
      <c r="F92" s="9">
        <f t="shared" ca="1" si="5"/>
        <v>26.369230769230739</v>
      </c>
      <c r="G92" s="9">
        <f t="shared" si="0"/>
        <v>0</v>
      </c>
      <c r="H92" s="9" t="b">
        <f t="shared" si="1"/>
        <v>1</v>
      </c>
      <c r="I92" s="14">
        <f t="shared" ca="1" si="12"/>
        <v>29.143162393162363</v>
      </c>
      <c r="J92" s="14">
        <f t="shared" ca="1" si="13"/>
        <v>7.5322542735042699</v>
      </c>
      <c r="K92" s="14">
        <f t="shared" ca="1" si="14"/>
        <v>55.698005698005559</v>
      </c>
      <c r="L92" s="15" t="b">
        <v>0</v>
      </c>
      <c r="M92" s="9" t="b">
        <f t="shared" si="9"/>
        <v>0</v>
      </c>
      <c r="N92" s="1"/>
      <c r="O92" s="1"/>
      <c r="Q92" s="1"/>
      <c r="R92" s="1"/>
      <c r="V92" s="1"/>
      <c r="W92" s="1"/>
      <c r="X92" s="1"/>
    </row>
    <row r="93" spans="2:24" ht="12.75" customHeight="1" x14ac:dyDescent="0.15">
      <c r="B93" s="14">
        <f t="shared" si="10"/>
        <v>68</v>
      </c>
      <c r="C93" s="14">
        <f t="shared" si="11"/>
        <v>0.67</v>
      </c>
      <c r="D93" s="9">
        <f t="shared" si="3"/>
        <v>1</v>
      </c>
      <c r="E93" s="14">
        <f t="shared" si="4"/>
        <v>1</v>
      </c>
      <c r="F93" s="9">
        <f t="shared" ca="1" si="5"/>
        <v>26.876923076923049</v>
      </c>
      <c r="G93" s="9">
        <f t="shared" si="0"/>
        <v>0</v>
      </c>
      <c r="H93" s="9" t="b">
        <f t="shared" si="1"/>
        <v>1</v>
      </c>
      <c r="I93" s="14">
        <f t="shared" ca="1" si="12"/>
        <v>29.683760683760656</v>
      </c>
      <c r="J93" s="14">
        <f t="shared" ca="1" si="13"/>
        <v>7.8263888888888848</v>
      </c>
      <c r="K93" s="14">
        <f t="shared" ca="1" si="14"/>
        <v>54.059829059829312</v>
      </c>
      <c r="L93" s="15" t="b">
        <v>0</v>
      </c>
      <c r="M93" s="9" t="b">
        <f t="shared" si="9"/>
        <v>0</v>
      </c>
      <c r="N93" s="1"/>
      <c r="O93" s="1"/>
      <c r="Q93" s="1"/>
      <c r="R93" s="1"/>
      <c r="V93" s="1"/>
      <c r="W93" s="1"/>
      <c r="X93" s="1"/>
    </row>
    <row r="94" spans="2:24" ht="12.75" customHeight="1" x14ac:dyDescent="0.15">
      <c r="B94" s="14">
        <f t="shared" si="10"/>
        <v>69</v>
      </c>
      <c r="C94" s="14">
        <f t="shared" si="11"/>
        <v>0.68</v>
      </c>
      <c r="D94" s="9">
        <f t="shared" si="3"/>
        <v>1</v>
      </c>
      <c r="E94" s="14">
        <f t="shared" si="4"/>
        <v>1</v>
      </c>
      <c r="F94" s="9">
        <f t="shared" ca="1" si="5"/>
        <v>27.369230769230739</v>
      </c>
      <c r="G94" s="9">
        <f t="shared" si="0"/>
        <v>0</v>
      </c>
      <c r="H94" s="9" t="b">
        <f t="shared" si="1"/>
        <v>1</v>
      </c>
      <c r="I94" s="14">
        <f t="shared" ca="1" si="12"/>
        <v>30.20797720797718</v>
      </c>
      <c r="J94" s="14">
        <f t="shared" ca="1" si="13"/>
        <v>8.1258475783475745</v>
      </c>
      <c r="K94" s="14">
        <f t="shared" ca="1" si="14"/>
        <v>52.421652421652354</v>
      </c>
      <c r="L94" s="15" t="b">
        <v>0</v>
      </c>
      <c r="M94" s="9" t="b">
        <f t="shared" si="9"/>
        <v>0</v>
      </c>
      <c r="N94" s="1"/>
      <c r="O94" s="1"/>
      <c r="Q94" s="1"/>
      <c r="R94" s="1"/>
      <c r="V94" s="1"/>
      <c r="W94" s="1"/>
      <c r="X94" s="1"/>
    </row>
    <row r="95" spans="2:24" ht="12.75" customHeight="1" x14ac:dyDescent="0.15">
      <c r="B95" s="14">
        <f t="shared" si="10"/>
        <v>70</v>
      </c>
      <c r="C95" s="14">
        <f t="shared" si="11"/>
        <v>0.69</v>
      </c>
      <c r="D95" s="9">
        <f t="shared" si="3"/>
        <v>1</v>
      </c>
      <c r="E95" s="14">
        <f t="shared" si="4"/>
        <v>1</v>
      </c>
      <c r="F95" s="9">
        <f t="shared" ca="1" si="5"/>
        <v>27.846153846153818</v>
      </c>
      <c r="G95" s="9">
        <f t="shared" si="0"/>
        <v>0</v>
      </c>
      <c r="H95" s="9" t="b">
        <f t="shared" si="1"/>
        <v>1</v>
      </c>
      <c r="I95" s="14">
        <f t="shared" ca="1" si="12"/>
        <v>30.715811965811941</v>
      </c>
      <c r="J95" s="14">
        <f t="shared" ca="1" si="13"/>
        <v>8.43046652421652</v>
      </c>
      <c r="K95" s="14">
        <f t="shared" ca="1" si="14"/>
        <v>50.783475783476106</v>
      </c>
      <c r="L95" s="15" t="b">
        <v>0</v>
      </c>
      <c r="M95" s="9" t="b">
        <f t="shared" si="9"/>
        <v>0</v>
      </c>
      <c r="N95" s="1"/>
      <c r="O95" s="1"/>
      <c r="Q95" s="1"/>
      <c r="R95" s="1"/>
      <c r="V95" s="1"/>
      <c r="W95" s="1"/>
      <c r="X95" s="1"/>
    </row>
    <row r="96" spans="2:24" ht="12.75" customHeight="1" x14ac:dyDescent="0.15">
      <c r="B96" s="14">
        <f t="shared" si="10"/>
        <v>71</v>
      </c>
      <c r="C96" s="14">
        <f t="shared" si="11"/>
        <v>0.7</v>
      </c>
      <c r="D96" s="9">
        <f t="shared" si="3"/>
        <v>1</v>
      </c>
      <c r="E96" s="14">
        <f t="shared" si="4"/>
        <v>1</v>
      </c>
      <c r="F96" s="9">
        <f t="shared" ca="1" si="5"/>
        <v>28.307692307692278</v>
      </c>
      <c r="G96" s="9">
        <f t="shared" si="0"/>
        <v>0</v>
      </c>
      <c r="H96" s="9" t="b">
        <f t="shared" si="1"/>
        <v>1</v>
      </c>
      <c r="I96" s="14">
        <f t="shared" ca="1" si="12"/>
        <v>31.207264957264929</v>
      </c>
      <c r="J96" s="14">
        <f t="shared" ca="1" si="13"/>
        <v>8.7400819088319039</v>
      </c>
      <c r="K96" s="14">
        <f t="shared" ca="1" si="14"/>
        <v>49.145299145298793</v>
      </c>
      <c r="L96" s="15" t="b">
        <v>0</v>
      </c>
      <c r="M96" s="9" t="b">
        <f t="shared" si="9"/>
        <v>0</v>
      </c>
      <c r="N96" s="1"/>
      <c r="O96" s="1"/>
      <c r="Q96" s="1"/>
      <c r="R96" s="1"/>
      <c r="V96" s="1"/>
      <c r="W96" s="1"/>
      <c r="X96" s="1"/>
    </row>
    <row r="97" spans="2:24" ht="12.75" customHeight="1" x14ac:dyDescent="0.15">
      <c r="B97" s="14">
        <f t="shared" si="10"/>
        <v>72</v>
      </c>
      <c r="C97" s="14">
        <f t="shared" si="11"/>
        <v>0.71</v>
      </c>
      <c r="D97" s="9">
        <f t="shared" si="3"/>
        <v>1</v>
      </c>
      <c r="E97" s="14">
        <f t="shared" si="4"/>
        <v>1</v>
      </c>
      <c r="F97" s="9">
        <f t="shared" ca="1" si="5"/>
        <v>28.753846153846126</v>
      </c>
      <c r="G97" s="9">
        <f t="shared" si="0"/>
        <v>0</v>
      </c>
      <c r="H97" s="9" t="b">
        <f t="shared" si="1"/>
        <v>1</v>
      </c>
      <c r="I97" s="14">
        <f t="shared" ca="1" si="12"/>
        <v>31.682336182336158</v>
      </c>
      <c r="J97" s="14">
        <f t="shared" ca="1" si="13"/>
        <v>9.0545299145299101</v>
      </c>
      <c r="K97" s="14">
        <f t="shared" ca="1" si="14"/>
        <v>47.507122507122901</v>
      </c>
      <c r="L97" s="15" t="b">
        <v>0</v>
      </c>
      <c r="M97" s="9" t="b">
        <f t="shared" si="9"/>
        <v>0</v>
      </c>
      <c r="N97" s="1"/>
      <c r="O97" s="1"/>
      <c r="Q97" s="1"/>
      <c r="R97" s="1"/>
      <c r="V97" s="1"/>
      <c r="W97" s="1"/>
      <c r="X97" s="1"/>
    </row>
    <row r="98" spans="2:24" ht="12.75" customHeight="1" x14ac:dyDescent="0.15">
      <c r="B98" s="14">
        <f t="shared" si="10"/>
        <v>73</v>
      </c>
      <c r="C98" s="14">
        <f t="shared" si="11"/>
        <v>0.72</v>
      </c>
      <c r="D98" s="9">
        <f t="shared" si="3"/>
        <v>1</v>
      </c>
      <c r="E98" s="14">
        <f t="shared" si="4"/>
        <v>1</v>
      </c>
      <c r="F98" s="9">
        <f t="shared" ca="1" si="5"/>
        <v>29.184615384615356</v>
      </c>
      <c r="G98" s="9">
        <f t="shared" si="0"/>
        <v>0</v>
      </c>
      <c r="H98" s="9" t="b">
        <f t="shared" si="1"/>
        <v>1</v>
      </c>
      <c r="I98" s="14">
        <f t="shared" ca="1" si="12"/>
        <v>32.141025641025614</v>
      </c>
      <c r="J98" s="14">
        <f t="shared" ca="1" si="13"/>
        <v>9.3736467236467185</v>
      </c>
      <c r="K98" s="14">
        <f t="shared" ca="1" si="14"/>
        <v>45.868945868945588</v>
      </c>
      <c r="L98" s="15" t="b">
        <v>0</v>
      </c>
      <c r="M98" s="9" t="b">
        <f t="shared" si="9"/>
        <v>0</v>
      </c>
      <c r="N98" s="1"/>
      <c r="O98" s="1"/>
      <c r="Q98" s="1"/>
      <c r="R98" s="1"/>
      <c r="V98" s="1"/>
      <c r="W98" s="1"/>
      <c r="X98" s="1"/>
    </row>
    <row r="99" spans="2:24" ht="12.75" customHeight="1" x14ac:dyDescent="0.15">
      <c r="B99" s="14">
        <f t="shared" si="10"/>
        <v>74</v>
      </c>
      <c r="C99" s="14">
        <f t="shared" si="11"/>
        <v>0.73</v>
      </c>
      <c r="D99" s="9">
        <f t="shared" si="3"/>
        <v>1</v>
      </c>
      <c r="E99" s="14">
        <f t="shared" si="4"/>
        <v>1</v>
      </c>
      <c r="F99" s="9">
        <f t="shared" ca="1" si="5"/>
        <v>29.599999999999973</v>
      </c>
      <c r="G99" s="9">
        <f t="shared" si="0"/>
        <v>0</v>
      </c>
      <c r="H99" s="9" t="b">
        <f t="shared" si="1"/>
        <v>1</v>
      </c>
      <c r="I99" s="14">
        <f t="shared" ca="1" si="12"/>
        <v>32.583333333333307</v>
      </c>
      <c r="J99" s="14">
        <f t="shared" ca="1" si="13"/>
        <v>9.6972685185185128</v>
      </c>
      <c r="K99" s="14">
        <f t="shared" ca="1" si="14"/>
        <v>44.23076923076934</v>
      </c>
      <c r="L99" s="15" t="b">
        <v>0</v>
      </c>
      <c r="M99" s="9" t="b">
        <f t="shared" si="9"/>
        <v>0</v>
      </c>
      <c r="N99" s="1"/>
      <c r="O99" s="1"/>
      <c r="Q99" s="1"/>
      <c r="R99" s="1"/>
      <c r="V99" s="1"/>
      <c r="W99" s="1"/>
      <c r="X99" s="1"/>
    </row>
    <row r="100" spans="2:24" ht="12.75" customHeight="1" x14ac:dyDescent="0.15">
      <c r="B100" s="14">
        <f t="shared" si="10"/>
        <v>75</v>
      </c>
      <c r="C100" s="14">
        <f t="shared" si="11"/>
        <v>0.74</v>
      </c>
      <c r="D100" s="9">
        <f t="shared" si="3"/>
        <v>1</v>
      </c>
      <c r="E100" s="14">
        <f t="shared" si="4"/>
        <v>1</v>
      </c>
      <c r="F100" s="9">
        <f t="shared" ca="1" si="5"/>
        <v>29.999999999999972</v>
      </c>
      <c r="G100" s="9">
        <f t="shared" si="0"/>
        <v>0</v>
      </c>
      <c r="H100" s="9" t="b">
        <f t="shared" si="1"/>
        <v>1</v>
      </c>
      <c r="I100" s="14">
        <f t="shared" ca="1" si="12"/>
        <v>33.009259259259231</v>
      </c>
      <c r="J100" s="14">
        <f t="shared" ca="1" si="13"/>
        <v>10.025231481481475</v>
      </c>
      <c r="K100" s="14">
        <f t="shared" ca="1" si="14"/>
        <v>42.592592592592382</v>
      </c>
      <c r="L100" s="15" t="b">
        <v>0</v>
      </c>
      <c r="M100" s="9" t="b">
        <f t="shared" si="9"/>
        <v>0</v>
      </c>
      <c r="N100" s="1"/>
      <c r="O100" s="1"/>
      <c r="Q100" s="1"/>
      <c r="R100" s="1"/>
      <c r="V100" s="1"/>
      <c r="W100" s="1"/>
      <c r="X100" s="1"/>
    </row>
    <row r="101" spans="2:24" ht="12.75" customHeight="1" x14ac:dyDescent="0.15">
      <c r="B101" s="14">
        <f t="shared" si="10"/>
        <v>76</v>
      </c>
      <c r="C101" s="14">
        <f t="shared" si="11"/>
        <v>0.75</v>
      </c>
      <c r="D101" s="9">
        <f t="shared" si="3"/>
        <v>1</v>
      </c>
      <c r="E101" s="14">
        <f t="shared" si="4"/>
        <v>1</v>
      </c>
      <c r="F101" s="9">
        <f t="shared" ca="1" si="5"/>
        <v>30.384615384615358</v>
      </c>
      <c r="G101" s="9">
        <f t="shared" si="0"/>
        <v>0</v>
      </c>
      <c r="H101" s="9" t="b">
        <f t="shared" si="1"/>
        <v>1</v>
      </c>
      <c r="I101" s="14">
        <f t="shared" ca="1" si="12"/>
        <v>33.418803418803392</v>
      </c>
      <c r="J101" s="14">
        <f t="shared" ca="1" si="13"/>
        <v>10.357371794871788</v>
      </c>
      <c r="K101" s="14">
        <f t="shared" ca="1" si="14"/>
        <v>40.954415954416135</v>
      </c>
      <c r="L101" s="15" t="b">
        <v>0</v>
      </c>
      <c r="M101" s="9" t="b">
        <f t="shared" si="9"/>
        <v>0</v>
      </c>
      <c r="N101" s="1"/>
      <c r="O101" s="1"/>
      <c r="Q101" s="1"/>
      <c r="R101" s="1"/>
      <c r="V101" s="1"/>
      <c r="W101" s="1"/>
      <c r="X101" s="1"/>
    </row>
    <row r="102" spans="2:24" ht="12.75" customHeight="1" x14ac:dyDescent="0.15">
      <c r="B102" s="14">
        <f t="shared" si="10"/>
        <v>77</v>
      </c>
      <c r="C102" s="14">
        <f t="shared" si="11"/>
        <v>0.76</v>
      </c>
      <c r="D102" s="9">
        <f t="shared" si="3"/>
        <v>1</v>
      </c>
      <c r="E102" s="14">
        <f t="shared" si="4"/>
        <v>1</v>
      </c>
      <c r="F102" s="9">
        <f t="shared" ca="1" si="5"/>
        <v>30.753846153846126</v>
      </c>
      <c r="G102" s="9">
        <f t="shared" si="0"/>
        <v>0</v>
      </c>
      <c r="H102" s="9" t="b">
        <f t="shared" si="1"/>
        <v>1</v>
      </c>
      <c r="I102" s="14">
        <f t="shared" ca="1" si="12"/>
        <v>33.811965811965784</v>
      </c>
      <c r="J102" s="14">
        <f t="shared" ca="1" si="13"/>
        <v>10.693525641025634</v>
      </c>
      <c r="K102" s="14">
        <f t="shared" ca="1" si="14"/>
        <v>39.316239316239177</v>
      </c>
      <c r="L102" s="15" t="b">
        <v>0</v>
      </c>
      <c r="M102" s="9" t="b">
        <f t="shared" si="9"/>
        <v>0</v>
      </c>
      <c r="N102" s="1"/>
      <c r="O102" s="1"/>
      <c r="Q102" s="1"/>
      <c r="R102" s="1"/>
      <c r="V102" s="1"/>
      <c r="W102" s="1"/>
      <c r="X102" s="1"/>
    </row>
    <row r="103" spans="2:24" ht="12.75" customHeight="1" x14ac:dyDescent="0.15">
      <c r="B103" s="14">
        <f t="shared" si="10"/>
        <v>78</v>
      </c>
      <c r="C103" s="14">
        <f t="shared" si="11"/>
        <v>0.77</v>
      </c>
      <c r="D103" s="9">
        <f t="shared" si="3"/>
        <v>1</v>
      </c>
      <c r="E103" s="14">
        <f t="shared" si="4"/>
        <v>1</v>
      </c>
      <c r="F103" s="9">
        <f t="shared" ca="1" si="5"/>
        <v>31.107692307692282</v>
      </c>
      <c r="G103" s="9">
        <f t="shared" si="0"/>
        <v>0</v>
      </c>
      <c r="H103" s="9" t="b">
        <f t="shared" si="1"/>
        <v>1</v>
      </c>
      <c r="I103" s="14">
        <f t="shared" ca="1" si="12"/>
        <v>34.188746438746414</v>
      </c>
      <c r="J103" s="14">
        <f t="shared" ca="1" si="13"/>
        <v>11.033529202279194</v>
      </c>
      <c r="K103" s="14">
        <f t="shared" ca="1" si="14"/>
        <v>37.678062678062929</v>
      </c>
      <c r="L103" s="15" t="b">
        <v>0</v>
      </c>
      <c r="M103" s="9" t="b">
        <f t="shared" si="9"/>
        <v>0</v>
      </c>
      <c r="N103" s="1"/>
      <c r="O103" s="1"/>
      <c r="Q103" s="1"/>
      <c r="R103" s="1"/>
      <c r="V103" s="1"/>
      <c r="W103" s="1"/>
      <c r="X103" s="1"/>
    </row>
    <row r="104" spans="2:24" ht="12.75" customHeight="1" x14ac:dyDescent="0.15">
      <c r="B104" s="14">
        <f t="shared" si="10"/>
        <v>79</v>
      </c>
      <c r="C104" s="14">
        <f t="shared" si="11"/>
        <v>0.78</v>
      </c>
      <c r="D104" s="9">
        <f t="shared" si="3"/>
        <v>1</v>
      </c>
      <c r="E104" s="14">
        <f t="shared" si="4"/>
        <v>1</v>
      </c>
      <c r="F104" s="9">
        <f t="shared" ca="1" si="5"/>
        <v>31.44615384615382</v>
      </c>
      <c r="G104" s="9">
        <f t="shared" si="0"/>
        <v>0</v>
      </c>
      <c r="H104" s="9" t="b">
        <f t="shared" si="1"/>
        <v>1</v>
      </c>
      <c r="I104" s="14">
        <f t="shared" ca="1" si="12"/>
        <v>34.549145299145273</v>
      </c>
      <c r="J104" s="14">
        <f t="shared" ca="1" si="13"/>
        <v>11.377218660968653</v>
      </c>
      <c r="K104" s="14">
        <f t="shared" ca="1" si="14"/>
        <v>36.039886039885971</v>
      </c>
      <c r="L104" s="15" t="b">
        <v>0</v>
      </c>
      <c r="M104" s="9" t="b">
        <f t="shared" si="9"/>
        <v>0</v>
      </c>
      <c r="N104" s="1"/>
      <c r="O104" s="1"/>
      <c r="Q104" s="1"/>
      <c r="R104" s="1"/>
      <c r="V104" s="1"/>
      <c r="W104" s="1"/>
      <c r="X104" s="1"/>
    </row>
    <row r="105" spans="2:24" ht="12.75" customHeight="1" x14ac:dyDescent="0.15">
      <c r="B105" s="14">
        <f t="shared" si="10"/>
        <v>80</v>
      </c>
      <c r="C105" s="14">
        <f t="shared" si="11"/>
        <v>0.79</v>
      </c>
      <c r="D105" s="9">
        <f t="shared" si="3"/>
        <v>1</v>
      </c>
      <c r="E105" s="14">
        <f t="shared" si="4"/>
        <v>1</v>
      </c>
      <c r="F105" s="9">
        <f t="shared" ca="1" si="5"/>
        <v>31.769230769230745</v>
      </c>
      <c r="G105" s="9">
        <f t="shared" si="0"/>
        <v>0</v>
      </c>
      <c r="H105" s="9" t="b">
        <f t="shared" si="1"/>
        <v>1</v>
      </c>
      <c r="I105" s="14">
        <f t="shared" ca="1" si="12"/>
        <v>34.89316239316237</v>
      </c>
      <c r="J105" s="14">
        <f t="shared" ca="1" si="13"/>
        <v>11.724430199430191</v>
      </c>
      <c r="K105" s="14">
        <f t="shared" ca="1" si="14"/>
        <v>34.401709401709724</v>
      </c>
      <c r="L105" s="15" t="b">
        <v>0</v>
      </c>
      <c r="M105" s="9" t="b">
        <f t="shared" si="9"/>
        <v>0</v>
      </c>
      <c r="N105" s="1"/>
      <c r="O105" s="1"/>
      <c r="Q105" s="1"/>
      <c r="R105" s="1"/>
      <c r="V105" s="1"/>
      <c r="W105" s="1"/>
      <c r="X105" s="1"/>
    </row>
    <row r="106" spans="2:24" ht="12.75" customHeight="1" x14ac:dyDescent="0.15">
      <c r="B106" s="14">
        <f t="shared" si="10"/>
        <v>81</v>
      </c>
      <c r="C106" s="14">
        <f t="shared" si="11"/>
        <v>0.8</v>
      </c>
      <c r="D106" s="9">
        <f t="shared" si="3"/>
        <v>1</v>
      </c>
      <c r="E106" s="14">
        <f t="shared" si="4"/>
        <v>1</v>
      </c>
      <c r="F106" s="9">
        <f t="shared" ca="1" si="5"/>
        <v>32.076923076923052</v>
      </c>
      <c r="G106" s="9">
        <f t="shared" si="0"/>
        <v>0</v>
      </c>
      <c r="H106" s="9" t="b">
        <f t="shared" si="1"/>
        <v>1</v>
      </c>
      <c r="I106" s="14">
        <f t="shared" ca="1" si="12"/>
        <v>35.220797720797698</v>
      </c>
      <c r="J106" s="14">
        <f t="shared" ca="1" si="13"/>
        <v>12.074999999999992</v>
      </c>
      <c r="K106" s="14">
        <f t="shared" ca="1" si="14"/>
        <v>32.763532763532766</v>
      </c>
      <c r="L106" s="15" t="b">
        <v>0</v>
      </c>
      <c r="M106" s="9" t="b">
        <f t="shared" si="9"/>
        <v>0</v>
      </c>
      <c r="N106" s="1"/>
      <c r="O106" s="1"/>
      <c r="Q106" s="1"/>
      <c r="R106" s="1"/>
      <c r="V106" s="1"/>
      <c r="W106" s="1"/>
      <c r="X106" s="1"/>
    </row>
    <row r="107" spans="2:24" ht="12.75" customHeight="1" x14ac:dyDescent="0.15">
      <c r="B107" s="14">
        <f t="shared" si="10"/>
        <v>82</v>
      </c>
      <c r="C107" s="14">
        <f t="shared" si="11"/>
        <v>0.81</v>
      </c>
      <c r="D107" s="9">
        <f t="shared" si="3"/>
        <v>1</v>
      </c>
      <c r="E107" s="14">
        <f t="shared" si="4"/>
        <v>1</v>
      </c>
      <c r="F107" s="9">
        <f t="shared" ca="1" si="5"/>
        <v>32.369230769230747</v>
      </c>
      <c r="G107" s="9">
        <f t="shared" si="0"/>
        <v>0</v>
      </c>
      <c r="H107" s="9" t="b">
        <f t="shared" si="1"/>
        <v>1</v>
      </c>
      <c r="I107" s="14">
        <f t="shared" ca="1" si="12"/>
        <v>35.532051282051263</v>
      </c>
      <c r="J107" s="14">
        <f t="shared" ca="1" si="13"/>
        <v>12.428764245014237</v>
      </c>
      <c r="K107" s="14">
        <f t="shared" ca="1" si="14"/>
        <v>31.125356125356518</v>
      </c>
      <c r="L107" s="15" t="b">
        <v>0</v>
      </c>
      <c r="M107" s="9" t="b">
        <f t="shared" si="9"/>
        <v>0</v>
      </c>
      <c r="N107" s="1"/>
      <c r="O107" s="1"/>
      <c r="Q107" s="1"/>
      <c r="R107" s="1"/>
      <c r="V107" s="1"/>
      <c r="W107" s="1"/>
      <c r="X107" s="1"/>
    </row>
    <row r="108" spans="2:24" ht="12.75" customHeight="1" x14ac:dyDescent="0.15">
      <c r="B108" s="14">
        <f t="shared" si="10"/>
        <v>83</v>
      </c>
      <c r="C108" s="14">
        <f t="shared" si="11"/>
        <v>0.82</v>
      </c>
      <c r="D108" s="9">
        <f t="shared" si="3"/>
        <v>1</v>
      </c>
      <c r="E108" s="14">
        <f t="shared" si="4"/>
        <v>1</v>
      </c>
      <c r="F108" s="9">
        <f t="shared" ca="1" si="5"/>
        <v>32.646153846153823</v>
      </c>
      <c r="G108" s="9">
        <f t="shared" si="0"/>
        <v>0</v>
      </c>
      <c r="H108" s="9" t="b">
        <f t="shared" si="1"/>
        <v>1</v>
      </c>
      <c r="I108" s="14">
        <f t="shared" ca="1" si="12"/>
        <v>35.826923076923052</v>
      </c>
      <c r="J108" s="14">
        <f t="shared" ca="1" si="13"/>
        <v>12.785559116809109</v>
      </c>
      <c r="K108" s="14">
        <f t="shared" ca="1" si="14"/>
        <v>29.48717948717885</v>
      </c>
      <c r="L108" s="15" t="b">
        <v>0</v>
      </c>
      <c r="M108" s="9" t="b">
        <f t="shared" si="9"/>
        <v>0</v>
      </c>
      <c r="N108" s="1"/>
      <c r="O108" s="1"/>
      <c r="Q108" s="1"/>
      <c r="R108" s="1"/>
      <c r="V108" s="1"/>
      <c r="W108" s="1"/>
      <c r="X108" s="1"/>
    </row>
    <row r="109" spans="2:24" ht="12.75" customHeight="1" x14ac:dyDescent="0.15">
      <c r="B109" s="14">
        <f t="shared" si="10"/>
        <v>84</v>
      </c>
      <c r="C109" s="14">
        <f t="shared" si="11"/>
        <v>0.83</v>
      </c>
      <c r="D109" s="9">
        <f t="shared" si="3"/>
        <v>1</v>
      </c>
      <c r="E109" s="14">
        <f t="shared" si="4"/>
        <v>1</v>
      </c>
      <c r="F109" s="9">
        <f t="shared" ca="1" si="5"/>
        <v>32.907692307692287</v>
      </c>
      <c r="G109" s="9">
        <f t="shared" si="0"/>
        <v>0</v>
      </c>
      <c r="H109" s="9" t="b">
        <f t="shared" si="1"/>
        <v>1</v>
      </c>
      <c r="I109" s="14">
        <f t="shared" ca="1" si="12"/>
        <v>36.105413105413085</v>
      </c>
      <c r="J109" s="14">
        <f t="shared" ca="1" si="13"/>
        <v>13.145220797720789</v>
      </c>
      <c r="K109" s="14">
        <f t="shared" ca="1" si="14"/>
        <v>27.849002849003313</v>
      </c>
      <c r="L109" s="15" t="b">
        <v>0</v>
      </c>
      <c r="M109" s="9" t="b">
        <f t="shared" si="9"/>
        <v>0</v>
      </c>
      <c r="N109" s="1"/>
      <c r="O109" s="1"/>
      <c r="Q109" s="1"/>
      <c r="R109" s="1"/>
      <c r="V109" s="1"/>
      <c r="W109" s="1"/>
      <c r="X109" s="1"/>
    </row>
    <row r="110" spans="2:24" ht="12.75" customHeight="1" x14ac:dyDescent="0.15">
      <c r="B110" s="14">
        <f t="shared" si="10"/>
        <v>85</v>
      </c>
      <c r="C110" s="14">
        <f t="shared" si="11"/>
        <v>0.84</v>
      </c>
      <c r="D110" s="9">
        <f t="shared" si="3"/>
        <v>1</v>
      </c>
      <c r="E110" s="14">
        <f t="shared" si="4"/>
        <v>1</v>
      </c>
      <c r="F110" s="9">
        <f t="shared" ca="1" si="5"/>
        <v>33.153846153846132</v>
      </c>
      <c r="G110" s="9">
        <f t="shared" si="0"/>
        <v>0</v>
      </c>
      <c r="H110" s="9" t="b">
        <f t="shared" si="1"/>
        <v>1</v>
      </c>
      <c r="I110" s="14">
        <f t="shared" ca="1" si="12"/>
        <v>36.367521367521348</v>
      </c>
      <c r="J110" s="14">
        <f t="shared" ca="1" si="13"/>
        <v>13.507585470085461</v>
      </c>
      <c r="K110" s="14">
        <f t="shared" ca="1" si="14"/>
        <v>26.210826210826355</v>
      </c>
      <c r="L110" s="15" t="b">
        <v>0</v>
      </c>
      <c r="M110" s="9" t="b">
        <f t="shared" si="9"/>
        <v>0</v>
      </c>
      <c r="N110" s="1"/>
      <c r="O110" s="1"/>
      <c r="P110" s="1"/>
      <c r="Q110" s="1"/>
      <c r="R110" s="1"/>
      <c r="V110" s="1"/>
      <c r="W110" s="1"/>
      <c r="X110" s="1"/>
    </row>
    <row r="111" spans="2:24" ht="12.75" customHeight="1" x14ac:dyDescent="0.15">
      <c r="B111" s="14">
        <f t="shared" si="10"/>
        <v>86</v>
      </c>
      <c r="C111" s="14">
        <f t="shared" si="11"/>
        <v>0.85</v>
      </c>
      <c r="D111" s="9">
        <f t="shared" si="3"/>
        <v>1</v>
      </c>
      <c r="E111" s="14">
        <f t="shared" si="4"/>
        <v>1</v>
      </c>
      <c r="F111" s="9">
        <f t="shared" ca="1" si="5"/>
        <v>33.384615384615365</v>
      </c>
      <c r="G111" s="9">
        <f t="shared" si="0"/>
        <v>0</v>
      </c>
      <c r="H111" s="9" t="b">
        <f t="shared" si="1"/>
        <v>1</v>
      </c>
      <c r="I111" s="14">
        <f t="shared" ca="1" si="12"/>
        <v>36.61324786324785</v>
      </c>
      <c r="J111" s="14">
        <f t="shared" ca="1" si="13"/>
        <v>13.872489316239307</v>
      </c>
      <c r="K111" s="14">
        <f t="shared" ca="1" si="14"/>
        <v>24.572649572650107</v>
      </c>
      <c r="L111" s="15" t="b">
        <v>0</v>
      </c>
      <c r="M111" s="9" t="b">
        <f t="shared" si="9"/>
        <v>0</v>
      </c>
      <c r="N111" s="1"/>
      <c r="O111" s="1"/>
      <c r="P111" s="1"/>
      <c r="Q111" s="1"/>
      <c r="R111" s="1"/>
      <c r="V111" s="1"/>
      <c r="W111" s="1"/>
      <c r="X111" s="1"/>
    </row>
    <row r="112" spans="2:24" ht="12.75" customHeight="1" x14ac:dyDescent="0.15">
      <c r="B112" s="14">
        <f t="shared" si="10"/>
        <v>87</v>
      </c>
      <c r="C112" s="14">
        <f t="shared" si="11"/>
        <v>0.86</v>
      </c>
      <c r="D112" s="9">
        <f t="shared" si="3"/>
        <v>1</v>
      </c>
      <c r="E112" s="14">
        <f t="shared" si="4"/>
        <v>1</v>
      </c>
      <c r="F112" s="9">
        <f t="shared" ca="1" si="5"/>
        <v>33.59999999999998</v>
      </c>
      <c r="G112" s="9">
        <f t="shared" si="0"/>
        <v>0</v>
      </c>
      <c r="H112" s="9" t="b">
        <f t="shared" si="1"/>
        <v>1</v>
      </c>
      <c r="I112" s="14">
        <f t="shared" ca="1" si="12"/>
        <v>36.842592592592574</v>
      </c>
      <c r="J112" s="14">
        <f t="shared" ca="1" si="13"/>
        <v>14.239768518518508</v>
      </c>
      <c r="K112" s="14">
        <f t="shared" ca="1" si="14"/>
        <v>22.934472934472439</v>
      </c>
      <c r="L112" s="15" t="b">
        <v>0</v>
      </c>
      <c r="M112" s="9" t="b">
        <f t="shared" si="9"/>
        <v>0</v>
      </c>
      <c r="N112" s="1"/>
      <c r="O112" s="1"/>
      <c r="P112" s="1"/>
      <c r="Q112" s="1"/>
      <c r="R112" s="1"/>
      <c r="V112" s="1"/>
      <c r="W112" s="1"/>
      <c r="X112" s="1"/>
    </row>
    <row r="113" spans="2:24" ht="12.75" customHeight="1" x14ac:dyDescent="0.15">
      <c r="B113" s="14">
        <f t="shared" si="10"/>
        <v>88</v>
      </c>
      <c r="C113" s="14">
        <f t="shared" si="11"/>
        <v>0.87</v>
      </c>
      <c r="D113" s="9">
        <f t="shared" si="3"/>
        <v>1</v>
      </c>
      <c r="E113" s="14">
        <f t="shared" si="4"/>
        <v>1</v>
      </c>
      <c r="F113" s="9">
        <f t="shared" ca="1" si="5"/>
        <v>33.799999999999983</v>
      </c>
      <c r="G113" s="9">
        <f t="shared" si="0"/>
        <v>0</v>
      </c>
      <c r="H113" s="9" t="b">
        <f t="shared" si="1"/>
        <v>1</v>
      </c>
      <c r="I113" s="14">
        <f t="shared" ca="1" si="12"/>
        <v>37.055555555555543</v>
      </c>
      <c r="J113" s="14">
        <f t="shared" ca="1" si="13"/>
        <v>14.609259259259249</v>
      </c>
      <c r="K113" s="14">
        <f t="shared" ca="1" si="14"/>
        <v>21.296296296296902</v>
      </c>
      <c r="L113" s="15" t="b">
        <v>0</v>
      </c>
      <c r="M113" s="9" t="b">
        <f t="shared" si="9"/>
        <v>0</v>
      </c>
      <c r="N113" s="1"/>
      <c r="O113" s="1"/>
      <c r="P113" s="1"/>
      <c r="Q113" s="1"/>
      <c r="R113" s="1"/>
      <c r="V113" s="1"/>
      <c r="W113" s="1"/>
      <c r="X113" s="1"/>
    </row>
    <row r="114" spans="2:24" ht="12.75" customHeight="1" x14ac:dyDescent="0.15">
      <c r="B114" s="14">
        <f t="shared" si="10"/>
        <v>89</v>
      </c>
      <c r="C114" s="14">
        <f t="shared" si="11"/>
        <v>0.88</v>
      </c>
      <c r="D114" s="9">
        <f t="shared" si="3"/>
        <v>1</v>
      </c>
      <c r="E114" s="14">
        <f t="shared" si="4"/>
        <v>1</v>
      </c>
      <c r="F114" s="9">
        <f t="shared" ca="1" si="5"/>
        <v>33.984615384615367</v>
      </c>
      <c r="G114" s="9">
        <f t="shared" si="0"/>
        <v>0</v>
      </c>
      <c r="H114" s="9" t="b">
        <f t="shared" si="1"/>
        <v>1</v>
      </c>
      <c r="I114" s="14">
        <f t="shared" ca="1" si="12"/>
        <v>37.252136752136735</v>
      </c>
      <c r="J114" s="14">
        <f t="shared" ca="1" si="13"/>
        <v>14.98079772079771</v>
      </c>
      <c r="K114" s="14">
        <f t="shared" ca="1" si="14"/>
        <v>19.658119658119233</v>
      </c>
      <c r="L114" s="15" t="b">
        <v>0</v>
      </c>
      <c r="M114" s="9" t="b">
        <f t="shared" si="9"/>
        <v>0</v>
      </c>
      <c r="N114" s="1"/>
      <c r="O114" s="1"/>
      <c r="P114" s="1"/>
      <c r="Q114" s="1"/>
      <c r="R114" s="1"/>
      <c r="V114" s="1"/>
      <c r="W114" s="1"/>
      <c r="X114" s="1"/>
    </row>
    <row r="115" spans="2:24" ht="12.75" customHeight="1" x14ac:dyDescent="0.15">
      <c r="B115" s="14">
        <f t="shared" si="10"/>
        <v>90</v>
      </c>
      <c r="C115" s="14">
        <f t="shared" si="11"/>
        <v>0.89</v>
      </c>
      <c r="D115" s="9">
        <f t="shared" si="3"/>
        <v>1</v>
      </c>
      <c r="E115" s="14">
        <f t="shared" si="4"/>
        <v>1</v>
      </c>
      <c r="F115" s="9">
        <f t="shared" ca="1" si="5"/>
        <v>34.153846153846139</v>
      </c>
      <c r="G115" s="9">
        <f t="shared" si="0"/>
        <v>0</v>
      </c>
      <c r="H115" s="9" t="b">
        <f t="shared" si="1"/>
        <v>1</v>
      </c>
      <c r="I115" s="14">
        <f t="shared" ca="1" si="12"/>
        <v>37.432336182336172</v>
      </c>
      <c r="J115" s="14">
        <f t="shared" ca="1" si="13"/>
        <v>15.354220085470075</v>
      </c>
      <c r="K115" s="14">
        <f t="shared" ca="1" si="14"/>
        <v>18.019943019943696</v>
      </c>
      <c r="L115" s="15" t="b">
        <v>0</v>
      </c>
      <c r="M115" s="9" t="b">
        <f t="shared" si="9"/>
        <v>0</v>
      </c>
      <c r="N115" s="1"/>
      <c r="O115" s="1"/>
      <c r="P115" s="1"/>
      <c r="Q115" s="1"/>
      <c r="R115" s="1"/>
      <c r="V115" s="1"/>
      <c r="W115" s="1"/>
      <c r="X115" s="1"/>
    </row>
    <row r="116" spans="2:24" ht="12.75" customHeight="1" x14ac:dyDescent="0.15">
      <c r="B116" s="14">
        <f t="shared" si="10"/>
        <v>91</v>
      </c>
      <c r="C116" s="14">
        <f t="shared" si="11"/>
        <v>0.9</v>
      </c>
      <c r="D116" s="9">
        <f t="shared" si="3"/>
        <v>1</v>
      </c>
      <c r="E116" s="14">
        <f t="shared" si="4"/>
        <v>1</v>
      </c>
      <c r="F116" s="9">
        <f t="shared" ca="1" si="5"/>
        <v>34.307692307692292</v>
      </c>
      <c r="G116" s="9">
        <f t="shared" si="0"/>
        <v>0</v>
      </c>
      <c r="H116" s="9" t="b">
        <f t="shared" si="1"/>
        <v>1</v>
      </c>
      <c r="I116" s="14">
        <f t="shared" ca="1" si="12"/>
        <v>37.596153846153832</v>
      </c>
      <c r="J116" s="14">
        <f t="shared" ca="1" si="13"/>
        <v>15.729362535612525</v>
      </c>
      <c r="K116" s="14">
        <f t="shared" ca="1" si="14"/>
        <v>16.381766381766028</v>
      </c>
      <c r="L116" s="15" t="b">
        <v>0</v>
      </c>
      <c r="M116" s="9" t="b">
        <f t="shared" si="9"/>
        <v>0</v>
      </c>
      <c r="N116" s="1"/>
      <c r="O116" s="1"/>
      <c r="P116" s="1"/>
      <c r="Q116" s="1"/>
      <c r="R116" s="1"/>
      <c r="V116" s="1"/>
      <c r="W116" s="1"/>
      <c r="X116" s="1"/>
    </row>
    <row r="117" spans="2:24" ht="12.75" customHeight="1" x14ac:dyDescent="0.15">
      <c r="B117" s="14">
        <f t="shared" si="10"/>
        <v>92</v>
      </c>
      <c r="C117" s="14">
        <f t="shared" si="11"/>
        <v>0.91</v>
      </c>
      <c r="D117" s="9">
        <f t="shared" si="3"/>
        <v>1</v>
      </c>
      <c r="E117" s="14">
        <f t="shared" si="4"/>
        <v>1</v>
      </c>
      <c r="F117" s="9">
        <f t="shared" ca="1" si="5"/>
        <v>34.446153846153834</v>
      </c>
      <c r="G117" s="9">
        <f t="shared" si="0"/>
        <v>0</v>
      </c>
      <c r="H117" s="9" t="b">
        <f t="shared" si="1"/>
        <v>1</v>
      </c>
      <c r="I117" s="14">
        <f t="shared" ca="1" si="12"/>
        <v>37.74358974358973</v>
      </c>
      <c r="J117" s="14">
        <f t="shared" ca="1" si="13"/>
        <v>16.106061253561244</v>
      </c>
      <c r="K117" s="14">
        <f t="shared" ca="1" si="14"/>
        <v>14.74358974358978</v>
      </c>
      <c r="L117" s="15" t="b">
        <v>0</v>
      </c>
      <c r="M117" s="9" t="b">
        <f t="shared" si="9"/>
        <v>0</v>
      </c>
      <c r="N117" s="1"/>
      <c r="O117" s="1"/>
      <c r="P117" s="1"/>
      <c r="Q117" s="1"/>
      <c r="R117" s="1"/>
      <c r="V117" s="1"/>
      <c r="W117" s="1"/>
      <c r="X117" s="1"/>
    </row>
    <row r="118" spans="2:24" ht="12.75" customHeight="1" x14ac:dyDescent="0.15">
      <c r="B118" s="14">
        <f t="shared" si="10"/>
        <v>93</v>
      </c>
      <c r="C118" s="14">
        <f t="shared" si="11"/>
        <v>0.92</v>
      </c>
      <c r="D118" s="9">
        <f t="shared" si="3"/>
        <v>1</v>
      </c>
      <c r="E118" s="14">
        <f t="shared" si="4"/>
        <v>1</v>
      </c>
      <c r="F118" s="9">
        <f t="shared" ca="1" si="5"/>
        <v>34.569230769230757</v>
      </c>
      <c r="G118" s="9">
        <f t="shared" si="0"/>
        <v>0</v>
      </c>
      <c r="H118" s="9" t="b">
        <f t="shared" si="1"/>
        <v>1</v>
      </c>
      <c r="I118" s="14">
        <f t="shared" ca="1" si="12"/>
        <v>37.874643874643859</v>
      </c>
      <c r="J118" s="14">
        <f t="shared" ca="1" si="13"/>
        <v>16.484152421652411</v>
      </c>
      <c r="K118" s="14">
        <f t="shared" ca="1" si="14"/>
        <v>13.105413105412822</v>
      </c>
      <c r="L118" s="15" t="b">
        <v>0</v>
      </c>
      <c r="M118" s="9" t="b">
        <f t="shared" si="9"/>
        <v>0</v>
      </c>
      <c r="N118" s="1"/>
      <c r="O118" s="1"/>
      <c r="P118" s="1"/>
      <c r="Q118" s="1"/>
      <c r="R118" s="1"/>
      <c r="V118" s="1"/>
      <c r="W118" s="1"/>
      <c r="X118" s="1"/>
    </row>
    <row r="119" spans="2:24" ht="12.75" customHeight="1" x14ac:dyDescent="0.15">
      <c r="B119" s="14">
        <f t="shared" si="10"/>
        <v>94</v>
      </c>
      <c r="C119" s="14">
        <f t="shared" si="11"/>
        <v>0.93</v>
      </c>
      <c r="D119" s="9">
        <f t="shared" si="3"/>
        <v>1</v>
      </c>
      <c r="E119" s="14">
        <f t="shared" si="4"/>
        <v>1</v>
      </c>
      <c r="F119" s="9">
        <f t="shared" ca="1" si="5"/>
        <v>34.676923076923067</v>
      </c>
      <c r="G119" s="9">
        <f t="shared" si="0"/>
        <v>0</v>
      </c>
      <c r="H119" s="9" t="b">
        <f t="shared" si="1"/>
        <v>1</v>
      </c>
      <c r="I119" s="14">
        <f t="shared" ca="1" si="12"/>
        <v>37.989316239316231</v>
      </c>
      <c r="J119" s="14">
        <f t="shared" ca="1" si="13"/>
        <v>16.86347222222221</v>
      </c>
      <c r="K119" s="14">
        <f t="shared" ca="1" si="14"/>
        <v>11.467236467237285</v>
      </c>
      <c r="L119" s="15" t="b">
        <v>0</v>
      </c>
      <c r="M119" s="9" t="b">
        <f t="shared" si="9"/>
        <v>0</v>
      </c>
      <c r="N119" s="1"/>
      <c r="O119" s="1"/>
      <c r="P119" s="1"/>
      <c r="Q119" s="1"/>
      <c r="R119" s="1"/>
      <c r="V119" s="1"/>
      <c r="W119" s="1"/>
      <c r="X119" s="1"/>
    </row>
    <row r="120" spans="2:24" ht="12.75" customHeight="1" x14ac:dyDescent="0.15">
      <c r="B120" s="14">
        <f t="shared" si="10"/>
        <v>95</v>
      </c>
      <c r="C120" s="14">
        <f t="shared" si="11"/>
        <v>0.94</v>
      </c>
      <c r="D120" s="9">
        <f t="shared" si="3"/>
        <v>1</v>
      </c>
      <c r="E120" s="14">
        <f t="shared" si="4"/>
        <v>1</v>
      </c>
      <c r="F120" s="9">
        <f t="shared" ca="1" si="5"/>
        <v>34.769230769230759</v>
      </c>
      <c r="G120" s="9">
        <f t="shared" si="0"/>
        <v>0</v>
      </c>
      <c r="H120" s="9" t="b">
        <f t="shared" si="1"/>
        <v>1</v>
      </c>
      <c r="I120" s="14">
        <f t="shared" ca="1" si="12"/>
        <v>38.087606837606828</v>
      </c>
      <c r="J120" s="14">
        <f t="shared" ca="1" si="13"/>
        <v>17.243856837606824</v>
      </c>
      <c r="K120" s="14">
        <f t="shared" ca="1" si="14"/>
        <v>9.8290598290596165</v>
      </c>
      <c r="L120" s="15" t="b">
        <v>0</v>
      </c>
      <c r="M120" s="9" t="b">
        <f t="shared" si="9"/>
        <v>0</v>
      </c>
      <c r="N120" s="1"/>
      <c r="O120" s="1"/>
      <c r="P120" s="1"/>
      <c r="Q120" s="1"/>
      <c r="R120" s="1"/>
      <c r="V120" s="1"/>
      <c r="W120" s="1"/>
      <c r="X120" s="1"/>
    </row>
    <row r="121" spans="2:24" ht="12.75" customHeight="1" x14ac:dyDescent="0.15">
      <c r="B121" s="14">
        <f t="shared" si="10"/>
        <v>96</v>
      </c>
      <c r="C121" s="14">
        <f t="shared" si="11"/>
        <v>0.95</v>
      </c>
      <c r="D121" s="9">
        <f t="shared" si="3"/>
        <v>1</v>
      </c>
      <c r="E121" s="14">
        <f t="shared" si="4"/>
        <v>1</v>
      </c>
      <c r="F121" s="9">
        <f t="shared" ca="1" si="5"/>
        <v>34.84615384615384</v>
      </c>
      <c r="G121" s="9">
        <f t="shared" si="0"/>
        <v>0</v>
      </c>
      <c r="H121" s="9" t="b">
        <f t="shared" si="1"/>
        <v>1</v>
      </c>
      <c r="I121" s="14">
        <f t="shared" ca="1" si="12"/>
        <v>38.169515669515661</v>
      </c>
      <c r="J121" s="14">
        <f t="shared" ca="1" si="13"/>
        <v>17.625142450142437</v>
      </c>
      <c r="K121" s="14">
        <f t="shared" ca="1" si="14"/>
        <v>8.190883190883369</v>
      </c>
      <c r="L121" s="15" t="b">
        <v>0</v>
      </c>
      <c r="M121" s="9" t="b">
        <f t="shared" si="9"/>
        <v>0</v>
      </c>
      <c r="N121" s="1"/>
      <c r="O121" s="1"/>
      <c r="P121" s="1"/>
      <c r="Q121" s="1"/>
      <c r="R121" s="1"/>
      <c r="V121" s="1"/>
      <c r="W121" s="1"/>
      <c r="X121" s="1"/>
    </row>
    <row r="122" spans="2:24" ht="12.75" customHeight="1" x14ac:dyDescent="0.15">
      <c r="B122" s="14">
        <f t="shared" si="10"/>
        <v>97</v>
      </c>
      <c r="C122" s="14">
        <f t="shared" si="11"/>
        <v>0.96</v>
      </c>
      <c r="D122" s="9">
        <f t="shared" si="3"/>
        <v>1</v>
      </c>
      <c r="E122" s="14">
        <f t="shared" si="4"/>
        <v>1</v>
      </c>
      <c r="F122" s="9">
        <f t="shared" ca="1" si="5"/>
        <v>34.907692307692301</v>
      </c>
      <c r="G122" s="9">
        <f t="shared" si="0"/>
        <v>0</v>
      </c>
      <c r="H122" s="9" t="b">
        <f t="shared" si="1"/>
        <v>1</v>
      </c>
      <c r="I122" s="14">
        <f t="shared" ca="1" si="12"/>
        <v>38.235042735042732</v>
      </c>
      <c r="J122" s="14">
        <f t="shared" ca="1" si="13"/>
        <v>18.007165242165229</v>
      </c>
      <c r="K122" s="14">
        <f t="shared" ca="1" si="14"/>
        <v>6.5527065527071215</v>
      </c>
      <c r="L122" s="15" t="b">
        <v>0</v>
      </c>
      <c r="M122" s="9" t="b">
        <f t="shared" si="9"/>
        <v>0</v>
      </c>
      <c r="N122" s="1"/>
      <c r="O122" s="1"/>
      <c r="P122" s="1"/>
      <c r="Q122" s="1"/>
      <c r="R122" s="1"/>
      <c r="V122" s="1"/>
      <c r="W122" s="1"/>
      <c r="X122" s="1"/>
    </row>
    <row r="123" spans="2:24" ht="12.75" customHeight="1" x14ac:dyDescent="0.15">
      <c r="B123" s="14">
        <f t="shared" si="10"/>
        <v>98</v>
      </c>
      <c r="C123" s="14">
        <f t="shared" si="11"/>
        <v>0.97</v>
      </c>
      <c r="D123" s="9">
        <f t="shared" si="3"/>
        <v>1</v>
      </c>
      <c r="E123" s="14">
        <f t="shared" si="4"/>
        <v>1</v>
      </c>
      <c r="F123" s="9">
        <f t="shared" ca="1" si="5"/>
        <v>34.95384615384615</v>
      </c>
      <c r="G123" s="9">
        <f t="shared" si="0"/>
        <v>0</v>
      </c>
      <c r="H123" s="9" t="b">
        <f t="shared" si="1"/>
        <v>1</v>
      </c>
      <c r="I123" s="14">
        <f t="shared" ca="1" si="12"/>
        <v>38.284188034188034</v>
      </c>
      <c r="J123" s="14">
        <f t="shared" ca="1" si="13"/>
        <v>18.389761396011384</v>
      </c>
      <c r="K123" s="14">
        <f t="shared" ca="1" si="14"/>
        <v>4.9145299145301635</v>
      </c>
      <c r="L123" s="15" t="b">
        <v>0</v>
      </c>
      <c r="M123" s="9" t="b">
        <f t="shared" si="9"/>
        <v>0</v>
      </c>
      <c r="N123" s="1"/>
      <c r="O123" s="1"/>
      <c r="P123" s="1"/>
      <c r="Q123" s="1"/>
      <c r="R123" s="1"/>
      <c r="V123" s="1"/>
      <c r="W123" s="1"/>
      <c r="X123" s="1"/>
    </row>
    <row r="124" spans="2:24" ht="12.75" customHeight="1" x14ac:dyDescent="0.15">
      <c r="B124" s="14">
        <f t="shared" si="10"/>
        <v>99</v>
      </c>
      <c r="C124" s="14">
        <f t="shared" si="11"/>
        <v>0.98</v>
      </c>
      <c r="D124" s="9">
        <f t="shared" si="3"/>
        <v>1</v>
      </c>
      <c r="E124" s="14">
        <f t="shared" si="4"/>
        <v>1</v>
      </c>
      <c r="F124" s="9">
        <f t="shared" ca="1" si="5"/>
        <v>34.984615384615381</v>
      </c>
      <c r="G124" s="9">
        <f t="shared" si="0"/>
        <v>0</v>
      </c>
      <c r="H124" s="9" t="b">
        <f t="shared" si="1"/>
        <v>1</v>
      </c>
      <c r="I124" s="14">
        <f t="shared" ca="1" si="12"/>
        <v>38.316951566951566</v>
      </c>
      <c r="J124" s="14">
        <f t="shared" ca="1" si="13"/>
        <v>18.77276709401708</v>
      </c>
      <c r="K124" s="14">
        <f t="shared" ca="1" si="14"/>
        <v>3.2763532763532055</v>
      </c>
      <c r="L124" s="15" t="b">
        <v>0</v>
      </c>
      <c r="M124" s="9" t="b">
        <f t="shared" si="9"/>
        <v>0</v>
      </c>
      <c r="N124" s="1"/>
      <c r="O124" s="1"/>
      <c r="P124" s="1"/>
      <c r="Q124" s="1"/>
      <c r="R124" s="1"/>
      <c r="V124" s="1"/>
      <c r="W124" s="1"/>
      <c r="X124" s="1"/>
    </row>
    <row r="125" spans="2:24" ht="12.75" customHeight="1" x14ac:dyDescent="0.15">
      <c r="B125" s="14">
        <f t="shared" si="10"/>
        <v>100</v>
      </c>
      <c r="C125" s="14">
        <f t="shared" si="11"/>
        <v>0.99</v>
      </c>
      <c r="D125" s="9">
        <f t="shared" si="3"/>
        <v>1</v>
      </c>
      <c r="E125" s="14">
        <f t="shared" si="4"/>
        <v>1</v>
      </c>
      <c r="F125" s="9">
        <f t="shared" ca="1" si="5"/>
        <v>35</v>
      </c>
      <c r="G125" s="9">
        <f t="shared" si="0"/>
        <v>0</v>
      </c>
      <c r="H125" s="9" t="b">
        <f t="shared" si="1"/>
        <v>1</v>
      </c>
      <c r="I125" s="14">
        <f t="shared" ca="1" si="12"/>
        <v>38.333333333333336</v>
      </c>
      <c r="J125" s="14">
        <f t="shared" ca="1" si="13"/>
        <v>19.156018518518504</v>
      </c>
      <c r="K125" s="14">
        <f t="shared" ca="1" si="14"/>
        <v>1.638176638176958</v>
      </c>
      <c r="L125" s="15" t="b">
        <v>0</v>
      </c>
      <c r="M125" s="9" t="b">
        <f t="shared" si="9"/>
        <v>0</v>
      </c>
      <c r="N125" s="1"/>
      <c r="O125" s="1"/>
      <c r="P125" s="1"/>
      <c r="Q125" s="1"/>
      <c r="R125" s="1"/>
      <c r="V125" s="1"/>
      <c r="W125" s="1"/>
      <c r="X125" s="1"/>
    </row>
    <row r="126" spans="2:24" ht="12.75" customHeight="1" x14ac:dyDescent="0.15">
      <c r="B126" s="14">
        <f t="shared" si="10"/>
        <v>101</v>
      </c>
      <c r="C126" s="14">
        <f t="shared" si="11"/>
        <v>1</v>
      </c>
      <c r="D126" s="9">
        <f t="shared" si="3"/>
        <v>1</v>
      </c>
      <c r="E126" s="14">
        <f t="shared" si="4"/>
        <v>1</v>
      </c>
      <c r="F126" s="9">
        <f t="shared" ca="1" si="5"/>
        <v>35</v>
      </c>
      <c r="G126" s="9">
        <f t="shared" si="0"/>
        <v>0</v>
      </c>
      <c r="H126" s="9" t="b">
        <f t="shared" si="1"/>
        <v>1</v>
      </c>
      <c r="I126" s="14">
        <f t="shared" ca="1" si="12"/>
        <v>38.333333333333336</v>
      </c>
      <c r="J126" s="14">
        <f t="shared" ca="1" si="13"/>
        <v>19.539351851851837</v>
      </c>
      <c r="K126" s="14">
        <f t="shared" ca="1" si="14"/>
        <v>0</v>
      </c>
      <c r="L126" s="15" t="b">
        <v>0</v>
      </c>
      <c r="M126" s="9" t="b">
        <f t="shared" si="9"/>
        <v>0</v>
      </c>
      <c r="N126" s="1"/>
      <c r="O126" s="1"/>
      <c r="P126" s="1"/>
      <c r="Q126" s="1"/>
      <c r="R126" s="1"/>
      <c r="V126" s="1"/>
      <c r="W126" s="1"/>
      <c r="X126" s="1"/>
    </row>
    <row r="127" spans="2:24" ht="12.75" customHeight="1" x14ac:dyDescent="0.15">
      <c r="B127" s="14">
        <f t="shared" si="10"/>
        <v>102</v>
      </c>
      <c r="C127" s="14">
        <f t="shared" si="11"/>
        <v>1.01</v>
      </c>
      <c r="D127" s="9">
        <f t="shared" si="3"/>
        <v>1</v>
      </c>
      <c r="E127" s="14">
        <f t="shared" si="4"/>
        <v>1</v>
      </c>
      <c r="F127" s="9">
        <f t="shared" ca="1" si="5"/>
        <v>35</v>
      </c>
      <c r="G127" s="9">
        <f t="shared" si="0"/>
        <v>0</v>
      </c>
      <c r="H127" s="9" t="b">
        <f t="shared" si="1"/>
        <v>1</v>
      </c>
      <c r="I127" s="14">
        <f t="shared" ca="1" si="12"/>
        <v>38.333333333333336</v>
      </c>
      <c r="J127" s="14">
        <f t="shared" ca="1" si="13"/>
        <v>19.92268518518517</v>
      </c>
      <c r="K127" s="14">
        <f t="shared" ca="1" si="14"/>
        <v>0</v>
      </c>
      <c r="L127" s="15" t="b">
        <v>0</v>
      </c>
      <c r="M127" s="9" t="b">
        <f t="shared" si="9"/>
        <v>0</v>
      </c>
      <c r="N127" s="1"/>
      <c r="O127" s="1"/>
      <c r="P127" s="1"/>
      <c r="Q127" s="1"/>
      <c r="R127" s="1"/>
      <c r="V127" s="1"/>
      <c r="W127" s="1"/>
      <c r="X127" s="1"/>
    </row>
    <row r="128" spans="2:24" ht="12.75" customHeight="1" x14ac:dyDescent="0.15">
      <c r="B128" s="14">
        <f t="shared" si="10"/>
        <v>103</v>
      </c>
      <c r="C128" s="14">
        <f t="shared" si="11"/>
        <v>1.02</v>
      </c>
      <c r="D128" s="9">
        <f t="shared" si="3"/>
        <v>1</v>
      </c>
      <c r="E128" s="14">
        <f t="shared" si="4"/>
        <v>1</v>
      </c>
      <c r="F128" s="9">
        <f t="shared" ca="1" si="5"/>
        <v>35</v>
      </c>
      <c r="G128" s="9">
        <f t="shared" si="0"/>
        <v>0</v>
      </c>
      <c r="H128" s="9" t="b">
        <f t="shared" si="1"/>
        <v>1</v>
      </c>
      <c r="I128" s="14">
        <f t="shared" ca="1" si="12"/>
        <v>38.333333333333336</v>
      </c>
      <c r="J128" s="14">
        <f t="shared" ca="1" si="13"/>
        <v>20.306018518518503</v>
      </c>
      <c r="K128" s="14">
        <f t="shared" ca="1" si="14"/>
        <v>0</v>
      </c>
      <c r="L128" s="15" t="b">
        <v>0</v>
      </c>
      <c r="M128" s="9" t="b">
        <f t="shared" si="9"/>
        <v>0</v>
      </c>
      <c r="N128" s="1"/>
      <c r="O128" s="1"/>
      <c r="P128" s="1"/>
      <c r="Q128" s="1"/>
      <c r="R128" s="1"/>
      <c r="V128" s="1"/>
      <c r="W128" s="1"/>
      <c r="X128" s="1"/>
    </row>
    <row r="129" spans="2:24" ht="12.75" customHeight="1" x14ac:dyDescent="0.15">
      <c r="B129" s="14">
        <f t="shared" si="10"/>
        <v>104</v>
      </c>
      <c r="C129" s="14">
        <f t="shared" si="11"/>
        <v>1.03</v>
      </c>
      <c r="D129" s="9">
        <f t="shared" si="3"/>
        <v>1</v>
      </c>
      <c r="E129" s="14">
        <f t="shared" si="4"/>
        <v>1</v>
      </c>
      <c r="F129" s="9">
        <f t="shared" ca="1" si="5"/>
        <v>35</v>
      </c>
      <c r="G129" s="9">
        <f t="shared" si="0"/>
        <v>0</v>
      </c>
      <c r="H129" s="9" t="b">
        <f t="shared" si="1"/>
        <v>1</v>
      </c>
      <c r="I129" s="14">
        <f t="shared" ca="1" si="12"/>
        <v>38.333333333333336</v>
      </c>
      <c r="J129" s="14">
        <f t="shared" ca="1" si="13"/>
        <v>20.689351851851836</v>
      </c>
      <c r="K129" s="14">
        <f t="shared" ca="1" si="14"/>
        <v>0</v>
      </c>
      <c r="L129" s="15" t="b">
        <v>0</v>
      </c>
      <c r="M129" s="9" t="b">
        <f t="shared" si="9"/>
        <v>0</v>
      </c>
      <c r="N129" s="1"/>
      <c r="O129" s="1"/>
      <c r="P129" s="1"/>
      <c r="Q129" s="1"/>
      <c r="R129" s="1"/>
      <c r="V129" s="1"/>
      <c r="W129" s="1"/>
      <c r="X129" s="1"/>
    </row>
    <row r="130" spans="2:24" ht="12.75" customHeight="1" x14ac:dyDescent="0.15">
      <c r="B130" s="14">
        <f t="shared" si="10"/>
        <v>105</v>
      </c>
      <c r="C130" s="14">
        <f t="shared" si="11"/>
        <v>1.04</v>
      </c>
      <c r="D130" s="9">
        <f t="shared" si="3"/>
        <v>1</v>
      </c>
      <c r="E130" s="14">
        <f t="shared" si="4"/>
        <v>1</v>
      </c>
      <c r="F130" s="9">
        <f t="shared" ca="1" si="5"/>
        <v>35</v>
      </c>
      <c r="G130" s="9">
        <f t="shared" si="0"/>
        <v>0</v>
      </c>
      <c r="H130" s="9" t="b">
        <f t="shared" si="1"/>
        <v>1</v>
      </c>
      <c r="I130" s="14">
        <f t="shared" ca="1" si="12"/>
        <v>38.333333333333336</v>
      </c>
      <c r="J130" s="14">
        <f t="shared" ca="1" si="13"/>
        <v>21.072685185185168</v>
      </c>
      <c r="K130" s="14">
        <f t="shared" ca="1" si="14"/>
        <v>0</v>
      </c>
      <c r="L130" s="15" t="b">
        <v>0</v>
      </c>
      <c r="M130" s="9" t="b">
        <f t="shared" si="9"/>
        <v>0</v>
      </c>
      <c r="N130" s="1"/>
      <c r="O130" s="1"/>
      <c r="P130" s="1"/>
      <c r="Q130" s="1"/>
      <c r="R130" s="1"/>
      <c r="V130" s="1"/>
      <c r="W130" s="1"/>
      <c r="X130" s="1"/>
    </row>
    <row r="131" spans="2:24" ht="12.75" customHeight="1" x14ac:dyDescent="0.15">
      <c r="B131" s="14">
        <f t="shared" si="10"/>
        <v>106</v>
      </c>
      <c r="C131" s="14">
        <f t="shared" si="11"/>
        <v>1.05</v>
      </c>
      <c r="D131" s="9">
        <f t="shared" si="3"/>
        <v>1</v>
      </c>
      <c r="E131" s="14">
        <f t="shared" si="4"/>
        <v>1</v>
      </c>
      <c r="F131" s="9">
        <f t="shared" ca="1" si="5"/>
        <v>35</v>
      </c>
      <c r="G131" s="9">
        <f t="shared" si="0"/>
        <v>0</v>
      </c>
      <c r="H131" s="9" t="b">
        <f t="shared" si="1"/>
        <v>1</v>
      </c>
      <c r="I131" s="14">
        <f t="shared" ca="1" si="12"/>
        <v>38.333333333333336</v>
      </c>
      <c r="J131" s="14">
        <f t="shared" ca="1" si="13"/>
        <v>21.456018518518501</v>
      </c>
      <c r="K131" s="14">
        <f t="shared" ca="1" si="14"/>
        <v>0</v>
      </c>
      <c r="L131" s="15" t="b">
        <v>0</v>
      </c>
      <c r="M131" s="9" t="b">
        <f t="shared" si="9"/>
        <v>0</v>
      </c>
      <c r="N131" s="1"/>
      <c r="O131" s="1"/>
      <c r="P131" s="1"/>
      <c r="Q131" s="1"/>
      <c r="R131" s="1"/>
      <c r="V131" s="1"/>
      <c r="W131" s="1"/>
      <c r="X131" s="1"/>
    </row>
    <row r="132" spans="2:24" ht="12.75" customHeight="1" x14ac:dyDescent="0.15">
      <c r="B132" s="14">
        <f t="shared" si="10"/>
        <v>107</v>
      </c>
      <c r="C132" s="14">
        <f t="shared" si="11"/>
        <v>1.06</v>
      </c>
      <c r="D132" s="9">
        <f t="shared" si="3"/>
        <v>1</v>
      </c>
      <c r="E132" s="14">
        <f t="shared" si="4"/>
        <v>1</v>
      </c>
      <c r="F132" s="9">
        <f t="shared" ca="1" si="5"/>
        <v>35</v>
      </c>
      <c r="G132" s="9">
        <f t="shared" si="0"/>
        <v>0</v>
      </c>
      <c r="H132" s="9" t="b">
        <f t="shared" si="1"/>
        <v>1</v>
      </c>
      <c r="I132" s="14">
        <f t="shared" ca="1" si="12"/>
        <v>38.333333333333336</v>
      </c>
      <c r="J132" s="14">
        <f t="shared" ca="1" si="13"/>
        <v>21.839351851851834</v>
      </c>
      <c r="K132" s="14">
        <f t="shared" ca="1" si="14"/>
        <v>0</v>
      </c>
      <c r="L132" s="15" t="b">
        <v>0</v>
      </c>
      <c r="M132" s="9" t="b">
        <f t="shared" si="9"/>
        <v>0</v>
      </c>
      <c r="N132" s="1"/>
      <c r="O132" s="1"/>
      <c r="P132" s="1"/>
      <c r="Q132" s="1"/>
      <c r="R132" s="1"/>
      <c r="V132" s="1"/>
      <c r="W132" s="1"/>
      <c r="X132" s="1"/>
    </row>
    <row r="133" spans="2:24" ht="12.75" customHeight="1" x14ac:dyDescent="0.15">
      <c r="B133" s="14">
        <f t="shared" si="10"/>
        <v>108</v>
      </c>
      <c r="C133" s="14">
        <f t="shared" si="11"/>
        <v>1.07</v>
      </c>
      <c r="D133" s="9">
        <f t="shared" si="3"/>
        <v>1</v>
      </c>
      <c r="E133" s="14">
        <f t="shared" si="4"/>
        <v>1</v>
      </c>
      <c r="F133" s="9">
        <f t="shared" ca="1" si="5"/>
        <v>35</v>
      </c>
      <c r="G133" s="9">
        <f t="shared" si="0"/>
        <v>0</v>
      </c>
      <c r="H133" s="9" t="b">
        <f t="shared" si="1"/>
        <v>1</v>
      </c>
      <c r="I133" s="14">
        <f t="shared" ca="1" si="12"/>
        <v>38.333333333333336</v>
      </c>
      <c r="J133" s="14">
        <f t="shared" ca="1" si="13"/>
        <v>22.222685185185167</v>
      </c>
      <c r="K133" s="14">
        <f t="shared" ca="1" si="14"/>
        <v>0</v>
      </c>
      <c r="L133" s="15" t="b">
        <v>0</v>
      </c>
      <c r="M133" s="9" t="b">
        <f t="shared" si="9"/>
        <v>0</v>
      </c>
      <c r="N133" s="1"/>
      <c r="O133" s="1"/>
      <c r="P133" s="1"/>
      <c r="Q133" s="1"/>
      <c r="R133" s="1"/>
      <c r="V133" s="1"/>
      <c r="W133" s="1"/>
      <c r="X133" s="1"/>
    </row>
    <row r="134" spans="2:24" ht="12.75" customHeight="1" x14ac:dyDescent="0.15">
      <c r="B134" s="14">
        <f t="shared" si="10"/>
        <v>109</v>
      </c>
      <c r="C134" s="14">
        <f t="shared" si="11"/>
        <v>1.08</v>
      </c>
      <c r="D134" s="9">
        <f t="shared" si="3"/>
        <v>1</v>
      </c>
      <c r="E134" s="14">
        <f t="shared" si="4"/>
        <v>1</v>
      </c>
      <c r="F134" s="9">
        <f t="shared" ca="1" si="5"/>
        <v>35</v>
      </c>
      <c r="G134" s="9">
        <f t="shared" si="0"/>
        <v>0</v>
      </c>
      <c r="H134" s="9" t="b">
        <f t="shared" si="1"/>
        <v>1</v>
      </c>
      <c r="I134" s="14">
        <f t="shared" ca="1" si="12"/>
        <v>38.333333333333336</v>
      </c>
      <c r="J134" s="14">
        <f t="shared" ca="1" si="13"/>
        <v>22.6060185185185</v>
      </c>
      <c r="K134" s="14">
        <f t="shared" ca="1" si="14"/>
        <v>0</v>
      </c>
      <c r="L134" s="15" t="b">
        <v>0</v>
      </c>
      <c r="M134" s="9" t="b">
        <f t="shared" si="9"/>
        <v>0</v>
      </c>
      <c r="N134" s="1"/>
      <c r="O134" s="1"/>
      <c r="P134" s="1"/>
      <c r="Q134" s="1"/>
      <c r="R134" s="1"/>
      <c r="V134" s="1"/>
      <c r="W134" s="1"/>
      <c r="X134" s="1"/>
    </row>
    <row r="135" spans="2:24" ht="12.75" customHeight="1" x14ac:dyDescent="0.15">
      <c r="B135" s="14">
        <f t="shared" si="10"/>
        <v>110</v>
      </c>
      <c r="C135" s="14">
        <f t="shared" si="11"/>
        <v>1.0900000000000001</v>
      </c>
      <c r="D135" s="9">
        <f t="shared" si="3"/>
        <v>1</v>
      </c>
      <c r="E135" s="14">
        <f t="shared" si="4"/>
        <v>1</v>
      </c>
      <c r="F135" s="9">
        <f t="shared" ca="1" si="5"/>
        <v>35</v>
      </c>
      <c r="G135" s="9">
        <f t="shared" si="0"/>
        <v>0</v>
      </c>
      <c r="H135" s="9" t="b">
        <f t="shared" si="1"/>
        <v>1</v>
      </c>
      <c r="I135" s="14">
        <f t="shared" ca="1" si="12"/>
        <v>38.333333333333336</v>
      </c>
      <c r="J135" s="14">
        <f t="shared" ca="1" si="13"/>
        <v>22.989351851851833</v>
      </c>
      <c r="K135" s="14">
        <f t="shared" ca="1" si="14"/>
        <v>0</v>
      </c>
      <c r="L135" s="15" t="b">
        <v>0</v>
      </c>
      <c r="M135" s="9" t="b">
        <f t="shared" si="9"/>
        <v>0</v>
      </c>
      <c r="N135" s="1"/>
      <c r="O135" s="1"/>
      <c r="P135" s="1"/>
      <c r="Q135" s="1"/>
      <c r="R135" s="1"/>
      <c r="V135" s="1"/>
      <c r="W135" s="1"/>
      <c r="X135" s="1"/>
    </row>
    <row r="136" spans="2:24" ht="12.75" customHeight="1" x14ac:dyDescent="0.15">
      <c r="B136" s="14">
        <f t="shared" si="10"/>
        <v>111</v>
      </c>
      <c r="C136" s="14">
        <f t="shared" si="11"/>
        <v>1.1000000000000001</v>
      </c>
      <c r="D136" s="9">
        <f t="shared" si="3"/>
        <v>1</v>
      </c>
      <c r="E136" s="14">
        <f t="shared" si="4"/>
        <v>1</v>
      </c>
      <c r="F136" s="9">
        <f t="shared" ca="1" si="5"/>
        <v>35</v>
      </c>
      <c r="G136" s="9">
        <f t="shared" si="0"/>
        <v>0</v>
      </c>
      <c r="H136" s="9" t="b">
        <f t="shared" si="1"/>
        <v>1</v>
      </c>
      <c r="I136" s="14">
        <f t="shared" ca="1" si="12"/>
        <v>38.333333333333336</v>
      </c>
      <c r="J136" s="14">
        <f t="shared" ca="1" si="13"/>
        <v>23.372685185185166</v>
      </c>
      <c r="K136" s="14">
        <f t="shared" ca="1" si="14"/>
        <v>0</v>
      </c>
      <c r="L136" s="15" t="b">
        <v>0</v>
      </c>
      <c r="M136" s="9" t="b">
        <f t="shared" si="9"/>
        <v>0</v>
      </c>
      <c r="N136" s="1"/>
      <c r="O136" s="1"/>
      <c r="P136" s="1"/>
      <c r="Q136" s="1"/>
      <c r="R136" s="1"/>
      <c r="V136" s="1"/>
      <c r="W136" s="1"/>
      <c r="X136" s="1"/>
    </row>
    <row r="137" spans="2:24" ht="12.75" customHeight="1" x14ac:dyDescent="0.15">
      <c r="B137" s="14">
        <f t="shared" si="10"/>
        <v>112</v>
      </c>
      <c r="C137" s="14">
        <f t="shared" si="11"/>
        <v>1.1100000000000001</v>
      </c>
      <c r="D137" s="9">
        <f t="shared" si="3"/>
        <v>1</v>
      </c>
      <c r="E137" s="14">
        <f t="shared" si="4"/>
        <v>1</v>
      </c>
      <c r="F137" s="9">
        <f t="shared" ca="1" si="5"/>
        <v>35</v>
      </c>
      <c r="G137" s="9">
        <f t="shared" si="0"/>
        <v>0</v>
      </c>
      <c r="H137" s="9" t="b">
        <f t="shared" si="1"/>
        <v>1</v>
      </c>
      <c r="I137" s="14">
        <f t="shared" ca="1" si="12"/>
        <v>38.333333333333336</v>
      </c>
      <c r="J137" s="14">
        <f t="shared" ca="1" si="13"/>
        <v>23.756018518518498</v>
      </c>
      <c r="K137" s="14">
        <f t="shared" ca="1" si="14"/>
        <v>0</v>
      </c>
      <c r="L137" s="15" t="b">
        <v>0</v>
      </c>
      <c r="M137" s="9" t="b">
        <f t="shared" si="9"/>
        <v>0</v>
      </c>
      <c r="N137" s="1"/>
      <c r="O137" s="1"/>
      <c r="P137" s="1"/>
      <c r="Q137" s="1"/>
      <c r="R137" s="1"/>
      <c r="V137" s="1"/>
      <c r="W137" s="1"/>
      <c r="X137" s="1"/>
    </row>
    <row r="138" spans="2:24" ht="12.75" customHeight="1" x14ac:dyDescent="0.15">
      <c r="B138" s="14">
        <f t="shared" si="10"/>
        <v>113</v>
      </c>
      <c r="C138" s="14">
        <f t="shared" si="11"/>
        <v>1.1200000000000001</v>
      </c>
      <c r="D138" s="9">
        <f t="shared" si="3"/>
        <v>1</v>
      </c>
      <c r="E138" s="14">
        <f t="shared" si="4"/>
        <v>1</v>
      </c>
      <c r="F138" s="9">
        <f t="shared" ca="1" si="5"/>
        <v>35</v>
      </c>
      <c r="G138" s="9">
        <f t="shared" si="0"/>
        <v>0</v>
      </c>
      <c r="H138" s="9" t="b">
        <f t="shared" si="1"/>
        <v>1</v>
      </c>
      <c r="I138" s="14">
        <f t="shared" ca="1" si="12"/>
        <v>38.333333333333336</v>
      </c>
      <c r="J138" s="14">
        <f t="shared" ca="1" si="13"/>
        <v>24.139351851851831</v>
      </c>
      <c r="K138" s="14">
        <f t="shared" ca="1" si="14"/>
        <v>0</v>
      </c>
      <c r="L138" s="15" t="b">
        <v>0</v>
      </c>
      <c r="M138" s="9" t="b">
        <f t="shared" si="9"/>
        <v>0</v>
      </c>
      <c r="N138" s="1"/>
      <c r="O138" s="1"/>
      <c r="P138" s="1"/>
      <c r="Q138" s="1"/>
      <c r="R138" s="1"/>
      <c r="V138" s="1"/>
      <c r="W138" s="1"/>
      <c r="X138" s="1"/>
    </row>
    <row r="139" spans="2:24" ht="12.75" customHeight="1" x14ac:dyDescent="0.15">
      <c r="B139" s="14">
        <f t="shared" si="10"/>
        <v>114</v>
      </c>
      <c r="C139" s="14">
        <f t="shared" si="11"/>
        <v>1.1299999999999999</v>
      </c>
      <c r="D139" s="9">
        <f t="shared" si="3"/>
        <v>1</v>
      </c>
      <c r="E139" s="14">
        <f t="shared" si="4"/>
        <v>1</v>
      </c>
      <c r="F139" s="9">
        <f t="shared" ca="1" si="5"/>
        <v>35</v>
      </c>
      <c r="G139" s="9">
        <f t="shared" si="0"/>
        <v>0</v>
      </c>
      <c r="H139" s="9" t="b">
        <f t="shared" si="1"/>
        <v>1</v>
      </c>
      <c r="I139" s="14">
        <f t="shared" ca="1" si="12"/>
        <v>38.333333333333336</v>
      </c>
      <c r="J139" s="14">
        <f t="shared" ca="1" si="13"/>
        <v>24.522685185185164</v>
      </c>
      <c r="K139" s="14">
        <f t="shared" ca="1" si="14"/>
        <v>0</v>
      </c>
      <c r="L139" s="15" t="b">
        <v>0</v>
      </c>
      <c r="M139" s="9" t="b">
        <f t="shared" si="9"/>
        <v>0</v>
      </c>
      <c r="N139" s="1"/>
      <c r="O139" s="1"/>
      <c r="P139" s="1"/>
      <c r="Q139" s="1"/>
      <c r="R139" s="1"/>
      <c r="V139" s="1"/>
      <c r="W139" s="1"/>
      <c r="X139" s="1"/>
    </row>
    <row r="140" spans="2:24" ht="12.75" customHeight="1" x14ac:dyDescent="0.15">
      <c r="B140" s="14">
        <f t="shared" si="10"/>
        <v>115</v>
      </c>
      <c r="C140" s="14">
        <f t="shared" si="11"/>
        <v>1.1399999999999999</v>
      </c>
      <c r="D140" s="9">
        <f t="shared" si="3"/>
        <v>1</v>
      </c>
      <c r="E140" s="14">
        <f t="shared" si="4"/>
        <v>1</v>
      </c>
      <c r="F140" s="9">
        <f t="shared" ca="1" si="5"/>
        <v>35</v>
      </c>
      <c r="G140" s="9">
        <f t="shared" si="0"/>
        <v>0</v>
      </c>
      <c r="H140" s="9" t="b">
        <f t="shared" si="1"/>
        <v>1</v>
      </c>
      <c r="I140" s="14">
        <f t="shared" ca="1" si="12"/>
        <v>38.333333333333336</v>
      </c>
      <c r="J140" s="14">
        <f t="shared" ca="1" si="13"/>
        <v>24.906018518518497</v>
      </c>
      <c r="K140" s="14">
        <f t="shared" ca="1" si="14"/>
        <v>0</v>
      </c>
      <c r="L140" s="15" t="b">
        <v>0</v>
      </c>
      <c r="M140" s="9" t="b">
        <f t="shared" si="9"/>
        <v>0</v>
      </c>
      <c r="N140" s="1"/>
      <c r="O140" s="1"/>
      <c r="P140" s="1"/>
      <c r="Q140" s="1"/>
      <c r="R140" s="1"/>
      <c r="V140" s="1"/>
      <c r="W140" s="1"/>
      <c r="X140" s="1"/>
    </row>
    <row r="141" spans="2:24" ht="12.75" customHeight="1" x14ac:dyDescent="0.15">
      <c r="B141" s="14">
        <f t="shared" si="10"/>
        <v>116</v>
      </c>
      <c r="C141" s="14">
        <f t="shared" si="11"/>
        <v>1.1499999999999999</v>
      </c>
      <c r="D141" s="9">
        <f t="shared" si="3"/>
        <v>1</v>
      </c>
      <c r="E141" s="14">
        <f t="shared" si="4"/>
        <v>1</v>
      </c>
      <c r="F141" s="9">
        <f t="shared" ca="1" si="5"/>
        <v>35</v>
      </c>
      <c r="G141" s="9">
        <f t="shared" si="0"/>
        <v>0</v>
      </c>
      <c r="H141" s="9" t="b">
        <f t="shared" si="1"/>
        <v>1</v>
      </c>
      <c r="I141" s="14">
        <f t="shared" ca="1" si="12"/>
        <v>38.333333333333336</v>
      </c>
      <c r="J141" s="14">
        <f t="shared" ca="1" si="13"/>
        <v>25.28935185185183</v>
      </c>
      <c r="K141" s="14">
        <f t="shared" ca="1" si="14"/>
        <v>0</v>
      </c>
      <c r="L141" s="15" t="b">
        <v>0</v>
      </c>
      <c r="M141" s="9" t="b">
        <f t="shared" si="9"/>
        <v>0</v>
      </c>
      <c r="N141" s="1"/>
      <c r="O141" s="1"/>
      <c r="P141" s="1"/>
      <c r="Q141" s="1"/>
      <c r="R141" s="1"/>
      <c r="V141" s="1"/>
      <c r="W141" s="1"/>
      <c r="X141" s="1"/>
    </row>
    <row r="142" spans="2:24" ht="12.75" customHeight="1" x14ac:dyDescent="0.15">
      <c r="B142" s="14">
        <f t="shared" si="10"/>
        <v>117</v>
      </c>
      <c r="C142" s="14">
        <f t="shared" si="11"/>
        <v>1.1599999999999999</v>
      </c>
      <c r="D142" s="9">
        <f t="shared" si="3"/>
        <v>1</v>
      </c>
      <c r="E142" s="14">
        <f t="shared" si="4"/>
        <v>1</v>
      </c>
      <c r="F142" s="9">
        <f t="shared" ca="1" si="5"/>
        <v>35</v>
      </c>
      <c r="G142" s="9">
        <f t="shared" si="0"/>
        <v>0</v>
      </c>
      <c r="H142" s="9" t="b">
        <f t="shared" si="1"/>
        <v>1</v>
      </c>
      <c r="I142" s="14">
        <f t="shared" ca="1" si="12"/>
        <v>38.333333333333336</v>
      </c>
      <c r="J142" s="14">
        <f t="shared" ca="1" si="13"/>
        <v>25.672685185185163</v>
      </c>
      <c r="K142" s="14">
        <f t="shared" ca="1" si="14"/>
        <v>0</v>
      </c>
      <c r="L142" s="15" t="b">
        <v>0</v>
      </c>
      <c r="M142" s="9" t="b">
        <f t="shared" si="9"/>
        <v>0</v>
      </c>
      <c r="N142" s="1"/>
      <c r="O142" s="1"/>
      <c r="P142" s="1"/>
      <c r="Q142" s="1"/>
      <c r="R142" s="1"/>
      <c r="V142" s="1"/>
      <c r="W142" s="1"/>
      <c r="X142" s="1"/>
    </row>
    <row r="143" spans="2:24" ht="12.75" customHeight="1" x14ac:dyDescent="0.15">
      <c r="B143" s="14">
        <f t="shared" si="10"/>
        <v>118</v>
      </c>
      <c r="C143" s="14">
        <f t="shared" si="11"/>
        <v>1.17</v>
      </c>
      <c r="D143" s="9">
        <f t="shared" si="3"/>
        <v>1</v>
      </c>
      <c r="E143" s="14">
        <f t="shared" si="4"/>
        <v>1</v>
      </c>
      <c r="F143" s="9">
        <f t="shared" ca="1" si="5"/>
        <v>35</v>
      </c>
      <c r="G143" s="9">
        <f t="shared" si="0"/>
        <v>0</v>
      </c>
      <c r="H143" s="9" t="b">
        <f t="shared" si="1"/>
        <v>1</v>
      </c>
      <c r="I143" s="14">
        <f t="shared" ca="1" si="12"/>
        <v>38.333333333333336</v>
      </c>
      <c r="J143" s="14">
        <f t="shared" ca="1" si="13"/>
        <v>26.056018518518496</v>
      </c>
      <c r="K143" s="14">
        <f t="shared" ca="1" si="14"/>
        <v>0</v>
      </c>
      <c r="L143" s="15" t="b">
        <v>0</v>
      </c>
      <c r="M143" s="9" t="b">
        <f t="shared" si="9"/>
        <v>0</v>
      </c>
      <c r="N143" s="1"/>
      <c r="O143" s="1"/>
      <c r="P143" s="1"/>
      <c r="Q143" s="1"/>
      <c r="R143" s="1"/>
      <c r="V143" s="1"/>
      <c r="W143" s="1"/>
      <c r="X143" s="1"/>
    </row>
    <row r="144" spans="2:24" ht="12.75" customHeight="1" x14ac:dyDescent="0.15">
      <c r="B144" s="14">
        <f t="shared" si="10"/>
        <v>119</v>
      </c>
      <c r="C144" s="14">
        <f t="shared" si="11"/>
        <v>1.18</v>
      </c>
      <c r="D144" s="9">
        <f t="shared" si="3"/>
        <v>1</v>
      </c>
      <c r="E144" s="14">
        <f t="shared" si="4"/>
        <v>1</v>
      </c>
      <c r="F144" s="9">
        <f t="shared" ca="1" si="5"/>
        <v>35</v>
      </c>
      <c r="G144" s="9">
        <f t="shared" si="0"/>
        <v>0</v>
      </c>
      <c r="H144" s="9" t="b">
        <f t="shared" si="1"/>
        <v>1</v>
      </c>
      <c r="I144" s="14">
        <f t="shared" ca="1" si="12"/>
        <v>38.333333333333336</v>
      </c>
      <c r="J144" s="14">
        <f t="shared" ca="1" si="13"/>
        <v>26.439351851851828</v>
      </c>
      <c r="K144" s="14">
        <f t="shared" ca="1" si="14"/>
        <v>0</v>
      </c>
      <c r="L144" s="15" t="b">
        <v>0</v>
      </c>
      <c r="M144" s="9" t="b">
        <f t="shared" si="9"/>
        <v>0</v>
      </c>
      <c r="N144" s="1"/>
      <c r="O144" s="1"/>
      <c r="P144" s="1"/>
      <c r="Q144" s="1"/>
      <c r="R144" s="1"/>
      <c r="V144" s="1"/>
      <c r="W144" s="1"/>
      <c r="X144" s="1"/>
    </row>
    <row r="145" spans="2:24" ht="12.75" customHeight="1" x14ac:dyDescent="0.15">
      <c r="B145" s="14">
        <f t="shared" si="10"/>
        <v>120</v>
      </c>
      <c r="C145" s="14">
        <f t="shared" si="11"/>
        <v>1.19</v>
      </c>
      <c r="D145" s="9">
        <f t="shared" si="3"/>
        <v>1</v>
      </c>
      <c r="E145" s="14">
        <f t="shared" si="4"/>
        <v>1</v>
      </c>
      <c r="F145" s="9">
        <f t="shared" ca="1" si="5"/>
        <v>35</v>
      </c>
      <c r="G145" s="9">
        <f t="shared" si="0"/>
        <v>0</v>
      </c>
      <c r="H145" s="9" t="b">
        <f t="shared" si="1"/>
        <v>1</v>
      </c>
      <c r="I145" s="14">
        <f t="shared" ca="1" si="12"/>
        <v>38.333333333333336</v>
      </c>
      <c r="J145" s="14">
        <f t="shared" ca="1" si="13"/>
        <v>26.822685185185161</v>
      </c>
      <c r="K145" s="14">
        <f t="shared" ca="1" si="14"/>
        <v>0</v>
      </c>
      <c r="L145" s="15" t="b">
        <v>0</v>
      </c>
      <c r="M145" s="9" t="b">
        <f t="shared" si="9"/>
        <v>0</v>
      </c>
      <c r="N145" s="1"/>
      <c r="O145" s="1"/>
      <c r="P145" s="1"/>
      <c r="Q145" s="1"/>
      <c r="R145" s="1"/>
      <c r="V145" s="1"/>
      <c r="W145" s="1"/>
      <c r="X145" s="1"/>
    </row>
    <row r="146" spans="2:24" ht="12.75" customHeight="1" x14ac:dyDescent="0.15">
      <c r="B146" s="14">
        <f t="shared" si="10"/>
        <v>121</v>
      </c>
      <c r="C146" s="14">
        <f t="shared" si="11"/>
        <v>1.2</v>
      </c>
      <c r="D146" s="9">
        <f t="shared" si="3"/>
        <v>1</v>
      </c>
      <c r="E146" s="14">
        <f t="shared" si="4"/>
        <v>1</v>
      </c>
      <c r="F146" s="9">
        <f t="shared" ca="1" si="5"/>
        <v>35</v>
      </c>
      <c r="G146" s="9">
        <f t="shared" si="0"/>
        <v>0</v>
      </c>
      <c r="H146" s="9" t="b">
        <f t="shared" si="1"/>
        <v>1</v>
      </c>
      <c r="I146" s="14">
        <f t="shared" ca="1" si="12"/>
        <v>38.333333333333336</v>
      </c>
      <c r="J146" s="14">
        <f t="shared" ca="1" si="13"/>
        <v>27.206018518518494</v>
      </c>
      <c r="K146" s="14">
        <f t="shared" ca="1" si="14"/>
        <v>0</v>
      </c>
      <c r="L146" s="15" t="b">
        <v>0</v>
      </c>
      <c r="M146" s="9" t="b">
        <f t="shared" si="9"/>
        <v>0</v>
      </c>
      <c r="N146" s="1"/>
      <c r="O146" s="1"/>
      <c r="P146" s="1"/>
      <c r="Q146" s="1"/>
      <c r="R146" s="1"/>
      <c r="V146" s="1"/>
      <c r="W146" s="1"/>
      <c r="X146" s="1"/>
    </row>
    <row r="147" spans="2:24" ht="12.75" customHeight="1" x14ac:dyDescent="0.15">
      <c r="B147" s="14">
        <f t="shared" si="10"/>
        <v>122</v>
      </c>
      <c r="C147" s="14">
        <f t="shared" si="11"/>
        <v>1.21</v>
      </c>
      <c r="D147" s="9">
        <f t="shared" si="3"/>
        <v>1</v>
      </c>
      <c r="E147" s="14">
        <f t="shared" si="4"/>
        <v>1</v>
      </c>
      <c r="F147" s="9">
        <f t="shared" ca="1" si="5"/>
        <v>35</v>
      </c>
      <c r="G147" s="9">
        <f t="shared" si="0"/>
        <v>0</v>
      </c>
      <c r="H147" s="9" t="b">
        <f t="shared" si="1"/>
        <v>1</v>
      </c>
      <c r="I147" s="14">
        <f t="shared" ca="1" si="12"/>
        <v>38.333333333333336</v>
      </c>
      <c r="J147" s="14">
        <f t="shared" ca="1" si="13"/>
        <v>27.589351851851827</v>
      </c>
      <c r="K147" s="14">
        <f t="shared" ca="1" si="14"/>
        <v>0</v>
      </c>
      <c r="L147" s="15" t="b">
        <v>0</v>
      </c>
      <c r="M147" s="9" t="b">
        <f t="shared" si="9"/>
        <v>0</v>
      </c>
      <c r="N147" s="1"/>
      <c r="O147" s="1"/>
      <c r="P147" s="1"/>
      <c r="Q147" s="1"/>
      <c r="R147" s="1"/>
      <c r="V147" s="1"/>
      <c r="W147" s="1"/>
      <c r="X147" s="1"/>
    </row>
    <row r="148" spans="2:24" ht="12.75" customHeight="1" x14ac:dyDescent="0.15">
      <c r="B148" s="14">
        <f t="shared" si="10"/>
        <v>123</v>
      </c>
      <c r="C148" s="14">
        <f t="shared" si="11"/>
        <v>1.22</v>
      </c>
      <c r="D148" s="9">
        <f t="shared" si="3"/>
        <v>1</v>
      </c>
      <c r="E148" s="14">
        <f t="shared" si="4"/>
        <v>1</v>
      </c>
      <c r="F148" s="9">
        <f t="shared" ca="1" si="5"/>
        <v>35</v>
      </c>
      <c r="G148" s="9">
        <f t="shared" si="0"/>
        <v>0</v>
      </c>
      <c r="H148" s="9" t="b">
        <f t="shared" si="1"/>
        <v>1</v>
      </c>
      <c r="I148" s="14">
        <f t="shared" ca="1" si="12"/>
        <v>38.333333333333336</v>
      </c>
      <c r="J148" s="14">
        <f t="shared" ca="1" si="13"/>
        <v>27.97268518518516</v>
      </c>
      <c r="K148" s="14">
        <f t="shared" ca="1" si="14"/>
        <v>0</v>
      </c>
      <c r="L148" s="15" t="b">
        <v>0</v>
      </c>
      <c r="M148" s="9" t="b">
        <f t="shared" si="9"/>
        <v>0</v>
      </c>
      <c r="N148" s="1"/>
      <c r="O148" s="1"/>
      <c r="P148" s="1"/>
      <c r="Q148" s="1"/>
      <c r="R148" s="1"/>
      <c r="V148" s="1"/>
      <c r="W148" s="1"/>
      <c r="X148" s="1"/>
    </row>
    <row r="149" spans="2:24" ht="12.75" customHeight="1" x14ac:dyDescent="0.15">
      <c r="B149" s="14">
        <f t="shared" si="10"/>
        <v>124</v>
      </c>
      <c r="C149" s="14">
        <f t="shared" si="11"/>
        <v>1.23</v>
      </c>
      <c r="D149" s="9">
        <f t="shared" si="3"/>
        <v>1</v>
      </c>
      <c r="E149" s="14">
        <f t="shared" si="4"/>
        <v>1</v>
      </c>
      <c r="F149" s="9">
        <f t="shared" ca="1" si="5"/>
        <v>35</v>
      </c>
      <c r="G149" s="9">
        <f t="shared" si="0"/>
        <v>0</v>
      </c>
      <c r="H149" s="9" t="b">
        <f t="shared" si="1"/>
        <v>1</v>
      </c>
      <c r="I149" s="14">
        <f t="shared" ca="1" si="12"/>
        <v>38.333333333333336</v>
      </c>
      <c r="J149" s="14">
        <f t="shared" ca="1" si="13"/>
        <v>28.356018518518493</v>
      </c>
      <c r="K149" s="14">
        <f t="shared" ca="1" si="14"/>
        <v>0</v>
      </c>
      <c r="L149" s="15" t="b">
        <v>0</v>
      </c>
      <c r="M149" s="9" t="b">
        <f t="shared" si="9"/>
        <v>0</v>
      </c>
      <c r="N149" s="1"/>
      <c r="O149" s="1"/>
      <c r="P149" s="1"/>
      <c r="Q149" s="1"/>
      <c r="R149" s="1"/>
      <c r="V149" s="1"/>
      <c r="W149" s="1"/>
      <c r="X149" s="1"/>
    </row>
    <row r="150" spans="2:24" ht="12.75" customHeight="1" x14ac:dyDescent="0.15">
      <c r="B150" s="14">
        <f t="shared" si="10"/>
        <v>125</v>
      </c>
      <c r="C150" s="14">
        <f t="shared" si="11"/>
        <v>1.24</v>
      </c>
      <c r="D150" s="9">
        <f t="shared" si="3"/>
        <v>1</v>
      </c>
      <c r="E150" s="14">
        <f t="shared" si="4"/>
        <v>1</v>
      </c>
      <c r="F150" s="9">
        <f t="shared" ca="1" si="5"/>
        <v>35</v>
      </c>
      <c r="G150" s="9">
        <f t="shared" si="0"/>
        <v>0</v>
      </c>
      <c r="H150" s="9" t="b">
        <f t="shared" si="1"/>
        <v>1</v>
      </c>
      <c r="I150" s="14">
        <f t="shared" ca="1" si="12"/>
        <v>38.333333333333336</v>
      </c>
      <c r="J150" s="14">
        <f t="shared" ca="1" si="13"/>
        <v>28.739351851851826</v>
      </c>
      <c r="K150" s="14">
        <f t="shared" ca="1" si="14"/>
        <v>0</v>
      </c>
      <c r="L150" s="15" t="b">
        <v>0</v>
      </c>
      <c r="M150" s="9" t="b">
        <f t="shared" si="9"/>
        <v>0</v>
      </c>
      <c r="N150" s="1"/>
      <c r="O150" s="1"/>
      <c r="P150" s="1"/>
      <c r="Q150" s="1"/>
      <c r="R150" s="1"/>
      <c r="V150" s="1"/>
      <c r="W150" s="1"/>
      <c r="X150" s="1"/>
    </row>
    <row r="151" spans="2:24" ht="12.75" customHeight="1" x14ac:dyDescent="0.15">
      <c r="B151" s="14">
        <f t="shared" si="10"/>
        <v>126</v>
      </c>
      <c r="C151" s="14">
        <f t="shared" si="11"/>
        <v>1.25</v>
      </c>
      <c r="D151" s="9">
        <f t="shared" si="3"/>
        <v>1</v>
      </c>
      <c r="E151" s="14">
        <f t="shared" si="4"/>
        <v>1</v>
      </c>
      <c r="F151" s="9">
        <f t="shared" ca="1" si="5"/>
        <v>35</v>
      </c>
      <c r="G151" s="9">
        <f t="shared" si="0"/>
        <v>0</v>
      </c>
      <c r="H151" s="9" t="b">
        <f t="shared" si="1"/>
        <v>1</v>
      </c>
      <c r="I151" s="14">
        <f t="shared" ca="1" si="12"/>
        <v>38.333333333333336</v>
      </c>
      <c r="J151" s="14">
        <f t="shared" ca="1" si="13"/>
        <v>29.122685185185158</v>
      </c>
      <c r="K151" s="14">
        <f t="shared" ca="1" si="14"/>
        <v>0</v>
      </c>
      <c r="L151" s="15" t="b">
        <v>0</v>
      </c>
      <c r="M151" s="9" t="b">
        <f t="shared" si="9"/>
        <v>0</v>
      </c>
      <c r="N151" s="1"/>
      <c r="O151" s="1"/>
      <c r="P151" s="1"/>
      <c r="Q151" s="1"/>
      <c r="R151" s="1"/>
      <c r="V151" s="1"/>
      <c r="W151" s="1"/>
      <c r="X151" s="1"/>
    </row>
    <row r="152" spans="2:24" ht="12.75" customHeight="1" x14ac:dyDescent="0.15">
      <c r="B152" s="14">
        <f t="shared" si="10"/>
        <v>127</v>
      </c>
      <c r="C152" s="14">
        <f t="shared" si="11"/>
        <v>1.26</v>
      </c>
      <c r="D152" s="9">
        <f t="shared" si="3"/>
        <v>1</v>
      </c>
      <c r="E152" s="14">
        <f t="shared" si="4"/>
        <v>1</v>
      </c>
      <c r="F152" s="9">
        <f t="shared" ca="1" si="5"/>
        <v>35</v>
      </c>
      <c r="G152" s="9">
        <f t="shared" si="0"/>
        <v>0</v>
      </c>
      <c r="H152" s="9" t="b">
        <f t="shared" si="1"/>
        <v>1</v>
      </c>
      <c r="I152" s="14">
        <f t="shared" ca="1" si="12"/>
        <v>38.333333333333336</v>
      </c>
      <c r="J152" s="14">
        <f t="shared" ca="1" si="13"/>
        <v>29.506018518518491</v>
      </c>
      <c r="K152" s="14">
        <f t="shared" ca="1" si="14"/>
        <v>0</v>
      </c>
      <c r="L152" s="15" t="b">
        <v>0</v>
      </c>
      <c r="M152" s="9" t="b">
        <f t="shared" si="9"/>
        <v>0</v>
      </c>
      <c r="N152" s="1"/>
      <c r="O152" s="1"/>
      <c r="P152" s="1"/>
      <c r="Q152" s="1"/>
      <c r="R152" s="1"/>
      <c r="V152" s="1"/>
      <c r="W152" s="1"/>
      <c r="X152" s="1"/>
    </row>
    <row r="153" spans="2:24" ht="12.75" customHeight="1" x14ac:dyDescent="0.15">
      <c r="B153" s="14">
        <f t="shared" si="10"/>
        <v>128</v>
      </c>
      <c r="C153" s="14">
        <f t="shared" si="11"/>
        <v>1.27</v>
      </c>
      <c r="D153" s="9">
        <f t="shared" si="3"/>
        <v>1</v>
      </c>
      <c r="E153" s="14">
        <f t="shared" si="4"/>
        <v>1</v>
      </c>
      <c r="F153" s="9">
        <f t="shared" ca="1" si="5"/>
        <v>35</v>
      </c>
      <c r="G153" s="9">
        <f t="shared" si="0"/>
        <v>0</v>
      </c>
      <c r="H153" s="9" t="b">
        <f t="shared" si="1"/>
        <v>1</v>
      </c>
      <c r="I153" s="14">
        <f t="shared" ca="1" si="12"/>
        <v>38.333333333333336</v>
      </c>
      <c r="J153" s="14">
        <f t="shared" ca="1" si="13"/>
        <v>29.889351851851824</v>
      </c>
      <c r="K153" s="14">
        <f t="shared" ca="1" si="14"/>
        <v>0</v>
      </c>
      <c r="L153" s="15" t="b">
        <v>0</v>
      </c>
      <c r="M153" s="9" t="b">
        <f t="shared" si="9"/>
        <v>0</v>
      </c>
      <c r="N153" s="1"/>
      <c r="O153" s="1"/>
      <c r="P153" s="1"/>
      <c r="Q153" s="1"/>
      <c r="R153" s="1"/>
      <c r="V153" s="1"/>
      <c r="W153" s="1"/>
      <c r="X153" s="1"/>
    </row>
    <row r="154" spans="2:24" ht="12.75" customHeight="1" x14ac:dyDescent="0.15">
      <c r="B154" s="14">
        <f t="shared" si="10"/>
        <v>129</v>
      </c>
      <c r="C154" s="14">
        <f t="shared" si="11"/>
        <v>1.28</v>
      </c>
      <c r="D154" s="9">
        <f t="shared" si="3"/>
        <v>1</v>
      </c>
      <c r="E154" s="14">
        <f t="shared" si="4"/>
        <v>1</v>
      </c>
      <c r="F154" s="9">
        <f t="shared" ca="1" si="5"/>
        <v>35</v>
      </c>
      <c r="G154" s="9">
        <f t="shared" si="0"/>
        <v>0</v>
      </c>
      <c r="H154" s="9" t="b">
        <f t="shared" si="1"/>
        <v>1</v>
      </c>
      <c r="I154" s="14">
        <f t="shared" ca="1" si="12"/>
        <v>38.333333333333336</v>
      </c>
      <c r="J154" s="14">
        <f t="shared" ca="1" si="13"/>
        <v>30.272685185185157</v>
      </c>
      <c r="K154" s="14">
        <f t="shared" ca="1" si="14"/>
        <v>0</v>
      </c>
      <c r="L154" s="15" t="b">
        <v>0</v>
      </c>
      <c r="M154" s="9" t="b">
        <f t="shared" si="9"/>
        <v>0</v>
      </c>
      <c r="N154" s="1"/>
      <c r="O154" s="1"/>
      <c r="P154" s="1"/>
      <c r="Q154" s="1"/>
      <c r="R154" s="1"/>
      <c r="V154" s="1"/>
      <c r="W154" s="1"/>
      <c r="X154" s="1"/>
    </row>
    <row r="155" spans="2:24" ht="12.75" customHeight="1" x14ac:dyDescent="0.15">
      <c r="B155" s="14">
        <f t="shared" si="10"/>
        <v>130</v>
      </c>
      <c r="C155" s="14">
        <f t="shared" ref="C155:C218" si="15">((B155-1)*itp)/1000</f>
        <v>1.29</v>
      </c>
      <c r="D155" s="9">
        <f t="shared" si="3"/>
        <v>1</v>
      </c>
      <c r="E155" s="14">
        <f t="shared" si="4"/>
        <v>1</v>
      </c>
      <c r="F155" s="9">
        <f t="shared" ca="1" si="5"/>
        <v>35</v>
      </c>
      <c r="G155" s="9">
        <f t="shared" si="0"/>
        <v>0</v>
      </c>
      <c r="H155" s="9" t="b">
        <f t="shared" si="1"/>
        <v>1</v>
      </c>
      <c r="I155" s="14">
        <f t="shared" ref="I155:I218" ca="1" si="16">IF(H155,   ((E155+F155)/(1+$C$10))*Vprog,  "")</f>
        <v>38.333333333333336</v>
      </c>
      <c r="J155" s="14">
        <f t="shared" ref="J155:J218" ca="1" si="17">IF(H155,  ((((I155+I154)/2)*itp)/1000)+J154,"")</f>
        <v>30.65601851851849</v>
      </c>
      <c r="K155" s="14">
        <f t="shared" ref="K155:K218" ca="1" si="18">IF(H155,     (I155-I154)/(itp/1000),     "")</f>
        <v>0</v>
      </c>
      <c r="L155" s="15" t="b">
        <v>0</v>
      </c>
      <c r="M155" s="9" t="b">
        <f t="shared" si="9"/>
        <v>0</v>
      </c>
      <c r="N155" s="1"/>
      <c r="O155" s="1"/>
      <c r="P155" s="1"/>
      <c r="Q155" s="1"/>
      <c r="R155" s="1"/>
      <c r="V155" s="1"/>
      <c r="W155" s="1"/>
      <c r="X155" s="1"/>
    </row>
    <row r="156" spans="2:24" ht="12.75" customHeight="1" x14ac:dyDescent="0.15">
      <c r="B156" s="14">
        <f t="shared" si="10"/>
        <v>131</v>
      </c>
      <c r="C156" s="14">
        <f t="shared" si="15"/>
        <v>1.3</v>
      </c>
      <c r="D156" s="9">
        <f t="shared" si="3"/>
        <v>1</v>
      </c>
      <c r="E156" s="14">
        <f t="shared" si="4"/>
        <v>1</v>
      </c>
      <c r="F156" s="9">
        <f t="shared" ca="1" si="5"/>
        <v>35</v>
      </c>
      <c r="G156" s="9">
        <f t="shared" si="0"/>
        <v>0</v>
      </c>
      <c r="H156" s="9" t="b">
        <f t="shared" si="1"/>
        <v>1</v>
      </c>
      <c r="I156" s="14">
        <f t="shared" ca="1" si="16"/>
        <v>38.333333333333336</v>
      </c>
      <c r="J156" s="14">
        <f t="shared" ca="1" si="17"/>
        <v>31.039351851851823</v>
      </c>
      <c r="K156" s="14">
        <f t="shared" ca="1" si="18"/>
        <v>0</v>
      </c>
      <c r="L156" s="15" t="b">
        <v>0</v>
      </c>
      <c r="M156" s="9" t="b">
        <f t="shared" si="9"/>
        <v>0</v>
      </c>
      <c r="N156" s="1"/>
      <c r="O156" s="1"/>
      <c r="P156" s="1"/>
      <c r="Q156" s="1"/>
      <c r="R156" s="1"/>
      <c r="V156" s="1"/>
      <c r="W156" s="1"/>
      <c r="X156" s="1"/>
    </row>
    <row r="157" spans="2:24" ht="12.75" customHeight="1" x14ac:dyDescent="0.15">
      <c r="B157" s="14">
        <f t="shared" si="10"/>
        <v>132</v>
      </c>
      <c r="C157" s="14">
        <f t="shared" si="15"/>
        <v>1.31</v>
      </c>
      <c r="D157" s="9">
        <f t="shared" si="3"/>
        <v>1</v>
      </c>
      <c r="E157" s="14">
        <f t="shared" si="4"/>
        <v>1</v>
      </c>
      <c r="F157" s="9">
        <f t="shared" ca="1" si="5"/>
        <v>35</v>
      </c>
      <c r="G157" s="9">
        <f t="shared" si="0"/>
        <v>0</v>
      </c>
      <c r="H157" s="9" t="b">
        <f t="shared" si="1"/>
        <v>1</v>
      </c>
      <c r="I157" s="14">
        <f t="shared" ca="1" si="16"/>
        <v>38.333333333333336</v>
      </c>
      <c r="J157" s="14">
        <f t="shared" ca="1" si="17"/>
        <v>31.422685185185156</v>
      </c>
      <c r="K157" s="14">
        <f t="shared" ca="1" si="18"/>
        <v>0</v>
      </c>
      <c r="L157" s="15" t="b">
        <v>0</v>
      </c>
      <c r="M157" s="9" t="b">
        <f t="shared" si="9"/>
        <v>0</v>
      </c>
      <c r="N157" s="1"/>
      <c r="O157" s="1"/>
      <c r="P157" s="1"/>
      <c r="Q157" s="1"/>
      <c r="R157" s="1"/>
      <c r="V157" s="1"/>
      <c r="W157" s="1"/>
      <c r="X157" s="1"/>
    </row>
    <row r="158" spans="2:24" ht="12.75" customHeight="1" x14ac:dyDescent="0.15">
      <c r="B158" s="14">
        <f t="shared" si="10"/>
        <v>133</v>
      </c>
      <c r="C158" s="14">
        <f t="shared" si="15"/>
        <v>1.32</v>
      </c>
      <c r="D158" s="9">
        <f t="shared" si="3"/>
        <v>1</v>
      </c>
      <c r="E158" s="14">
        <f t="shared" si="4"/>
        <v>1</v>
      </c>
      <c r="F158" s="9">
        <f t="shared" ca="1" si="5"/>
        <v>35</v>
      </c>
      <c r="G158" s="9">
        <f t="shared" si="0"/>
        <v>0</v>
      </c>
      <c r="H158" s="9" t="b">
        <f t="shared" si="1"/>
        <v>1</v>
      </c>
      <c r="I158" s="14">
        <f t="shared" ca="1" si="16"/>
        <v>38.333333333333336</v>
      </c>
      <c r="J158" s="14">
        <f t="shared" ca="1" si="17"/>
        <v>31.806018518518488</v>
      </c>
      <c r="K158" s="14">
        <f t="shared" ca="1" si="18"/>
        <v>0</v>
      </c>
      <c r="L158" s="15" t="b">
        <v>0</v>
      </c>
      <c r="M158" s="9" t="b">
        <f t="shared" si="9"/>
        <v>0</v>
      </c>
      <c r="N158" s="1"/>
      <c r="O158" s="1"/>
      <c r="P158" s="1"/>
      <c r="Q158" s="1"/>
      <c r="R158" s="1"/>
      <c r="V158" s="1"/>
      <c r="W158" s="1"/>
      <c r="X158" s="1"/>
    </row>
    <row r="159" spans="2:24" ht="12.75" customHeight="1" x14ac:dyDescent="0.15">
      <c r="B159" s="14">
        <f t="shared" si="10"/>
        <v>134</v>
      </c>
      <c r="C159" s="14">
        <f t="shared" si="15"/>
        <v>1.33</v>
      </c>
      <c r="D159" s="9">
        <f t="shared" si="3"/>
        <v>1</v>
      </c>
      <c r="E159" s="14">
        <f t="shared" si="4"/>
        <v>1</v>
      </c>
      <c r="F159" s="9">
        <f t="shared" ca="1" si="5"/>
        <v>35</v>
      </c>
      <c r="G159" s="9">
        <f t="shared" si="0"/>
        <v>0</v>
      </c>
      <c r="H159" s="9" t="b">
        <f t="shared" si="1"/>
        <v>1</v>
      </c>
      <c r="I159" s="14">
        <f t="shared" ca="1" si="16"/>
        <v>38.333333333333336</v>
      </c>
      <c r="J159" s="14">
        <f t="shared" ca="1" si="17"/>
        <v>32.189351851851825</v>
      </c>
      <c r="K159" s="14">
        <f t="shared" ca="1" si="18"/>
        <v>0</v>
      </c>
      <c r="L159" s="15" t="b">
        <v>0</v>
      </c>
      <c r="M159" s="9" t="b">
        <f t="shared" si="9"/>
        <v>0</v>
      </c>
      <c r="N159" s="1"/>
      <c r="O159" s="1"/>
      <c r="P159" s="1"/>
      <c r="Q159" s="1"/>
      <c r="R159" s="1"/>
      <c r="V159" s="1"/>
      <c r="W159" s="1"/>
      <c r="X159" s="1"/>
    </row>
    <row r="160" spans="2:24" ht="12.75" customHeight="1" x14ac:dyDescent="0.15">
      <c r="B160" s="14">
        <f t="shared" si="10"/>
        <v>135</v>
      </c>
      <c r="C160" s="14">
        <f t="shared" si="15"/>
        <v>1.34</v>
      </c>
      <c r="D160" s="9">
        <f t="shared" si="3"/>
        <v>1</v>
      </c>
      <c r="E160" s="14">
        <f t="shared" si="4"/>
        <v>1</v>
      </c>
      <c r="F160" s="9">
        <f t="shared" ca="1" si="5"/>
        <v>35</v>
      </c>
      <c r="G160" s="9">
        <f t="shared" si="0"/>
        <v>0</v>
      </c>
      <c r="H160" s="9" t="b">
        <f t="shared" si="1"/>
        <v>1</v>
      </c>
      <c r="I160" s="14">
        <f t="shared" ca="1" si="16"/>
        <v>38.333333333333336</v>
      </c>
      <c r="J160" s="14">
        <f t="shared" ca="1" si="17"/>
        <v>32.572685185185158</v>
      </c>
      <c r="K160" s="14">
        <f t="shared" ca="1" si="18"/>
        <v>0</v>
      </c>
      <c r="L160" s="15" t="b">
        <v>0</v>
      </c>
      <c r="M160" s="9" t="b">
        <f t="shared" si="9"/>
        <v>0</v>
      </c>
      <c r="N160" s="1"/>
      <c r="O160" s="1"/>
      <c r="P160" s="1"/>
      <c r="Q160" s="1"/>
      <c r="R160" s="1"/>
      <c r="V160" s="1"/>
      <c r="W160" s="1"/>
      <c r="X160" s="1"/>
    </row>
    <row r="161" spans="2:24" ht="12.75" customHeight="1" x14ac:dyDescent="0.15">
      <c r="B161" s="14">
        <f t="shared" si="10"/>
        <v>136</v>
      </c>
      <c r="C161" s="14">
        <f t="shared" si="15"/>
        <v>1.35</v>
      </c>
      <c r="D161" s="9">
        <f t="shared" si="3"/>
        <v>1</v>
      </c>
      <c r="E161" s="14">
        <f t="shared" si="4"/>
        <v>1</v>
      </c>
      <c r="F161" s="9">
        <f t="shared" ca="1" si="5"/>
        <v>35</v>
      </c>
      <c r="G161" s="9">
        <f t="shared" si="0"/>
        <v>0</v>
      </c>
      <c r="H161" s="9" t="b">
        <f t="shared" si="1"/>
        <v>1</v>
      </c>
      <c r="I161" s="14">
        <f t="shared" ca="1" si="16"/>
        <v>38.333333333333336</v>
      </c>
      <c r="J161" s="14">
        <f t="shared" ca="1" si="17"/>
        <v>32.956018518518491</v>
      </c>
      <c r="K161" s="14">
        <f t="shared" ca="1" si="18"/>
        <v>0</v>
      </c>
      <c r="L161" s="15" t="b">
        <v>0</v>
      </c>
      <c r="M161" s="9" t="b">
        <f t="shared" si="9"/>
        <v>0</v>
      </c>
      <c r="N161" s="1"/>
      <c r="O161" s="1"/>
      <c r="P161" s="1"/>
      <c r="Q161" s="1"/>
      <c r="R161" s="1"/>
      <c r="V161" s="1"/>
      <c r="W161" s="1"/>
      <c r="X161" s="1"/>
    </row>
    <row r="162" spans="2:24" ht="12.75" customHeight="1" x14ac:dyDescent="0.15">
      <c r="B162" s="14">
        <f t="shared" si="10"/>
        <v>137</v>
      </c>
      <c r="C162" s="14">
        <f t="shared" si="15"/>
        <v>1.36</v>
      </c>
      <c r="D162" s="9">
        <f t="shared" si="3"/>
        <v>1</v>
      </c>
      <c r="E162" s="14">
        <f t="shared" si="4"/>
        <v>1</v>
      </c>
      <c r="F162" s="9">
        <f t="shared" ca="1" si="5"/>
        <v>35</v>
      </c>
      <c r="G162" s="9">
        <f t="shared" si="0"/>
        <v>0</v>
      </c>
      <c r="H162" s="9" t="b">
        <f t="shared" si="1"/>
        <v>1</v>
      </c>
      <c r="I162" s="14">
        <f t="shared" ca="1" si="16"/>
        <v>38.333333333333336</v>
      </c>
      <c r="J162" s="14">
        <f t="shared" ca="1" si="17"/>
        <v>33.339351851851823</v>
      </c>
      <c r="K162" s="14">
        <f t="shared" ca="1" si="18"/>
        <v>0</v>
      </c>
      <c r="L162" s="15" t="b">
        <v>0</v>
      </c>
      <c r="M162" s="9" t="b">
        <f t="shared" si="9"/>
        <v>0</v>
      </c>
      <c r="N162" s="1"/>
      <c r="O162" s="1"/>
      <c r="P162" s="1"/>
      <c r="Q162" s="1"/>
      <c r="R162" s="1"/>
      <c r="V162" s="1"/>
      <c r="W162" s="1"/>
      <c r="X162" s="1"/>
    </row>
    <row r="163" spans="2:24" ht="12.75" customHeight="1" x14ac:dyDescent="0.15">
      <c r="B163" s="14">
        <f t="shared" si="10"/>
        <v>138</v>
      </c>
      <c r="C163" s="14">
        <f t="shared" si="15"/>
        <v>1.37</v>
      </c>
      <c r="D163" s="9">
        <f t="shared" si="3"/>
        <v>1</v>
      </c>
      <c r="E163" s="14">
        <f t="shared" si="4"/>
        <v>1</v>
      </c>
      <c r="F163" s="9">
        <f t="shared" ca="1" si="5"/>
        <v>35</v>
      </c>
      <c r="G163" s="9">
        <f t="shared" si="0"/>
        <v>0</v>
      </c>
      <c r="H163" s="9" t="b">
        <f t="shared" si="1"/>
        <v>1</v>
      </c>
      <c r="I163" s="14">
        <f t="shared" ca="1" si="16"/>
        <v>38.333333333333336</v>
      </c>
      <c r="J163" s="14">
        <f t="shared" ca="1" si="17"/>
        <v>33.722685185185156</v>
      </c>
      <c r="K163" s="14">
        <f t="shared" ca="1" si="18"/>
        <v>0</v>
      </c>
      <c r="L163" s="15" t="b">
        <v>0</v>
      </c>
      <c r="M163" s="9" t="b">
        <f t="shared" si="9"/>
        <v>0</v>
      </c>
      <c r="N163" s="1"/>
      <c r="O163" s="1"/>
      <c r="P163" s="1"/>
      <c r="Q163" s="1"/>
      <c r="R163" s="1"/>
      <c r="V163" s="1"/>
      <c r="W163" s="1"/>
      <c r="X163" s="1"/>
    </row>
    <row r="164" spans="2:24" ht="12.75" customHeight="1" x14ac:dyDescent="0.15">
      <c r="B164" s="14">
        <f t="shared" si="10"/>
        <v>139</v>
      </c>
      <c r="C164" s="14">
        <f t="shared" si="15"/>
        <v>1.38</v>
      </c>
      <c r="D164" s="9">
        <f t="shared" si="3"/>
        <v>1</v>
      </c>
      <c r="E164" s="14">
        <f t="shared" si="4"/>
        <v>1</v>
      </c>
      <c r="F164" s="9">
        <f t="shared" ca="1" si="5"/>
        <v>35</v>
      </c>
      <c r="G164" s="9">
        <f t="shared" si="0"/>
        <v>0</v>
      </c>
      <c r="H164" s="9" t="b">
        <f t="shared" si="1"/>
        <v>1</v>
      </c>
      <c r="I164" s="14">
        <f t="shared" ca="1" si="16"/>
        <v>38.333333333333336</v>
      </c>
      <c r="J164" s="14">
        <f t="shared" ca="1" si="17"/>
        <v>34.106018518518489</v>
      </c>
      <c r="K164" s="14">
        <f t="shared" ca="1" si="18"/>
        <v>0</v>
      </c>
      <c r="L164" s="15" t="b">
        <v>0</v>
      </c>
      <c r="M164" s="9" t="b">
        <f t="shared" si="9"/>
        <v>0</v>
      </c>
      <c r="N164" s="1"/>
      <c r="O164" s="1"/>
      <c r="P164" s="1"/>
      <c r="Q164" s="1"/>
      <c r="R164" s="1"/>
      <c r="V164" s="1"/>
      <c r="W164" s="1"/>
      <c r="X164" s="1"/>
    </row>
    <row r="165" spans="2:24" ht="12.75" customHeight="1" x14ac:dyDescent="0.15">
      <c r="B165" s="14">
        <f t="shared" si="10"/>
        <v>140</v>
      </c>
      <c r="C165" s="14">
        <f t="shared" si="15"/>
        <v>1.39</v>
      </c>
      <c r="D165" s="9">
        <f t="shared" si="3"/>
        <v>1</v>
      </c>
      <c r="E165" s="14">
        <f t="shared" si="4"/>
        <v>1</v>
      </c>
      <c r="F165" s="9">
        <f t="shared" ca="1" si="5"/>
        <v>35</v>
      </c>
      <c r="G165" s="9">
        <f t="shared" si="0"/>
        <v>0</v>
      </c>
      <c r="H165" s="9" t="b">
        <f t="shared" si="1"/>
        <v>1</v>
      </c>
      <c r="I165" s="14">
        <f t="shared" ca="1" si="16"/>
        <v>38.333333333333336</v>
      </c>
      <c r="J165" s="14">
        <f t="shared" ca="1" si="17"/>
        <v>34.489351851851822</v>
      </c>
      <c r="K165" s="14">
        <f t="shared" ca="1" si="18"/>
        <v>0</v>
      </c>
      <c r="L165" s="15" t="b">
        <v>0</v>
      </c>
      <c r="M165" s="9" t="b">
        <f t="shared" si="9"/>
        <v>0</v>
      </c>
      <c r="N165" s="1"/>
      <c r="O165" s="1"/>
      <c r="P165" s="1"/>
      <c r="Q165" s="1"/>
      <c r="R165" s="1"/>
      <c r="V165" s="1"/>
      <c r="W165" s="1"/>
      <c r="X165" s="1"/>
    </row>
    <row r="166" spans="2:24" ht="12.75" customHeight="1" x14ac:dyDescent="0.15">
      <c r="B166" s="14">
        <f t="shared" si="10"/>
        <v>141</v>
      </c>
      <c r="C166" s="14">
        <f t="shared" si="15"/>
        <v>1.4</v>
      </c>
      <c r="D166" s="9">
        <f t="shared" si="3"/>
        <v>1</v>
      </c>
      <c r="E166" s="14">
        <f t="shared" si="4"/>
        <v>1</v>
      </c>
      <c r="F166" s="9">
        <f t="shared" ca="1" si="5"/>
        <v>35</v>
      </c>
      <c r="G166" s="9">
        <f t="shared" si="0"/>
        <v>0</v>
      </c>
      <c r="H166" s="9" t="b">
        <f t="shared" si="1"/>
        <v>1</v>
      </c>
      <c r="I166" s="14">
        <f t="shared" ca="1" si="16"/>
        <v>38.333333333333336</v>
      </c>
      <c r="J166" s="14">
        <f t="shared" ca="1" si="17"/>
        <v>34.872685185185155</v>
      </c>
      <c r="K166" s="14">
        <f t="shared" ca="1" si="18"/>
        <v>0</v>
      </c>
      <c r="L166" s="15" t="b">
        <v>0</v>
      </c>
      <c r="M166" s="9" t="b">
        <f t="shared" si="9"/>
        <v>0</v>
      </c>
      <c r="N166" s="1"/>
      <c r="O166" s="1"/>
      <c r="P166" s="1"/>
      <c r="Q166" s="1"/>
      <c r="R166" s="1"/>
      <c r="V166" s="1"/>
      <c r="W166" s="1"/>
      <c r="X166" s="1"/>
    </row>
    <row r="167" spans="2:24" ht="12.75" customHeight="1" x14ac:dyDescent="0.15">
      <c r="B167" s="14">
        <f t="shared" si="10"/>
        <v>142</v>
      </c>
      <c r="C167" s="14">
        <f t="shared" si="15"/>
        <v>1.41</v>
      </c>
      <c r="D167" s="9">
        <f t="shared" si="3"/>
        <v>1</v>
      </c>
      <c r="E167" s="14">
        <f t="shared" si="4"/>
        <v>1</v>
      </c>
      <c r="F167" s="9">
        <f t="shared" ca="1" si="5"/>
        <v>35</v>
      </c>
      <c r="G167" s="9">
        <f t="shared" si="0"/>
        <v>0</v>
      </c>
      <c r="H167" s="9" t="b">
        <f t="shared" si="1"/>
        <v>1</v>
      </c>
      <c r="I167" s="14">
        <f t="shared" ca="1" si="16"/>
        <v>38.333333333333336</v>
      </c>
      <c r="J167" s="14">
        <f t="shared" ca="1" si="17"/>
        <v>35.256018518518488</v>
      </c>
      <c r="K167" s="14">
        <f t="shared" ca="1" si="18"/>
        <v>0</v>
      </c>
      <c r="L167" s="15" t="b">
        <v>0</v>
      </c>
      <c r="M167" s="9" t="b">
        <f t="shared" si="9"/>
        <v>0</v>
      </c>
      <c r="N167" s="1"/>
      <c r="O167" s="1"/>
      <c r="P167" s="1"/>
      <c r="Q167" s="1"/>
      <c r="R167" s="1"/>
      <c r="V167" s="1"/>
      <c r="W167" s="1"/>
      <c r="X167" s="1"/>
    </row>
    <row r="168" spans="2:24" ht="12.75" customHeight="1" x14ac:dyDescent="0.15">
      <c r="B168" s="14">
        <f t="shared" si="10"/>
        <v>143</v>
      </c>
      <c r="C168" s="14">
        <f t="shared" si="15"/>
        <v>1.42</v>
      </c>
      <c r="D168" s="9">
        <f t="shared" si="3"/>
        <v>1</v>
      </c>
      <c r="E168" s="14">
        <f t="shared" si="4"/>
        <v>1</v>
      </c>
      <c r="F168" s="9">
        <f t="shared" ca="1" si="5"/>
        <v>35</v>
      </c>
      <c r="G168" s="9">
        <f t="shared" si="0"/>
        <v>0</v>
      </c>
      <c r="H168" s="9" t="b">
        <f t="shared" si="1"/>
        <v>1</v>
      </c>
      <c r="I168" s="14">
        <f t="shared" ca="1" si="16"/>
        <v>38.333333333333336</v>
      </c>
      <c r="J168" s="14">
        <f t="shared" ca="1" si="17"/>
        <v>35.639351851851821</v>
      </c>
      <c r="K168" s="14">
        <f t="shared" ca="1" si="18"/>
        <v>0</v>
      </c>
      <c r="L168" s="15" t="b">
        <v>0</v>
      </c>
      <c r="M168" s="9" t="b">
        <f t="shared" si="9"/>
        <v>0</v>
      </c>
      <c r="N168" s="1"/>
      <c r="O168" s="1"/>
      <c r="P168" s="1"/>
      <c r="Q168" s="1"/>
      <c r="R168" s="1"/>
      <c r="V168" s="1"/>
      <c r="W168" s="1"/>
      <c r="X168" s="1"/>
    </row>
    <row r="169" spans="2:24" ht="12.75" customHeight="1" x14ac:dyDescent="0.15">
      <c r="B169" s="14">
        <f t="shared" si="10"/>
        <v>144</v>
      </c>
      <c r="C169" s="14">
        <f t="shared" si="15"/>
        <v>1.43</v>
      </c>
      <c r="D169" s="9">
        <f t="shared" si="3"/>
        <v>1</v>
      </c>
      <c r="E169" s="14">
        <f t="shared" si="4"/>
        <v>1</v>
      </c>
      <c r="F169" s="9">
        <f t="shared" ca="1" si="5"/>
        <v>35</v>
      </c>
      <c r="G169" s="9">
        <f t="shared" si="0"/>
        <v>0</v>
      </c>
      <c r="H169" s="9" t="b">
        <f t="shared" si="1"/>
        <v>1</v>
      </c>
      <c r="I169" s="14">
        <f t="shared" ca="1" si="16"/>
        <v>38.333333333333336</v>
      </c>
      <c r="J169" s="14">
        <f t="shared" ca="1" si="17"/>
        <v>36.022685185185154</v>
      </c>
      <c r="K169" s="14">
        <f t="shared" ca="1" si="18"/>
        <v>0</v>
      </c>
      <c r="L169" s="15" t="b">
        <v>0</v>
      </c>
      <c r="M169" s="9" t="b">
        <f t="shared" si="9"/>
        <v>0</v>
      </c>
      <c r="N169" s="1"/>
      <c r="O169" s="1"/>
      <c r="P169" s="1"/>
      <c r="Q169" s="1"/>
      <c r="R169" s="1"/>
      <c r="V169" s="1"/>
      <c r="W169" s="1"/>
      <c r="X169" s="1"/>
    </row>
    <row r="170" spans="2:24" ht="12.75" customHeight="1" x14ac:dyDescent="0.15">
      <c r="B170" s="14">
        <f t="shared" si="10"/>
        <v>145</v>
      </c>
      <c r="C170" s="14">
        <f t="shared" si="15"/>
        <v>1.44</v>
      </c>
      <c r="D170" s="9">
        <f t="shared" si="3"/>
        <v>1</v>
      </c>
      <c r="E170" s="14">
        <f t="shared" si="4"/>
        <v>1</v>
      </c>
      <c r="F170" s="9">
        <f t="shared" ca="1" si="5"/>
        <v>35</v>
      </c>
      <c r="G170" s="9">
        <f t="shared" si="0"/>
        <v>0</v>
      </c>
      <c r="H170" s="9" t="b">
        <f t="shared" si="1"/>
        <v>1</v>
      </c>
      <c r="I170" s="14">
        <f t="shared" ca="1" si="16"/>
        <v>38.333333333333336</v>
      </c>
      <c r="J170" s="14">
        <f t="shared" ca="1" si="17"/>
        <v>36.406018518518486</v>
      </c>
      <c r="K170" s="14">
        <f t="shared" ca="1" si="18"/>
        <v>0</v>
      </c>
      <c r="L170" s="15" t="b">
        <v>0</v>
      </c>
      <c r="M170" s="9" t="b">
        <f t="shared" si="9"/>
        <v>0</v>
      </c>
      <c r="N170" s="1"/>
      <c r="O170" s="1"/>
      <c r="P170" s="1"/>
      <c r="Q170" s="1"/>
      <c r="R170" s="1"/>
      <c r="V170" s="1"/>
      <c r="W170" s="1"/>
      <c r="X170" s="1"/>
    </row>
    <row r="171" spans="2:24" ht="12.75" customHeight="1" x14ac:dyDescent="0.15">
      <c r="B171" s="14">
        <f t="shared" si="10"/>
        <v>146</v>
      </c>
      <c r="C171" s="14">
        <f t="shared" si="15"/>
        <v>1.45</v>
      </c>
      <c r="D171" s="9">
        <f t="shared" si="3"/>
        <v>1</v>
      </c>
      <c r="E171" s="14">
        <f t="shared" si="4"/>
        <v>1</v>
      </c>
      <c r="F171" s="9">
        <f t="shared" ca="1" si="5"/>
        <v>35</v>
      </c>
      <c r="G171" s="9">
        <f t="shared" si="0"/>
        <v>0</v>
      </c>
      <c r="H171" s="9" t="b">
        <f t="shared" si="1"/>
        <v>1</v>
      </c>
      <c r="I171" s="14">
        <f t="shared" ca="1" si="16"/>
        <v>38.333333333333336</v>
      </c>
      <c r="J171" s="14">
        <f t="shared" ca="1" si="17"/>
        <v>36.789351851851819</v>
      </c>
      <c r="K171" s="14">
        <f t="shared" ca="1" si="18"/>
        <v>0</v>
      </c>
      <c r="L171" s="15" t="b">
        <v>0</v>
      </c>
      <c r="M171" s="9" t="b">
        <f t="shared" si="9"/>
        <v>0</v>
      </c>
      <c r="N171" s="1"/>
      <c r="O171" s="1"/>
      <c r="P171" s="1"/>
      <c r="Q171" s="1"/>
      <c r="R171" s="1"/>
      <c r="V171" s="1"/>
      <c r="W171" s="1"/>
      <c r="X171" s="1"/>
    </row>
    <row r="172" spans="2:24" ht="12.75" customHeight="1" x14ac:dyDescent="0.15">
      <c r="B172" s="14">
        <f t="shared" si="10"/>
        <v>147</v>
      </c>
      <c r="C172" s="14">
        <f t="shared" si="15"/>
        <v>1.46</v>
      </c>
      <c r="D172" s="9">
        <f t="shared" si="3"/>
        <v>1</v>
      </c>
      <c r="E172" s="14">
        <f t="shared" si="4"/>
        <v>1</v>
      </c>
      <c r="F172" s="9">
        <f t="shared" ca="1" si="5"/>
        <v>35</v>
      </c>
      <c r="G172" s="9">
        <f t="shared" si="0"/>
        <v>0</v>
      </c>
      <c r="H172" s="9" t="b">
        <f t="shared" si="1"/>
        <v>1</v>
      </c>
      <c r="I172" s="14">
        <f t="shared" ca="1" si="16"/>
        <v>38.333333333333336</v>
      </c>
      <c r="J172" s="14">
        <f t="shared" ca="1" si="17"/>
        <v>37.172685185185152</v>
      </c>
      <c r="K172" s="14">
        <f t="shared" ca="1" si="18"/>
        <v>0</v>
      </c>
      <c r="L172" s="15" t="b">
        <v>0</v>
      </c>
      <c r="M172" s="9" t="b">
        <f t="shared" si="9"/>
        <v>0</v>
      </c>
      <c r="N172" s="1"/>
      <c r="O172" s="1"/>
      <c r="P172" s="1"/>
      <c r="Q172" s="1"/>
      <c r="R172" s="1"/>
      <c r="V172" s="1"/>
      <c r="W172" s="1"/>
      <c r="X172" s="1"/>
    </row>
    <row r="173" spans="2:24" ht="12.75" customHeight="1" x14ac:dyDescent="0.15">
      <c r="B173" s="14">
        <f t="shared" si="10"/>
        <v>148</v>
      </c>
      <c r="C173" s="14">
        <f t="shared" si="15"/>
        <v>1.47</v>
      </c>
      <c r="D173" s="9">
        <f t="shared" si="3"/>
        <v>1</v>
      </c>
      <c r="E173" s="14">
        <f t="shared" si="4"/>
        <v>1</v>
      </c>
      <c r="F173" s="9">
        <f t="shared" ca="1" si="5"/>
        <v>35</v>
      </c>
      <c r="G173" s="9">
        <f t="shared" si="0"/>
        <v>0</v>
      </c>
      <c r="H173" s="9" t="b">
        <f t="shared" si="1"/>
        <v>1</v>
      </c>
      <c r="I173" s="14">
        <f t="shared" ca="1" si="16"/>
        <v>38.333333333333336</v>
      </c>
      <c r="J173" s="14">
        <f t="shared" ca="1" si="17"/>
        <v>37.556018518518485</v>
      </c>
      <c r="K173" s="14">
        <f t="shared" ca="1" si="18"/>
        <v>0</v>
      </c>
      <c r="L173" s="15" t="b">
        <v>0</v>
      </c>
      <c r="M173" s="9" t="b">
        <f t="shared" si="9"/>
        <v>0</v>
      </c>
      <c r="N173" s="1"/>
      <c r="O173" s="1"/>
      <c r="P173" s="1"/>
      <c r="Q173" s="1"/>
      <c r="R173" s="1"/>
      <c r="V173" s="1"/>
      <c r="W173" s="1"/>
      <c r="X173" s="1"/>
    </row>
    <row r="174" spans="2:24" ht="12.75" customHeight="1" x14ac:dyDescent="0.15">
      <c r="B174" s="14">
        <f t="shared" si="10"/>
        <v>149</v>
      </c>
      <c r="C174" s="14">
        <f t="shared" si="15"/>
        <v>1.48</v>
      </c>
      <c r="D174" s="9">
        <f t="shared" si="3"/>
        <v>1</v>
      </c>
      <c r="E174" s="14">
        <f t="shared" si="4"/>
        <v>1</v>
      </c>
      <c r="F174" s="9">
        <f t="shared" ca="1" si="5"/>
        <v>35</v>
      </c>
      <c r="G174" s="9">
        <f t="shared" si="0"/>
        <v>0</v>
      </c>
      <c r="H174" s="9" t="b">
        <f t="shared" si="1"/>
        <v>1</v>
      </c>
      <c r="I174" s="14">
        <f t="shared" ca="1" si="16"/>
        <v>38.333333333333336</v>
      </c>
      <c r="J174" s="14">
        <f t="shared" ca="1" si="17"/>
        <v>37.939351851851818</v>
      </c>
      <c r="K174" s="14">
        <f t="shared" ca="1" si="18"/>
        <v>0</v>
      </c>
      <c r="L174" s="15" t="b">
        <v>0</v>
      </c>
      <c r="M174" s="9" t="b">
        <f t="shared" si="9"/>
        <v>0</v>
      </c>
      <c r="N174" s="1"/>
      <c r="O174" s="1"/>
      <c r="P174" s="1"/>
      <c r="Q174" s="1"/>
      <c r="R174" s="1"/>
      <c r="V174" s="1"/>
      <c r="W174" s="1"/>
      <c r="X174" s="1"/>
    </row>
    <row r="175" spans="2:24" ht="12.75" customHeight="1" x14ac:dyDescent="0.15">
      <c r="B175" s="14">
        <f t="shared" si="10"/>
        <v>150</v>
      </c>
      <c r="C175" s="14">
        <f t="shared" si="15"/>
        <v>1.49</v>
      </c>
      <c r="D175" s="9">
        <f t="shared" si="3"/>
        <v>1</v>
      </c>
      <c r="E175" s="14">
        <f t="shared" si="4"/>
        <v>1</v>
      </c>
      <c r="F175" s="9">
        <f t="shared" ca="1" si="5"/>
        <v>35</v>
      </c>
      <c r="G175" s="9">
        <f t="shared" si="0"/>
        <v>0</v>
      </c>
      <c r="H175" s="9" t="b">
        <f t="shared" si="1"/>
        <v>1</v>
      </c>
      <c r="I175" s="14">
        <f t="shared" ca="1" si="16"/>
        <v>38.333333333333336</v>
      </c>
      <c r="J175" s="14">
        <f t="shared" ca="1" si="17"/>
        <v>38.322685185185151</v>
      </c>
      <c r="K175" s="14">
        <f t="shared" ca="1" si="18"/>
        <v>0</v>
      </c>
      <c r="L175" s="15" t="b">
        <v>0</v>
      </c>
      <c r="M175" s="9" t="b">
        <f t="shared" si="9"/>
        <v>0</v>
      </c>
      <c r="N175" s="1"/>
      <c r="O175" s="1"/>
      <c r="P175" s="1"/>
      <c r="Q175" s="1"/>
      <c r="R175" s="1"/>
      <c r="V175" s="1"/>
      <c r="W175" s="1"/>
      <c r="X175" s="1"/>
    </row>
    <row r="176" spans="2:24" ht="12.75" customHeight="1" x14ac:dyDescent="0.15">
      <c r="B176" s="14">
        <f t="shared" si="10"/>
        <v>151</v>
      </c>
      <c r="C176" s="14">
        <f t="shared" si="15"/>
        <v>1.5</v>
      </c>
      <c r="D176" s="9">
        <f t="shared" si="3"/>
        <v>1</v>
      </c>
      <c r="E176" s="14">
        <f t="shared" si="4"/>
        <v>1</v>
      </c>
      <c r="F176" s="9">
        <f t="shared" ca="1" si="5"/>
        <v>35</v>
      </c>
      <c r="G176" s="9">
        <f t="shared" si="0"/>
        <v>0</v>
      </c>
      <c r="H176" s="9" t="b">
        <f t="shared" si="1"/>
        <v>1</v>
      </c>
      <c r="I176" s="14">
        <f t="shared" ca="1" si="16"/>
        <v>38.333333333333336</v>
      </c>
      <c r="J176" s="14">
        <f t="shared" ca="1" si="17"/>
        <v>38.706018518518484</v>
      </c>
      <c r="K176" s="14">
        <f t="shared" ca="1" si="18"/>
        <v>0</v>
      </c>
      <c r="L176" s="15" t="b">
        <v>0</v>
      </c>
      <c r="M176" s="9" t="b">
        <f t="shared" si="9"/>
        <v>0</v>
      </c>
      <c r="N176" s="1"/>
      <c r="O176" s="1"/>
      <c r="P176" s="1"/>
      <c r="Q176" s="1"/>
      <c r="R176" s="1"/>
      <c r="V176" s="1"/>
      <c r="W176" s="1"/>
      <c r="X176" s="1"/>
    </row>
    <row r="177" spans="2:24" ht="12.75" customHeight="1" x14ac:dyDescent="0.15">
      <c r="B177" s="14">
        <f t="shared" si="10"/>
        <v>152</v>
      </c>
      <c r="C177" s="14">
        <f t="shared" si="15"/>
        <v>1.51</v>
      </c>
      <c r="D177" s="9">
        <f t="shared" si="3"/>
        <v>1</v>
      </c>
      <c r="E177" s="14">
        <f t="shared" si="4"/>
        <v>1</v>
      </c>
      <c r="F177" s="9">
        <f t="shared" ca="1" si="5"/>
        <v>35</v>
      </c>
      <c r="G177" s="9">
        <f t="shared" si="0"/>
        <v>0</v>
      </c>
      <c r="H177" s="9" t="b">
        <f t="shared" si="1"/>
        <v>1</v>
      </c>
      <c r="I177" s="14">
        <f t="shared" ca="1" si="16"/>
        <v>38.333333333333336</v>
      </c>
      <c r="J177" s="14">
        <f t="shared" ca="1" si="17"/>
        <v>39.089351851851816</v>
      </c>
      <c r="K177" s="14">
        <f t="shared" ca="1" si="18"/>
        <v>0</v>
      </c>
      <c r="L177" s="15" t="b">
        <v>0</v>
      </c>
      <c r="M177" s="9" t="b">
        <f t="shared" si="9"/>
        <v>0</v>
      </c>
      <c r="N177" s="1"/>
      <c r="O177" s="1"/>
      <c r="P177" s="1"/>
      <c r="Q177" s="1"/>
      <c r="R177" s="1"/>
      <c r="V177" s="1"/>
      <c r="W177" s="1"/>
      <c r="X177" s="1"/>
    </row>
    <row r="178" spans="2:24" ht="12.75" customHeight="1" x14ac:dyDescent="0.15">
      <c r="B178" s="14">
        <f t="shared" si="10"/>
        <v>153</v>
      </c>
      <c r="C178" s="14">
        <f t="shared" si="15"/>
        <v>1.52</v>
      </c>
      <c r="D178" s="9">
        <f t="shared" si="3"/>
        <v>1</v>
      </c>
      <c r="E178" s="14">
        <f t="shared" si="4"/>
        <v>1</v>
      </c>
      <c r="F178" s="9">
        <f t="shared" ca="1" si="5"/>
        <v>35</v>
      </c>
      <c r="G178" s="9">
        <f t="shared" si="0"/>
        <v>0</v>
      </c>
      <c r="H178" s="9" t="b">
        <f t="shared" si="1"/>
        <v>1</v>
      </c>
      <c r="I178" s="14">
        <f t="shared" ca="1" si="16"/>
        <v>38.333333333333336</v>
      </c>
      <c r="J178" s="14">
        <f t="shared" ca="1" si="17"/>
        <v>39.472685185185149</v>
      </c>
      <c r="K178" s="14">
        <f t="shared" ca="1" si="18"/>
        <v>0</v>
      </c>
      <c r="L178" s="15" t="b">
        <v>0</v>
      </c>
      <c r="M178" s="9" t="b">
        <f t="shared" si="9"/>
        <v>0</v>
      </c>
      <c r="N178" s="1"/>
      <c r="O178" s="1"/>
      <c r="P178" s="1"/>
      <c r="Q178" s="1"/>
      <c r="R178" s="1"/>
      <c r="V178" s="1"/>
      <c r="W178" s="1"/>
      <c r="X178" s="1"/>
    </row>
    <row r="179" spans="2:24" ht="12.75" customHeight="1" x14ac:dyDescent="0.15">
      <c r="B179" s="14">
        <f t="shared" si="10"/>
        <v>154</v>
      </c>
      <c r="C179" s="14">
        <f t="shared" si="15"/>
        <v>1.53</v>
      </c>
      <c r="D179" s="9">
        <f t="shared" si="3"/>
        <v>1</v>
      </c>
      <c r="E179" s="14">
        <f t="shared" si="4"/>
        <v>1</v>
      </c>
      <c r="F179" s="9">
        <f t="shared" ca="1" si="5"/>
        <v>35</v>
      </c>
      <c r="G179" s="9">
        <f t="shared" si="0"/>
        <v>0</v>
      </c>
      <c r="H179" s="9" t="b">
        <f t="shared" si="1"/>
        <v>1</v>
      </c>
      <c r="I179" s="14">
        <f t="shared" ca="1" si="16"/>
        <v>38.333333333333336</v>
      </c>
      <c r="J179" s="14">
        <f t="shared" ca="1" si="17"/>
        <v>39.856018518518482</v>
      </c>
      <c r="K179" s="14">
        <f t="shared" ca="1" si="18"/>
        <v>0</v>
      </c>
      <c r="L179" s="15" t="b">
        <v>0</v>
      </c>
      <c r="M179" s="9" t="b">
        <f t="shared" si="9"/>
        <v>0</v>
      </c>
      <c r="N179" s="1"/>
      <c r="O179" s="1"/>
      <c r="P179" s="1"/>
      <c r="Q179" s="1"/>
      <c r="R179" s="1"/>
      <c r="V179" s="1"/>
      <c r="W179" s="1"/>
      <c r="X179" s="1"/>
    </row>
    <row r="180" spans="2:24" ht="12.75" customHeight="1" x14ac:dyDescent="0.15">
      <c r="B180" s="14">
        <f t="shared" si="10"/>
        <v>155</v>
      </c>
      <c r="C180" s="14">
        <f t="shared" si="15"/>
        <v>1.54</v>
      </c>
      <c r="D180" s="9">
        <f t="shared" si="3"/>
        <v>1</v>
      </c>
      <c r="E180" s="14">
        <f t="shared" si="4"/>
        <v>1</v>
      </c>
      <c r="F180" s="9">
        <f t="shared" ca="1" si="5"/>
        <v>35</v>
      </c>
      <c r="G180" s="9">
        <f t="shared" si="0"/>
        <v>0</v>
      </c>
      <c r="H180" s="9" t="b">
        <f t="shared" si="1"/>
        <v>1</v>
      </c>
      <c r="I180" s="14">
        <f t="shared" ca="1" si="16"/>
        <v>38.333333333333336</v>
      </c>
      <c r="J180" s="14">
        <f t="shared" ca="1" si="17"/>
        <v>40.239351851851815</v>
      </c>
      <c r="K180" s="14">
        <f t="shared" ca="1" si="18"/>
        <v>0</v>
      </c>
      <c r="L180" s="15" t="b">
        <v>0</v>
      </c>
      <c r="M180" s="9" t="b">
        <f t="shared" si="9"/>
        <v>0</v>
      </c>
      <c r="N180" s="1"/>
      <c r="O180" s="1"/>
      <c r="P180" s="1"/>
      <c r="Q180" s="1"/>
      <c r="R180" s="1"/>
      <c r="V180" s="1"/>
      <c r="W180" s="1"/>
      <c r="X180" s="1"/>
    </row>
    <row r="181" spans="2:24" ht="12.75" customHeight="1" x14ac:dyDescent="0.15">
      <c r="B181" s="14">
        <f t="shared" si="10"/>
        <v>156</v>
      </c>
      <c r="C181" s="14">
        <f t="shared" si="15"/>
        <v>1.55</v>
      </c>
      <c r="D181" s="9">
        <f t="shared" si="3"/>
        <v>1</v>
      </c>
      <c r="E181" s="14">
        <f t="shared" si="4"/>
        <v>1</v>
      </c>
      <c r="F181" s="9">
        <f t="shared" ca="1" si="5"/>
        <v>35</v>
      </c>
      <c r="G181" s="9">
        <f t="shared" si="0"/>
        <v>0</v>
      </c>
      <c r="H181" s="9" t="b">
        <f t="shared" si="1"/>
        <v>1</v>
      </c>
      <c r="I181" s="14">
        <f t="shared" ca="1" si="16"/>
        <v>38.333333333333336</v>
      </c>
      <c r="J181" s="14">
        <f t="shared" ca="1" si="17"/>
        <v>40.622685185185148</v>
      </c>
      <c r="K181" s="14">
        <f t="shared" ca="1" si="18"/>
        <v>0</v>
      </c>
      <c r="L181" s="15" t="b">
        <v>0</v>
      </c>
      <c r="M181" s="9" t="b">
        <f t="shared" si="9"/>
        <v>0</v>
      </c>
      <c r="N181" s="1"/>
      <c r="O181" s="1"/>
      <c r="P181" s="1"/>
      <c r="Q181" s="1"/>
      <c r="R181" s="1"/>
      <c r="V181" s="1"/>
      <c r="W181" s="1"/>
      <c r="X181" s="1"/>
    </row>
    <row r="182" spans="2:24" ht="12.75" customHeight="1" x14ac:dyDescent="0.15">
      <c r="B182" s="14">
        <f t="shared" si="10"/>
        <v>157</v>
      </c>
      <c r="C182" s="14">
        <f t="shared" si="15"/>
        <v>1.56</v>
      </c>
      <c r="D182" s="9">
        <f t="shared" si="3"/>
        <v>1</v>
      </c>
      <c r="E182" s="14">
        <f t="shared" si="4"/>
        <v>1</v>
      </c>
      <c r="F182" s="9">
        <f t="shared" ca="1" si="5"/>
        <v>35</v>
      </c>
      <c r="G182" s="9">
        <f t="shared" si="0"/>
        <v>0</v>
      </c>
      <c r="H182" s="9" t="b">
        <f t="shared" si="1"/>
        <v>1</v>
      </c>
      <c r="I182" s="14">
        <f t="shared" ca="1" si="16"/>
        <v>38.333333333333336</v>
      </c>
      <c r="J182" s="14">
        <f t="shared" ca="1" si="17"/>
        <v>41.006018518518481</v>
      </c>
      <c r="K182" s="14">
        <f t="shared" ca="1" si="18"/>
        <v>0</v>
      </c>
      <c r="L182" s="15" t="b">
        <v>0</v>
      </c>
      <c r="M182" s="9" t="b">
        <f t="shared" si="9"/>
        <v>0</v>
      </c>
      <c r="N182" s="1"/>
      <c r="O182" s="1"/>
      <c r="P182" s="1"/>
      <c r="Q182" s="1"/>
      <c r="R182" s="1"/>
      <c r="V182" s="1"/>
      <c r="W182" s="1"/>
      <c r="X182" s="1"/>
    </row>
    <row r="183" spans="2:24" ht="12.75" customHeight="1" x14ac:dyDescent="0.15">
      <c r="B183" s="14">
        <f t="shared" si="10"/>
        <v>158</v>
      </c>
      <c r="C183" s="14">
        <f t="shared" si="15"/>
        <v>1.57</v>
      </c>
      <c r="D183" s="9">
        <f t="shared" si="3"/>
        <v>1</v>
      </c>
      <c r="E183" s="14">
        <f t="shared" si="4"/>
        <v>1</v>
      </c>
      <c r="F183" s="9">
        <f t="shared" ca="1" si="5"/>
        <v>35</v>
      </c>
      <c r="G183" s="9">
        <f t="shared" si="0"/>
        <v>0</v>
      </c>
      <c r="H183" s="9" t="b">
        <f t="shared" si="1"/>
        <v>1</v>
      </c>
      <c r="I183" s="14">
        <f t="shared" ca="1" si="16"/>
        <v>38.333333333333336</v>
      </c>
      <c r="J183" s="14">
        <f t="shared" ca="1" si="17"/>
        <v>41.389351851851814</v>
      </c>
      <c r="K183" s="14">
        <f t="shared" ca="1" si="18"/>
        <v>0</v>
      </c>
      <c r="L183" s="15" t="b">
        <v>0</v>
      </c>
      <c r="M183" s="9" t="b">
        <f t="shared" si="9"/>
        <v>0</v>
      </c>
      <c r="N183" s="1"/>
      <c r="O183" s="1"/>
      <c r="P183" s="1"/>
      <c r="Q183" s="1"/>
      <c r="R183" s="1"/>
      <c r="V183" s="1"/>
      <c r="W183" s="1"/>
      <c r="X183" s="1"/>
    </row>
    <row r="184" spans="2:24" ht="12.75" customHeight="1" x14ac:dyDescent="0.15">
      <c r="B184" s="14">
        <f t="shared" si="10"/>
        <v>159</v>
      </c>
      <c r="C184" s="14">
        <f t="shared" si="15"/>
        <v>1.58</v>
      </c>
      <c r="D184" s="9">
        <f t="shared" si="3"/>
        <v>1</v>
      </c>
      <c r="E184" s="14">
        <f t="shared" si="4"/>
        <v>1</v>
      </c>
      <c r="F184" s="9">
        <f t="shared" ca="1" si="5"/>
        <v>35</v>
      </c>
      <c r="G184" s="9">
        <f t="shared" si="0"/>
        <v>0</v>
      </c>
      <c r="H184" s="9" t="b">
        <f t="shared" si="1"/>
        <v>1</v>
      </c>
      <c r="I184" s="14">
        <f t="shared" ca="1" si="16"/>
        <v>38.333333333333336</v>
      </c>
      <c r="J184" s="14">
        <f t="shared" ca="1" si="17"/>
        <v>41.772685185185146</v>
      </c>
      <c r="K184" s="14">
        <f t="shared" ca="1" si="18"/>
        <v>0</v>
      </c>
      <c r="L184" s="15" t="b">
        <v>0</v>
      </c>
      <c r="M184" s="9" t="b">
        <f t="shared" si="9"/>
        <v>0</v>
      </c>
      <c r="N184" s="1"/>
      <c r="O184" s="1"/>
      <c r="P184" s="1"/>
      <c r="Q184" s="1"/>
      <c r="R184" s="1"/>
      <c r="V184" s="1"/>
      <c r="W184" s="1"/>
      <c r="X184" s="1"/>
    </row>
    <row r="185" spans="2:24" ht="12.75" customHeight="1" x14ac:dyDescent="0.15">
      <c r="B185" s="14">
        <f t="shared" si="10"/>
        <v>160</v>
      </c>
      <c r="C185" s="14">
        <f t="shared" si="15"/>
        <v>1.59</v>
      </c>
      <c r="D185" s="9">
        <f t="shared" si="3"/>
        <v>1</v>
      </c>
      <c r="E185" s="14">
        <f t="shared" si="4"/>
        <v>1</v>
      </c>
      <c r="F185" s="9">
        <f t="shared" ca="1" si="5"/>
        <v>35</v>
      </c>
      <c r="G185" s="9">
        <f t="shared" si="0"/>
        <v>0</v>
      </c>
      <c r="H185" s="9" t="b">
        <f t="shared" si="1"/>
        <v>1</v>
      </c>
      <c r="I185" s="14">
        <f t="shared" ca="1" si="16"/>
        <v>38.333333333333336</v>
      </c>
      <c r="J185" s="14">
        <f t="shared" ca="1" si="17"/>
        <v>42.156018518518479</v>
      </c>
      <c r="K185" s="14">
        <f t="shared" ca="1" si="18"/>
        <v>0</v>
      </c>
      <c r="L185" s="15" t="b">
        <v>0</v>
      </c>
      <c r="M185" s="9" t="b">
        <f t="shared" si="9"/>
        <v>0</v>
      </c>
      <c r="N185" s="1"/>
      <c r="O185" s="1"/>
      <c r="P185" s="1"/>
      <c r="Q185" s="1"/>
      <c r="R185" s="1"/>
      <c r="V185" s="1"/>
      <c r="W185" s="1"/>
      <c r="X185" s="1"/>
    </row>
    <row r="186" spans="2:24" ht="12.75" customHeight="1" x14ac:dyDescent="0.15">
      <c r="B186" s="14">
        <f t="shared" si="10"/>
        <v>161</v>
      </c>
      <c r="C186" s="14">
        <f t="shared" si="15"/>
        <v>1.6</v>
      </c>
      <c r="D186" s="9">
        <f t="shared" si="3"/>
        <v>1</v>
      </c>
      <c r="E186" s="14">
        <f t="shared" si="4"/>
        <v>1</v>
      </c>
      <c r="F186" s="9">
        <f t="shared" ca="1" si="5"/>
        <v>35</v>
      </c>
      <c r="G186" s="9">
        <f t="shared" si="0"/>
        <v>0</v>
      </c>
      <c r="H186" s="9" t="b">
        <f t="shared" si="1"/>
        <v>1</v>
      </c>
      <c r="I186" s="14">
        <f t="shared" ca="1" si="16"/>
        <v>38.333333333333336</v>
      </c>
      <c r="J186" s="14">
        <f t="shared" ca="1" si="17"/>
        <v>42.539351851851812</v>
      </c>
      <c r="K186" s="14">
        <f t="shared" ca="1" si="18"/>
        <v>0</v>
      </c>
      <c r="L186" s="15" t="b">
        <v>0</v>
      </c>
      <c r="M186" s="9" t="b">
        <f t="shared" si="9"/>
        <v>0</v>
      </c>
      <c r="N186" s="1"/>
      <c r="O186" s="1"/>
      <c r="P186" s="1"/>
      <c r="Q186" s="1"/>
      <c r="R186" s="1"/>
      <c r="V186" s="1"/>
      <c r="W186" s="1"/>
      <c r="X186" s="1"/>
    </row>
    <row r="187" spans="2:24" ht="12.75" customHeight="1" x14ac:dyDescent="0.15">
      <c r="B187" s="14">
        <f t="shared" si="10"/>
        <v>162</v>
      </c>
      <c r="C187" s="14">
        <f t="shared" si="15"/>
        <v>1.61</v>
      </c>
      <c r="D187" s="9">
        <f t="shared" si="3"/>
        <v>1</v>
      </c>
      <c r="E187" s="14">
        <f t="shared" si="4"/>
        <v>1</v>
      </c>
      <c r="F187" s="9">
        <f t="shared" ca="1" si="5"/>
        <v>35</v>
      </c>
      <c r="G187" s="9">
        <f t="shared" si="0"/>
        <v>0</v>
      </c>
      <c r="H187" s="9" t="b">
        <f t="shared" si="1"/>
        <v>1</v>
      </c>
      <c r="I187" s="14">
        <f t="shared" ca="1" si="16"/>
        <v>38.333333333333336</v>
      </c>
      <c r="J187" s="14">
        <f t="shared" ca="1" si="17"/>
        <v>42.922685185185145</v>
      </c>
      <c r="K187" s="14">
        <f t="shared" ca="1" si="18"/>
        <v>0</v>
      </c>
      <c r="L187" s="15" t="b">
        <v>0</v>
      </c>
      <c r="M187" s="9" t="b">
        <f t="shared" si="9"/>
        <v>0</v>
      </c>
      <c r="N187" s="1"/>
      <c r="O187" s="1"/>
      <c r="P187" s="1"/>
      <c r="Q187" s="1"/>
      <c r="R187" s="1"/>
      <c r="V187" s="1"/>
      <c r="W187" s="1"/>
      <c r="X187" s="1"/>
    </row>
    <row r="188" spans="2:24" ht="12.75" customHeight="1" x14ac:dyDescent="0.15">
      <c r="B188" s="14">
        <f t="shared" si="10"/>
        <v>163</v>
      </c>
      <c r="C188" s="14">
        <f t="shared" si="15"/>
        <v>1.62</v>
      </c>
      <c r="D188" s="9">
        <f t="shared" si="3"/>
        <v>1</v>
      </c>
      <c r="E188" s="14">
        <f t="shared" si="4"/>
        <v>1</v>
      </c>
      <c r="F188" s="9">
        <f t="shared" ca="1" si="5"/>
        <v>35</v>
      </c>
      <c r="G188" s="9">
        <f t="shared" si="0"/>
        <v>0</v>
      </c>
      <c r="H188" s="9" t="b">
        <f t="shared" si="1"/>
        <v>1</v>
      </c>
      <c r="I188" s="14">
        <f t="shared" ca="1" si="16"/>
        <v>38.333333333333336</v>
      </c>
      <c r="J188" s="14">
        <f t="shared" ca="1" si="17"/>
        <v>43.306018518518478</v>
      </c>
      <c r="K188" s="14">
        <f t="shared" ca="1" si="18"/>
        <v>0</v>
      </c>
      <c r="L188" s="15" t="b">
        <v>0</v>
      </c>
      <c r="M188" s="9" t="b">
        <f t="shared" si="9"/>
        <v>0</v>
      </c>
      <c r="N188" s="1"/>
      <c r="O188" s="1"/>
      <c r="P188" s="1"/>
      <c r="Q188" s="1"/>
      <c r="R188" s="1"/>
      <c r="V188" s="1"/>
      <c r="W188" s="1"/>
      <c r="X188" s="1"/>
    </row>
    <row r="189" spans="2:24" ht="12.75" customHeight="1" x14ac:dyDescent="0.15">
      <c r="B189" s="14">
        <f t="shared" si="10"/>
        <v>164</v>
      </c>
      <c r="C189" s="14">
        <f t="shared" si="15"/>
        <v>1.63</v>
      </c>
      <c r="D189" s="9">
        <f t="shared" si="3"/>
        <v>1</v>
      </c>
      <c r="E189" s="14">
        <f t="shared" si="4"/>
        <v>1</v>
      </c>
      <c r="F189" s="9">
        <f t="shared" ca="1" si="5"/>
        <v>35</v>
      </c>
      <c r="G189" s="9">
        <f t="shared" si="0"/>
        <v>0</v>
      </c>
      <c r="H189" s="9" t="b">
        <f t="shared" si="1"/>
        <v>1</v>
      </c>
      <c r="I189" s="14">
        <f t="shared" ca="1" si="16"/>
        <v>38.333333333333336</v>
      </c>
      <c r="J189" s="14">
        <f t="shared" ca="1" si="17"/>
        <v>43.689351851851811</v>
      </c>
      <c r="K189" s="14">
        <f t="shared" ca="1" si="18"/>
        <v>0</v>
      </c>
      <c r="L189" s="15" t="b">
        <v>0</v>
      </c>
      <c r="M189" s="9" t="b">
        <f t="shared" si="9"/>
        <v>0</v>
      </c>
      <c r="N189" s="1"/>
      <c r="O189" s="1"/>
      <c r="P189" s="1"/>
      <c r="Q189" s="1"/>
      <c r="R189" s="1"/>
      <c r="V189" s="1"/>
      <c r="W189" s="1"/>
      <c r="X189" s="1"/>
    </row>
    <row r="190" spans="2:24" ht="12.75" customHeight="1" x14ac:dyDescent="0.15">
      <c r="B190" s="14">
        <f t="shared" si="10"/>
        <v>165</v>
      </c>
      <c r="C190" s="14">
        <f t="shared" si="15"/>
        <v>1.64</v>
      </c>
      <c r="D190" s="9">
        <f t="shared" si="3"/>
        <v>1</v>
      </c>
      <c r="E190" s="14">
        <f t="shared" si="4"/>
        <v>1</v>
      </c>
      <c r="F190" s="9">
        <f t="shared" ca="1" si="5"/>
        <v>35</v>
      </c>
      <c r="G190" s="9">
        <f t="shared" si="0"/>
        <v>0</v>
      </c>
      <c r="H190" s="9" t="b">
        <f t="shared" si="1"/>
        <v>1</v>
      </c>
      <c r="I190" s="14">
        <f t="shared" ca="1" si="16"/>
        <v>38.333333333333336</v>
      </c>
      <c r="J190" s="14">
        <f t="shared" ca="1" si="17"/>
        <v>44.072685185185144</v>
      </c>
      <c r="K190" s="14">
        <f t="shared" ca="1" si="18"/>
        <v>0</v>
      </c>
      <c r="L190" s="15" t="b">
        <v>0</v>
      </c>
      <c r="M190" s="9" t="b">
        <f t="shared" si="9"/>
        <v>0</v>
      </c>
      <c r="N190" s="1"/>
      <c r="O190" s="1"/>
      <c r="P190" s="1"/>
      <c r="Q190" s="1"/>
      <c r="R190" s="1"/>
      <c r="V190" s="1"/>
      <c r="W190" s="1"/>
      <c r="X190" s="1"/>
    </row>
    <row r="191" spans="2:24" ht="12.75" customHeight="1" x14ac:dyDescent="0.15">
      <c r="B191" s="14">
        <f t="shared" si="10"/>
        <v>166</v>
      </c>
      <c r="C191" s="14">
        <f t="shared" si="15"/>
        <v>1.65</v>
      </c>
      <c r="D191" s="9">
        <f t="shared" si="3"/>
        <v>1</v>
      </c>
      <c r="E191" s="14">
        <f t="shared" si="4"/>
        <v>1</v>
      </c>
      <c r="F191" s="9">
        <f t="shared" ca="1" si="5"/>
        <v>35</v>
      </c>
      <c r="G191" s="9">
        <f t="shared" si="0"/>
        <v>0</v>
      </c>
      <c r="H191" s="9" t="b">
        <f t="shared" si="1"/>
        <v>1</v>
      </c>
      <c r="I191" s="14">
        <f t="shared" ca="1" si="16"/>
        <v>38.333333333333336</v>
      </c>
      <c r="J191" s="14">
        <f t="shared" ca="1" si="17"/>
        <v>44.456018518518476</v>
      </c>
      <c r="K191" s="14">
        <f t="shared" ca="1" si="18"/>
        <v>0</v>
      </c>
      <c r="L191" s="15" t="b">
        <v>0</v>
      </c>
      <c r="M191" s="9" t="b">
        <f t="shared" si="9"/>
        <v>0</v>
      </c>
      <c r="N191" s="1"/>
      <c r="O191" s="1"/>
      <c r="P191" s="1"/>
      <c r="Q191" s="1"/>
      <c r="R191" s="1"/>
      <c r="V191" s="1"/>
      <c r="W191" s="1"/>
      <c r="X191" s="1"/>
    </row>
    <row r="192" spans="2:24" ht="12.75" customHeight="1" x14ac:dyDescent="0.15">
      <c r="B192" s="14">
        <f t="shared" si="10"/>
        <v>167</v>
      </c>
      <c r="C192" s="14">
        <f t="shared" si="15"/>
        <v>1.66</v>
      </c>
      <c r="D192" s="9">
        <f t="shared" si="3"/>
        <v>1</v>
      </c>
      <c r="E192" s="14">
        <f t="shared" si="4"/>
        <v>1</v>
      </c>
      <c r="F192" s="9">
        <f t="shared" ca="1" si="5"/>
        <v>35</v>
      </c>
      <c r="G192" s="9">
        <f t="shared" si="0"/>
        <v>0</v>
      </c>
      <c r="H192" s="9" t="b">
        <f t="shared" si="1"/>
        <v>1</v>
      </c>
      <c r="I192" s="14">
        <f t="shared" ca="1" si="16"/>
        <v>38.333333333333336</v>
      </c>
      <c r="J192" s="14">
        <f t="shared" ca="1" si="17"/>
        <v>44.839351851851809</v>
      </c>
      <c r="K192" s="14">
        <f t="shared" ca="1" si="18"/>
        <v>0</v>
      </c>
      <c r="L192" s="15" t="b">
        <v>0</v>
      </c>
      <c r="M192" s="9" t="b">
        <f t="shared" si="9"/>
        <v>0</v>
      </c>
      <c r="N192" s="1"/>
      <c r="O192" s="1"/>
      <c r="P192" s="1"/>
      <c r="Q192" s="1"/>
      <c r="R192" s="1"/>
      <c r="V192" s="1"/>
      <c r="W192" s="1"/>
      <c r="X192" s="1"/>
    </row>
    <row r="193" spans="2:24" ht="12.75" customHeight="1" x14ac:dyDescent="0.15">
      <c r="B193" s="14">
        <f t="shared" si="10"/>
        <v>168</v>
      </c>
      <c r="C193" s="14">
        <f t="shared" si="15"/>
        <v>1.67</v>
      </c>
      <c r="D193" s="9">
        <f t="shared" si="3"/>
        <v>1</v>
      </c>
      <c r="E193" s="14">
        <f t="shared" si="4"/>
        <v>1</v>
      </c>
      <c r="F193" s="9">
        <f t="shared" ca="1" si="5"/>
        <v>35</v>
      </c>
      <c r="G193" s="9">
        <f t="shared" si="0"/>
        <v>0</v>
      </c>
      <c r="H193" s="9" t="b">
        <f t="shared" si="1"/>
        <v>1</v>
      </c>
      <c r="I193" s="14">
        <f t="shared" ca="1" si="16"/>
        <v>38.333333333333336</v>
      </c>
      <c r="J193" s="14">
        <f t="shared" ca="1" si="17"/>
        <v>45.222685185185142</v>
      </c>
      <c r="K193" s="14">
        <f t="shared" ca="1" si="18"/>
        <v>0</v>
      </c>
      <c r="L193" s="15" t="b">
        <v>0</v>
      </c>
      <c r="M193" s="9" t="b">
        <f t="shared" si="9"/>
        <v>0</v>
      </c>
      <c r="N193" s="1"/>
      <c r="O193" s="1"/>
      <c r="P193" s="1"/>
      <c r="Q193" s="1"/>
      <c r="R193" s="1"/>
      <c r="V193" s="1"/>
      <c r="W193" s="1"/>
      <c r="X193" s="1"/>
    </row>
    <row r="194" spans="2:24" ht="12.75" customHeight="1" x14ac:dyDescent="0.15">
      <c r="B194" s="14">
        <f t="shared" si="10"/>
        <v>169</v>
      </c>
      <c r="C194" s="14">
        <f t="shared" si="15"/>
        <v>1.68</v>
      </c>
      <c r="D194" s="9">
        <f t="shared" si="3"/>
        <v>1</v>
      </c>
      <c r="E194" s="14">
        <f t="shared" si="4"/>
        <v>1</v>
      </c>
      <c r="F194" s="9">
        <f t="shared" ca="1" si="5"/>
        <v>35</v>
      </c>
      <c r="G194" s="9">
        <f t="shared" si="0"/>
        <v>0</v>
      </c>
      <c r="H194" s="9" t="b">
        <f t="shared" si="1"/>
        <v>1</v>
      </c>
      <c r="I194" s="14">
        <f t="shared" ca="1" si="16"/>
        <v>38.333333333333336</v>
      </c>
      <c r="J194" s="14">
        <f t="shared" ca="1" si="17"/>
        <v>45.606018518518475</v>
      </c>
      <c r="K194" s="14">
        <f t="shared" ca="1" si="18"/>
        <v>0</v>
      </c>
      <c r="L194" s="15" t="b">
        <v>0</v>
      </c>
      <c r="M194" s="9" t="b">
        <f t="shared" si="9"/>
        <v>0</v>
      </c>
      <c r="N194" s="1"/>
      <c r="O194" s="1"/>
      <c r="P194" s="1"/>
      <c r="Q194" s="1"/>
      <c r="R194" s="1"/>
      <c r="V194" s="1"/>
      <c r="W194" s="1"/>
      <c r="X194" s="1"/>
    </row>
    <row r="195" spans="2:24" ht="12.75" customHeight="1" x14ac:dyDescent="0.15">
      <c r="B195" s="14">
        <f t="shared" si="10"/>
        <v>170</v>
      </c>
      <c r="C195" s="14">
        <f t="shared" si="15"/>
        <v>1.69</v>
      </c>
      <c r="D195" s="9">
        <f t="shared" si="3"/>
        <v>1</v>
      </c>
      <c r="E195" s="14">
        <f t="shared" si="4"/>
        <v>1</v>
      </c>
      <c r="F195" s="9">
        <f t="shared" ca="1" si="5"/>
        <v>35</v>
      </c>
      <c r="G195" s="9">
        <f t="shared" si="0"/>
        <v>0</v>
      </c>
      <c r="H195" s="9" t="b">
        <f t="shared" si="1"/>
        <v>1</v>
      </c>
      <c r="I195" s="14">
        <f t="shared" ca="1" si="16"/>
        <v>38.333333333333336</v>
      </c>
      <c r="J195" s="14">
        <f t="shared" ca="1" si="17"/>
        <v>45.989351851851808</v>
      </c>
      <c r="K195" s="14">
        <f t="shared" ca="1" si="18"/>
        <v>0</v>
      </c>
      <c r="L195" s="15" t="b">
        <v>0</v>
      </c>
      <c r="M195" s="9" t="b">
        <f t="shared" si="9"/>
        <v>0</v>
      </c>
      <c r="N195" s="1"/>
      <c r="O195" s="1"/>
      <c r="P195" s="1"/>
      <c r="Q195" s="1"/>
      <c r="R195" s="1"/>
      <c r="V195" s="1"/>
      <c r="W195" s="1"/>
      <c r="X195" s="1"/>
    </row>
    <row r="196" spans="2:24" ht="12.75" customHeight="1" x14ac:dyDescent="0.15">
      <c r="B196" s="14">
        <f t="shared" si="10"/>
        <v>171</v>
      </c>
      <c r="C196" s="14">
        <f t="shared" si="15"/>
        <v>1.7</v>
      </c>
      <c r="D196" s="9">
        <f t="shared" si="3"/>
        <v>1</v>
      </c>
      <c r="E196" s="14">
        <f t="shared" si="4"/>
        <v>1</v>
      </c>
      <c r="F196" s="9">
        <f t="shared" ca="1" si="5"/>
        <v>35</v>
      </c>
      <c r="G196" s="9">
        <f t="shared" si="0"/>
        <v>0</v>
      </c>
      <c r="H196" s="9" t="b">
        <f t="shared" si="1"/>
        <v>1</v>
      </c>
      <c r="I196" s="14">
        <f t="shared" ca="1" si="16"/>
        <v>38.333333333333336</v>
      </c>
      <c r="J196" s="14">
        <f t="shared" ca="1" si="17"/>
        <v>46.372685185185141</v>
      </c>
      <c r="K196" s="14">
        <f t="shared" ca="1" si="18"/>
        <v>0</v>
      </c>
      <c r="L196" s="15" t="b">
        <v>0</v>
      </c>
      <c r="M196" s="9" t="b">
        <f t="shared" si="9"/>
        <v>0</v>
      </c>
      <c r="N196" s="1"/>
      <c r="O196" s="1"/>
      <c r="P196" s="1"/>
      <c r="Q196" s="1"/>
      <c r="R196" s="1"/>
      <c r="V196" s="1"/>
      <c r="W196" s="1"/>
      <c r="X196" s="1"/>
    </row>
    <row r="197" spans="2:24" ht="12.75" customHeight="1" x14ac:dyDescent="0.15">
      <c r="B197" s="14">
        <f t="shared" si="10"/>
        <v>172</v>
      </c>
      <c r="C197" s="14">
        <f t="shared" si="15"/>
        <v>1.71</v>
      </c>
      <c r="D197" s="9">
        <f t="shared" si="3"/>
        <v>1</v>
      </c>
      <c r="E197" s="14">
        <f t="shared" si="4"/>
        <v>1</v>
      </c>
      <c r="F197" s="9">
        <f t="shared" ca="1" si="5"/>
        <v>35</v>
      </c>
      <c r="G197" s="9">
        <f t="shared" si="0"/>
        <v>0</v>
      </c>
      <c r="H197" s="9" t="b">
        <f t="shared" si="1"/>
        <v>1</v>
      </c>
      <c r="I197" s="14">
        <f t="shared" ca="1" si="16"/>
        <v>38.333333333333336</v>
      </c>
      <c r="J197" s="14">
        <f t="shared" ca="1" si="17"/>
        <v>46.756018518518474</v>
      </c>
      <c r="K197" s="14">
        <f t="shared" ca="1" si="18"/>
        <v>0</v>
      </c>
      <c r="L197" s="15" t="b">
        <v>0</v>
      </c>
      <c r="M197" s="9" t="b">
        <f t="shared" si="9"/>
        <v>0</v>
      </c>
      <c r="N197" s="1"/>
      <c r="O197" s="1"/>
      <c r="P197" s="1"/>
      <c r="Q197" s="1"/>
      <c r="R197" s="1"/>
      <c r="V197" s="1"/>
      <c r="W197" s="1"/>
      <c r="X197" s="1"/>
    </row>
    <row r="198" spans="2:24" ht="12.75" customHeight="1" x14ac:dyDescent="0.15">
      <c r="B198" s="14">
        <f t="shared" si="10"/>
        <v>173</v>
      </c>
      <c r="C198" s="14">
        <f t="shared" si="15"/>
        <v>1.72</v>
      </c>
      <c r="D198" s="9">
        <f t="shared" si="3"/>
        <v>1</v>
      </c>
      <c r="E198" s="14">
        <f t="shared" si="4"/>
        <v>1</v>
      </c>
      <c r="F198" s="9">
        <f t="shared" ca="1" si="5"/>
        <v>35</v>
      </c>
      <c r="G198" s="9">
        <f t="shared" si="0"/>
        <v>0</v>
      </c>
      <c r="H198" s="9" t="b">
        <f t="shared" si="1"/>
        <v>1</v>
      </c>
      <c r="I198" s="14">
        <f t="shared" ca="1" si="16"/>
        <v>38.333333333333336</v>
      </c>
      <c r="J198" s="14">
        <f t="shared" ca="1" si="17"/>
        <v>47.139351851851806</v>
      </c>
      <c r="K198" s="14">
        <f t="shared" ca="1" si="18"/>
        <v>0</v>
      </c>
      <c r="L198" s="15" t="b">
        <v>0</v>
      </c>
      <c r="M198" s="9" t="b">
        <f t="shared" si="9"/>
        <v>0</v>
      </c>
      <c r="N198" s="1"/>
      <c r="O198" s="1"/>
      <c r="P198" s="1"/>
      <c r="Q198" s="1"/>
      <c r="R198" s="1"/>
      <c r="V198" s="1"/>
      <c r="W198" s="1"/>
      <c r="X198" s="1"/>
    </row>
    <row r="199" spans="2:24" ht="12.75" customHeight="1" x14ac:dyDescent="0.15">
      <c r="B199" s="14">
        <f t="shared" si="10"/>
        <v>174</v>
      </c>
      <c r="C199" s="14">
        <f t="shared" si="15"/>
        <v>1.73</v>
      </c>
      <c r="D199" s="9">
        <f t="shared" si="3"/>
        <v>1</v>
      </c>
      <c r="E199" s="14">
        <f t="shared" si="4"/>
        <v>1</v>
      </c>
      <c r="F199" s="9">
        <f t="shared" ca="1" si="5"/>
        <v>35</v>
      </c>
      <c r="G199" s="9">
        <f t="shared" si="0"/>
        <v>0</v>
      </c>
      <c r="H199" s="9" t="b">
        <f t="shared" si="1"/>
        <v>1</v>
      </c>
      <c r="I199" s="14">
        <f t="shared" ca="1" si="16"/>
        <v>38.333333333333336</v>
      </c>
      <c r="J199" s="14">
        <f t="shared" ca="1" si="17"/>
        <v>47.522685185185139</v>
      </c>
      <c r="K199" s="14">
        <f t="shared" ca="1" si="18"/>
        <v>0</v>
      </c>
      <c r="L199" s="15" t="b">
        <v>0</v>
      </c>
      <c r="M199" s="9" t="b">
        <f t="shared" si="9"/>
        <v>0</v>
      </c>
      <c r="N199" s="1"/>
      <c r="O199" s="1"/>
      <c r="P199" s="1"/>
      <c r="Q199" s="1"/>
      <c r="R199" s="1"/>
      <c r="V199" s="1"/>
      <c r="W199" s="1"/>
      <c r="X199" s="1"/>
    </row>
    <row r="200" spans="2:24" ht="12.75" customHeight="1" x14ac:dyDescent="0.15">
      <c r="B200" s="14">
        <f t="shared" si="10"/>
        <v>175</v>
      </c>
      <c r="C200" s="14">
        <f t="shared" si="15"/>
        <v>1.74</v>
      </c>
      <c r="D200" s="9">
        <f t="shared" si="3"/>
        <v>1</v>
      </c>
      <c r="E200" s="14">
        <f t="shared" si="4"/>
        <v>1</v>
      </c>
      <c r="F200" s="9">
        <f t="shared" ca="1" si="5"/>
        <v>35</v>
      </c>
      <c r="G200" s="9">
        <f t="shared" si="0"/>
        <v>0</v>
      </c>
      <c r="H200" s="9" t="b">
        <f t="shared" si="1"/>
        <v>1</v>
      </c>
      <c r="I200" s="14">
        <f t="shared" ca="1" si="16"/>
        <v>38.333333333333336</v>
      </c>
      <c r="J200" s="14">
        <f t="shared" ca="1" si="17"/>
        <v>47.906018518518472</v>
      </c>
      <c r="K200" s="14">
        <f t="shared" ca="1" si="18"/>
        <v>0</v>
      </c>
      <c r="L200" s="15" t="b">
        <v>0</v>
      </c>
      <c r="M200" s="9" t="b">
        <f t="shared" si="9"/>
        <v>0</v>
      </c>
      <c r="N200" s="1"/>
      <c r="O200" s="1"/>
      <c r="P200" s="1"/>
      <c r="Q200" s="1"/>
      <c r="R200" s="1"/>
      <c r="V200" s="1"/>
      <c r="W200" s="1"/>
      <c r="X200" s="1"/>
    </row>
    <row r="201" spans="2:24" ht="12.75" customHeight="1" x14ac:dyDescent="0.15">
      <c r="B201" s="14">
        <f t="shared" si="10"/>
        <v>176</v>
      </c>
      <c r="C201" s="14">
        <f t="shared" si="15"/>
        <v>1.75</v>
      </c>
      <c r="D201" s="9">
        <f t="shared" si="3"/>
        <v>1</v>
      </c>
      <c r="E201" s="14">
        <f t="shared" si="4"/>
        <v>1</v>
      </c>
      <c r="F201" s="9">
        <f t="shared" ca="1" si="5"/>
        <v>35</v>
      </c>
      <c r="G201" s="9">
        <f t="shared" si="0"/>
        <v>0</v>
      </c>
      <c r="H201" s="9" t="b">
        <f t="shared" si="1"/>
        <v>1</v>
      </c>
      <c r="I201" s="14">
        <f t="shared" ca="1" si="16"/>
        <v>38.333333333333336</v>
      </c>
      <c r="J201" s="14">
        <f t="shared" ca="1" si="17"/>
        <v>48.289351851851805</v>
      </c>
      <c r="K201" s="14">
        <f t="shared" ca="1" si="18"/>
        <v>0</v>
      </c>
      <c r="L201" s="15" t="b">
        <v>0</v>
      </c>
      <c r="M201" s="9" t="b">
        <f t="shared" si="9"/>
        <v>0</v>
      </c>
      <c r="N201" s="1"/>
      <c r="O201" s="1"/>
      <c r="P201" s="1"/>
      <c r="Q201" s="1"/>
      <c r="R201" s="1"/>
      <c r="V201" s="1"/>
      <c r="W201" s="1"/>
      <c r="X201" s="1"/>
    </row>
    <row r="202" spans="2:24" ht="12.75" customHeight="1" x14ac:dyDescent="0.15">
      <c r="B202" s="14">
        <f t="shared" si="10"/>
        <v>177</v>
      </c>
      <c r="C202" s="14">
        <f t="shared" si="15"/>
        <v>1.76</v>
      </c>
      <c r="D202" s="9">
        <f t="shared" si="3"/>
        <v>1</v>
      </c>
      <c r="E202" s="14">
        <f t="shared" si="4"/>
        <v>1</v>
      </c>
      <c r="F202" s="9">
        <f t="shared" ca="1" si="5"/>
        <v>35</v>
      </c>
      <c r="G202" s="9">
        <f t="shared" si="0"/>
        <v>0</v>
      </c>
      <c r="H202" s="9" t="b">
        <f t="shared" si="1"/>
        <v>1</v>
      </c>
      <c r="I202" s="14">
        <f t="shared" ca="1" si="16"/>
        <v>38.333333333333336</v>
      </c>
      <c r="J202" s="14">
        <f t="shared" ca="1" si="17"/>
        <v>48.672685185185138</v>
      </c>
      <c r="K202" s="14">
        <f t="shared" ca="1" si="18"/>
        <v>0</v>
      </c>
      <c r="L202" s="15" t="b">
        <v>0</v>
      </c>
      <c r="M202" s="9" t="b">
        <f t="shared" si="9"/>
        <v>0</v>
      </c>
      <c r="N202" s="1"/>
      <c r="O202" s="1"/>
      <c r="P202" s="1"/>
      <c r="Q202" s="1"/>
      <c r="R202" s="1"/>
      <c r="V202" s="1"/>
      <c r="W202" s="1"/>
      <c r="X202" s="1"/>
    </row>
    <row r="203" spans="2:24" ht="12.75" customHeight="1" x14ac:dyDescent="0.15">
      <c r="B203" s="14">
        <f t="shared" si="10"/>
        <v>178</v>
      </c>
      <c r="C203" s="14">
        <f t="shared" si="15"/>
        <v>1.77</v>
      </c>
      <c r="D203" s="9">
        <f t="shared" si="3"/>
        <v>1</v>
      </c>
      <c r="E203" s="14">
        <f t="shared" si="4"/>
        <v>1</v>
      </c>
      <c r="F203" s="9">
        <f t="shared" ca="1" si="5"/>
        <v>35</v>
      </c>
      <c r="G203" s="9">
        <f t="shared" si="0"/>
        <v>0</v>
      </c>
      <c r="H203" s="9" t="b">
        <f t="shared" si="1"/>
        <v>1</v>
      </c>
      <c r="I203" s="14">
        <f t="shared" ca="1" si="16"/>
        <v>38.333333333333336</v>
      </c>
      <c r="J203" s="14">
        <f t="shared" ca="1" si="17"/>
        <v>49.056018518518471</v>
      </c>
      <c r="K203" s="14">
        <f t="shared" ca="1" si="18"/>
        <v>0</v>
      </c>
      <c r="L203" s="15" t="b">
        <v>0</v>
      </c>
      <c r="M203" s="9" t="b">
        <f t="shared" si="9"/>
        <v>0</v>
      </c>
      <c r="N203" s="1"/>
      <c r="O203" s="1"/>
      <c r="P203" s="1"/>
      <c r="Q203" s="1"/>
      <c r="R203" s="1"/>
      <c r="V203" s="1"/>
      <c r="W203" s="1"/>
      <c r="X203" s="1"/>
    </row>
    <row r="204" spans="2:24" ht="12.75" customHeight="1" x14ac:dyDescent="0.15">
      <c r="B204" s="14">
        <f t="shared" si="10"/>
        <v>179</v>
      </c>
      <c r="C204" s="14">
        <f t="shared" si="15"/>
        <v>1.78</v>
      </c>
      <c r="D204" s="9">
        <f t="shared" si="3"/>
        <v>1</v>
      </c>
      <c r="E204" s="14">
        <f t="shared" si="4"/>
        <v>1</v>
      </c>
      <c r="F204" s="9">
        <f t="shared" ca="1" si="5"/>
        <v>35</v>
      </c>
      <c r="G204" s="9">
        <f t="shared" si="0"/>
        <v>0</v>
      </c>
      <c r="H204" s="9" t="b">
        <f t="shared" si="1"/>
        <v>1</v>
      </c>
      <c r="I204" s="14">
        <f t="shared" ca="1" si="16"/>
        <v>38.333333333333336</v>
      </c>
      <c r="J204" s="14">
        <f t="shared" ca="1" si="17"/>
        <v>49.439351851851804</v>
      </c>
      <c r="K204" s="14">
        <f t="shared" ca="1" si="18"/>
        <v>0</v>
      </c>
      <c r="L204" s="15" t="b">
        <v>0</v>
      </c>
      <c r="M204" s="9" t="b">
        <f t="shared" si="9"/>
        <v>0</v>
      </c>
      <c r="N204" s="1"/>
      <c r="O204" s="1"/>
      <c r="P204" s="1"/>
      <c r="Q204" s="1"/>
      <c r="R204" s="1"/>
      <c r="V204" s="1"/>
      <c r="W204" s="1"/>
      <c r="X204" s="1"/>
    </row>
    <row r="205" spans="2:24" ht="12.75" customHeight="1" x14ac:dyDescent="0.15">
      <c r="B205" s="14">
        <f t="shared" si="10"/>
        <v>180</v>
      </c>
      <c r="C205" s="14">
        <f t="shared" si="15"/>
        <v>1.79</v>
      </c>
      <c r="D205" s="9">
        <f t="shared" si="3"/>
        <v>1</v>
      </c>
      <c r="E205" s="14">
        <f t="shared" si="4"/>
        <v>1</v>
      </c>
      <c r="F205" s="9">
        <f t="shared" ca="1" si="5"/>
        <v>35</v>
      </c>
      <c r="G205" s="9">
        <f t="shared" si="0"/>
        <v>0</v>
      </c>
      <c r="H205" s="9" t="b">
        <f t="shared" si="1"/>
        <v>1</v>
      </c>
      <c r="I205" s="14">
        <f t="shared" ca="1" si="16"/>
        <v>38.333333333333336</v>
      </c>
      <c r="J205" s="14">
        <f t="shared" ca="1" si="17"/>
        <v>49.822685185185136</v>
      </c>
      <c r="K205" s="14">
        <f t="shared" ca="1" si="18"/>
        <v>0</v>
      </c>
      <c r="L205" s="15" t="b">
        <v>0</v>
      </c>
      <c r="M205" s="9" t="b">
        <f t="shared" si="9"/>
        <v>0</v>
      </c>
      <c r="N205" s="1"/>
      <c r="O205" s="1"/>
      <c r="P205" s="1"/>
      <c r="Q205" s="1"/>
      <c r="R205" s="1"/>
      <c r="V205" s="1"/>
      <c r="W205" s="1"/>
      <c r="X205" s="1"/>
    </row>
    <row r="206" spans="2:24" ht="12.75" customHeight="1" x14ac:dyDescent="0.15">
      <c r="B206" s="14">
        <f t="shared" si="10"/>
        <v>181</v>
      </c>
      <c r="C206" s="14">
        <f t="shared" si="15"/>
        <v>1.8</v>
      </c>
      <c r="D206" s="9">
        <f t="shared" si="3"/>
        <v>1</v>
      </c>
      <c r="E206" s="14">
        <f t="shared" si="4"/>
        <v>1</v>
      </c>
      <c r="F206" s="9">
        <f t="shared" ca="1" si="5"/>
        <v>35</v>
      </c>
      <c r="G206" s="9">
        <f t="shared" si="0"/>
        <v>0</v>
      </c>
      <c r="H206" s="9" t="b">
        <f t="shared" si="1"/>
        <v>1</v>
      </c>
      <c r="I206" s="14">
        <f t="shared" ca="1" si="16"/>
        <v>38.333333333333336</v>
      </c>
      <c r="J206" s="14">
        <f t="shared" ca="1" si="17"/>
        <v>50.206018518518469</v>
      </c>
      <c r="K206" s="14">
        <f t="shared" ca="1" si="18"/>
        <v>0</v>
      </c>
      <c r="L206" s="15" t="b">
        <v>0</v>
      </c>
      <c r="M206" s="9" t="b">
        <f t="shared" si="9"/>
        <v>0</v>
      </c>
      <c r="N206" s="1"/>
      <c r="O206" s="1"/>
      <c r="P206" s="1"/>
      <c r="Q206" s="1"/>
      <c r="R206" s="1"/>
      <c r="V206" s="1"/>
      <c r="W206" s="1"/>
      <c r="X206" s="1"/>
    </row>
    <row r="207" spans="2:24" ht="12.75" customHeight="1" x14ac:dyDescent="0.15">
      <c r="B207" s="14">
        <f t="shared" si="10"/>
        <v>182</v>
      </c>
      <c r="C207" s="14">
        <f t="shared" si="15"/>
        <v>1.81</v>
      </c>
      <c r="D207" s="9">
        <f t="shared" si="3"/>
        <v>1</v>
      </c>
      <c r="E207" s="14">
        <f t="shared" si="4"/>
        <v>1</v>
      </c>
      <c r="F207" s="9">
        <f t="shared" ca="1" si="5"/>
        <v>35</v>
      </c>
      <c r="G207" s="9">
        <f t="shared" si="0"/>
        <v>0</v>
      </c>
      <c r="H207" s="9" t="b">
        <f t="shared" si="1"/>
        <v>1</v>
      </c>
      <c r="I207" s="14">
        <f t="shared" ca="1" si="16"/>
        <v>38.333333333333336</v>
      </c>
      <c r="J207" s="14">
        <f t="shared" ca="1" si="17"/>
        <v>50.589351851851802</v>
      </c>
      <c r="K207" s="14">
        <f t="shared" ca="1" si="18"/>
        <v>0</v>
      </c>
      <c r="L207" s="15" t="b">
        <v>0</v>
      </c>
      <c r="M207" s="9" t="b">
        <f t="shared" si="9"/>
        <v>0</v>
      </c>
      <c r="N207" s="1"/>
      <c r="O207" s="1"/>
      <c r="P207" s="1"/>
      <c r="Q207" s="1"/>
      <c r="R207" s="1"/>
      <c r="V207" s="1"/>
      <c r="W207" s="1"/>
      <c r="X207" s="1"/>
    </row>
    <row r="208" spans="2:24" ht="12.75" customHeight="1" x14ac:dyDescent="0.15">
      <c r="B208" s="14">
        <f t="shared" si="10"/>
        <v>183</v>
      </c>
      <c r="C208" s="14">
        <f t="shared" si="15"/>
        <v>1.82</v>
      </c>
      <c r="D208" s="9">
        <f t="shared" si="3"/>
        <v>1</v>
      </c>
      <c r="E208" s="14">
        <f t="shared" si="4"/>
        <v>1</v>
      </c>
      <c r="F208" s="9">
        <f t="shared" ca="1" si="5"/>
        <v>35</v>
      </c>
      <c r="G208" s="9">
        <f t="shared" si="0"/>
        <v>0</v>
      </c>
      <c r="H208" s="9" t="b">
        <f t="shared" si="1"/>
        <v>1</v>
      </c>
      <c r="I208" s="14">
        <f t="shared" ca="1" si="16"/>
        <v>38.333333333333336</v>
      </c>
      <c r="J208" s="14">
        <f t="shared" ca="1" si="17"/>
        <v>50.972685185185135</v>
      </c>
      <c r="K208" s="14">
        <f t="shared" ca="1" si="18"/>
        <v>0</v>
      </c>
      <c r="L208" s="15" t="b">
        <v>0</v>
      </c>
      <c r="M208" s="9" t="b">
        <f t="shared" si="9"/>
        <v>0</v>
      </c>
      <c r="N208" s="1"/>
      <c r="O208" s="1"/>
      <c r="P208" s="1"/>
      <c r="Q208" s="1"/>
      <c r="R208" s="1"/>
      <c r="V208" s="1"/>
      <c r="W208" s="1"/>
      <c r="X208" s="1"/>
    </row>
    <row r="209" spans="2:24" ht="12.75" customHeight="1" x14ac:dyDescent="0.15">
      <c r="B209" s="14">
        <f t="shared" si="10"/>
        <v>184</v>
      </c>
      <c r="C209" s="14">
        <f t="shared" si="15"/>
        <v>1.83</v>
      </c>
      <c r="D209" s="9">
        <f t="shared" si="3"/>
        <v>1</v>
      </c>
      <c r="E209" s="14">
        <f t="shared" si="4"/>
        <v>1</v>
      </c>
      <c r="F209" s="9">
        <f t="shared" ca="1" si="5"/>
        <v>35</v>
      </c>
      <c r="G209" s="9">
        <f t="shared" si="0"/>
        <v>0</v>
      </c>
      <c r="H209" s="9" t="b">
        <f t="shared" si="1"/>
        <v>1</v>
      </c>
      <c r="I209" s="14">
        <f t="shared" ca="1" si="16"/>
        <v>38.333333333333336</v>
      </c>
      <c r="J209" s="14">
        <f t="shared" ca="1" si="17"/>
        <v>51.356018518518468</v>
      </c>
      <c r="K209" s="14">
        <f t="shared" ca="1" si="18"/>
        <v>0</v>
      </c>
      <c r="L209" s="15" t="b">
        <v>0</v>
      </c>
      <c r="M209" s="9" t="b">
        <f t="shared" si="9"/>
        <v>0</v>
      </c>
      <c r="N209" s="1"/>
      <c r="O209" s="1"/>
      <c r="P209" s="1"/>
      <c r="Q209" s="1"/>
      <c r="R209" s="1"/>
      <c r="V209" s="1"/>
      <c r="W209" s="1"/>
      <c r="X209" s="1"/>
    </row>
    <row r="210" spans="2:24" ht="12.75" customHeight="1" x14ac:dyDescent="0.15">
      <c r="B210" s="14">
        <f t="shared" si="10"/>
        <v>185</v>
      </c>
      <c r="C210" s="14">
        <f t="shared" si="15"/>
        <v>1.84</v>
      </c>
      <c r="D210" s="9">
        <f t="shared" si="3"/>
        <v>1</v>
      </c>
      <c r="E210" s="14">
        <f t="shared" si="4"/>
        <v>1</v>
      </c>
      <c r="F210" s="9">
        <f t="shared" ca="1" si="5"/>
        <v>35</v>
      </c>
      <c r="G210" s="9">
        <f t="shared" si="0"/>
        <v>0</v>
      </c>
      <c r="H210" s="9" t="b">
        <f t="shared" si="1"/>
        <v>1</v>
      </c>
      <c r="I210" s="14">
        <f t="shared" ca="1" si="16"/>
        <v>38.333333333333336</v>
      </c>
      <c r="J210" s="14">
        <f t="shared" ca="1" si="17"/>
        <v>51.739351851851801</v>
      </c>
      <c r="K210" s="14">
        <f t="shared" ca="1" si="18"/>
        <v>0</v>
      </c>
      <c r="L210" s="15" t="b">
        <v>0</v>
      </c>
      <c r="M210" s="9" t="b">
        <f t="shared" si="9"/>
        <v>0</v>
      </c>
      <c r="N210" s="1"/>
      <c r="O210" s="1"/>
      <c r="P210" s="1"/>
      <c r="Q210" s="1"/>
      <c r="R210" s="1"/>
      <c r="V210" s="1"/>
      <c r="W210" s="1"/>
      <c r="X210" s="1"/>
    </row>
    <row r="211" spans="2:24" ht="12.75" customHeight="1" x14ac:dyDescent="0.15">
      <c r="B211" s="14">
        <f t="shared" si="10"/>
        <v>186</v>
      </c>
      <c r="C211" s="14">
        <f t="shared" si="15"/>
        <v>1.85</v>
      </c>
      <c r="D211" s="9">
        <f t="shared" si="3"/>
        <v>1</v>
      </c>
      <c r="E211" s="14">
        <f t="shared" si="4"/>
        <v>1</v>
      </c>
      <c r="F211" s="9">
        <f t="shared" ca="1" si="5"/>
        <v>35</v>
      </c>
      <c r="G211" s="9">
        <f t="shared" si="0"/>
        <v>0</v>
      </c>
      <c r="H211" s="9" t="b">
        <f t="shared" si="1"/>
        <v>1</v>
      </c>
      <c r="I211" s="9">
        <f t="shared" ca="1" si="16"/>
        <v>38.333333333333336</v>
      </c>
      <c r="J211" s="9">
        <f t="shared" ca="1" si="17"/>
        <v>52.122685185185134</v>
      </c>
      <c r="K211" s="9">
        <f t="shared" ca="1" si="18"/>
        <v>0</v>
      </c>
      <c r="L211" s="15" t="b">
        <v>0</v>
      </c>
      <c r="M211" s="9" t="b">
        <f t="shared" si="9"/>
        <v>0</v>
      </c>
      <c r="N211" s="1"/>
      <c r="O211" s="1"/>
      <c r="P211" s="1"/>
      <c r="Q211" s="1"/>
      <c r="R211" s="1"/>
      <c r="V211" s="1"/>
      <c r="W211" s="1"/>
      <c r="X211" s="1"/>
    </row>
    <row r="212" spans="2:24" ht="12.75" customHeight="1" x14ac:dyDescent="0.15">
      <c r="B212" s="14">
        <f t="shared" si="10"/>
        <v>187</v>
      </c>
      <c r="C212" s="14">
        <f t="shared" si="15"/>
        <v>1.86</v>
      </c>
      <c r="D212" s="9">
        <f t="shared" si="3"/>
        <v>1</v>
      </c>
      <c r="E212" s="14">
        <f t="shared" si="4"/>
        <v>1</v>
      </c>
      <c r="F212" s="9">
        <f t="shared" ca="1" si="5"/>
        <v>35</v>
      </c>
      <c r="G212" s="9">
        <f t="shared" si="0"/>
        <v>0</v>
      </c>
      <c r="H212" s="9" t="b">
        <f t="shared" si="1"/>
        <v>1</v>
      </c>
      <c r="I212" s="9">
        <f t="shared" ca="1" si="16"/>
        <v>38.333333333333336</v>
      </c>
      <c r="J212" s="9">
        <f t="shared" ca="1" si="17"/>
        <v>52.506018518518466</v>
      </c>
      <c r="K212" s="9">
        <f t="shared" ca="1" si="18"/>
        <v>0</v>
      </c>
      <c r="L212" s="15" t="b">
        <v>0</v>
      </c>
      <c r="M212" s="9" t="b">
        <f t="shared" si="9"/>
        <v>0</v>
      </c>
      <c r="N212" s="1"/>
      <c r="O212" s="1"/>
      <c r="P212" s="1"/>
      <c r="Q212" s="1"/>
      <c r="R212" s="1"/>
      <c r="V212" s="1"/>
      <c r="W212" s="1"/>
      <c r="X212" s="1"/>
    </row>
    <row r="213" spans="2:24" ht="12.75" customHeight="1" x14ac:dyDescent="0.15">
      <c r="B213" s="14">
        <f t="shared" si="10"/>
        <v>188</v>
      </c>
      <c r="C213" s="14">
        <f t="shared" si="15"/>
        <v>1.87</v>
      </c>
      <c r="D213" s="9">
        <f t="shared" si="3"/>
        <v>1</v>
      </c>
      <c r="E213" s="14">
        <f t="shared" si="4"/>
        <v>1</v>
      </c>
      <c r="F213" s="9">
        <f t="shared" ca="1" si="5"/>
        <v>35</v>
      </c>
      <c r="G213" s="9">
        <f t="shared" si="0"/>
        <v>0</v>
      </c>
      <c r="H213" s="9" t="b">
        <f t="shared" si="1"/>
        <v>1</v>
      </c>
      <c r="I213" s="9">
        <f t="shared" ca="1" si="16"/>
        <v>38.333333333333336</v>
      </c>
      <c r="J213" s="9">
        <f t="shared" ca="1" si="17"/>
        <v>52.889351851851799</v>
      </c>
      <c r="K213" s="9">
        <f t="shared" ca="1" si="18"/>
        <v>0</v>
      </c>
      <c r="L213" s="15" t="b">
        <v>0</v>
      </c>
      <c r="M213" s="9" t="b">
        <f t="shared" si="9"/>
        <v>0</v>
      </c>
      <c r="N213" s="1"/>
      <c r="O213" s="1"/>
      <c r="P213" s="1"/>
      <c r="Q213" s="1"/>
      <c r="R213" s="1"/>
      <c r="V213" s="1"/>
      <c r="W213" s="1"/>
      <c r="X213" s="1"/>
    </row>
    <row r="214" spans="2:24" ht="12.75" customHeight="1" x14ac:dyDescent="0.15">
      <c r="B214" s="14">
        <f t="shared" si="10"/>
        <v>189</v>
      </c>
      <c r="C214" s="14">
        <f t="shared" si="15"/>
        <v>1.88</v>
      </c>
      <c r="D214" s="9">
        <f t="shared" si="3"/>
        <v>1</v>
      </c>
      <c r="E214" s="14">
        <f t="shared" si="4"/>
        <v>1</v>
      </c>
      <c r="F214" s="9">
        <f t="shared" ca="1" si="5"/>
        <v>35</v>
      </c>
      <c r="G214" s="9">
        <f t="shared" si="0"/>
        <v>0</v>
      </c>
      <c r="H214" s="9" t="b">
        <f t="shared" si="1"/>
        <v>1</v>
      </c>
      <c r="I214" s="9">
        <f t="shared" ca="1" si="16"/>
        <v>38.333333333333336</v>
      </c>
      <c r="J214" s="9">
        <f t="shared" ca="1" si="17"/>
        <v>53.272685185185132</v>
      </c>
      <c r="K214" s="9">
        <f t="shared" ca="1" si="18"/>
        <v>0</v>
      </c>
      <c r="L214" s="15" t="b">
        <v>0</v>
      </c>
      <c r="M214" s="9" t="b">
        <f t="shared" si="9"/>
        <v>0</v>
      </c>
      <c r="N214" s="1"/>
      <c r="O214" s="1"/>
      <c r="P214" s="1"/>
      <c r="Q214" s="1"/>
      <c r="R214" s="1"/>
      <c r="V214" s="1"/>
      <c r="W214" s="1"/>
      <c r="X214" s="1"/>
    </row>
    <row r="215" spans="2:24" ht="12.75" customHeight="1" x14ac:dyDescent="0.15">
      <c r="B215" s="14">
        <f t="shared" si="10"/>
        <v>190</v>
      </c>
      <c r="C215" s="14">
        <f t="shared" si="15"/>
        <v>1.89</v>
      </c>
      <c r="D215" s="9">
        <f t="shared" si="3"/>
        <v>1</v>
      </c>
      <c r="E215" s="14">
        <f t="shared" si="4"/>
        <v>1</v>
      </c>
      <c r="F215" s="9">
        <f t="shared" ca="1" si="5"/>
        <v>35</v>
      </c>
      <c r="G215" s="9">
        <f t="shared" si="0"/>
        <v>0</v>
      </c>
      <c r="H215" s="9" t="b">
        <f t="shared" si="1"/>
        <v>1</v>
      </c>
      <c r="I215" s="9">
        <f t="shared" ca="1" si="16"/>
        <v>38.333333333333336</v>
      </c>
      <c r="J215" s="9">
        <f t="shared" ca="1" si="17"/>
        <v>53.656018518518465</v>
      </c>
      <c r="K215" s="9">
        <f t="shared" ca="1" si="18"/>
        <v>0</v>
      </c>
      <c r="L215" s="15" t="b">
        <v>0</v>
      </c>
      <c r="M215" s="9" t="b">
        <f t="shared" si="9"/>
        <v>0</v>
      </c>
      <c r="N215" s="1"/>
      <c r="O215" s="1"/>
      <c r="P215" s="1"/>
      <c r="Q215" s="1"/>
      <c r="R215" s="1"/>
      <c r="V215" s="1"/>
      <c r="W215" s="1"/>
      <c r="X215" s="1"/>
    </row>
    <row r="216" spans="2:24" ht="12.75" customHeight="1" x14ac:dyDescent="0.15">
      <c r="B216" s="14">
        <f t="shared" si="10"/>
        <v>191</v>
      </c>
      <c r="C216" s="14">
        <f t="shared" si="15"/>
        <v>1.9</v>
      </c>
      <c r="D216" s="9">
        <f t="shared" si="3"/>
        <v>1</v>
      </c>
      <c r="E216" s="14">
        <f t="shared" si="4"/>
        <v>1</v>
      </c>
      <c r="F216" s="9">
        <f t="shared" ca="1" si="5"/>
        <v>35</v>
      </c>
      <c r="G216" s="9">
        <f t="shared" si="0"/>
        <v>0</v>
      </c>
      <c r="H216" s="9" t="b">
        <f t="shared" si="1"/>
        <v>1</v>
      </c>
      <c r="I216" s="9">
        <f t="shared" ca="1" si="16"/>
        <v>38.333333333333336</v>
      </c>
      <c r="J216" s="9">
        <f t="shared" ca="1" si="17"/>
        <v>54.039351851851798</v>
      </c>
      <c r="K216" s="9">
        <f t="shared" ca="1" si="18"/>
        <v>0</v>
      </c>
      <c r="L216" s="15" t="b">
        <v>0</v>
      </c>
      <c r="M216" s="9" t="b">
        <f t="shared" si="9"/>
        <v>0</v>
      </c>
      <c r="N216" s="1"/>
      <c r="O216" s="1"/>
      <c r="P216" s="1"/>
      <c r="Q216" s="1"/>
      <c r="R216" s="1"/>
      <c r="V216" s="1"/>
      <c r="W216" s="1"/>
      <c r="X216" s="1"/>
    </row>
    <row r="217" spans="2:24" ht="12.75" customHeight="1" x14ac:dyDescent="0.15">
      <c r="B217" s="14">
        <f t="shared" si="10"/>
        <v>192</v>
      </c>
      <c r="C217" s="14">
        <f t="shared" si="15"/>
        <v>1.91</v>
      </c>
      <c r="D217" s="9">
        <f t="shared" si="3"/>
        <v>1</v>
      </c>
      <c r="E217" s="14">
        <f t="shared" si="4"/>
        <v>1</v>
      </c>
      <c r="F217" s="9">
        <f t="shared" ca="1" si="5"/>
        <v>35</v>
      </c>
      <c r="G217" s="9">
        <f t="shared" si="0"/>
        <v>0</v>
      </c>
      <c r="H217" s="9" t="b">
        <f t="shared" si="1"/>
        <v>1</v>
      </c>
      <c r="I217" s="9">
        <f t="shared" ca="1" si="16"/>
        <v>38.333333333333336</v>
      </c>
      <c r="J217" s="9">
        <f t="shared" ca="1" si="17"/>
        <v>54.422685185185131</v>
      </c>
      <c r="K217" s="9">
        <f t="shared" ca="1" si="18"/>
        <v>0</v>
      </c>
      <c r="L217" s="15" t="b">
        <v>0</v>
      </c>
      <c r="M217" s="9" t="b">
        <f t="shared" si="9"/>
        <v>0</v>
      </c>
      <c r="N217" s="1"/>
      <c r="O217" s="1"/>
      <c r="P217" s="1"/>
      <c r="Q217" s="1"/>
      <c r="R217" s="1"/>
      <c r="V217" s="1"/>
      <c r="W217" s="1"/>
      <c r="X217" s="1"/>
    </row>
    <row r="218" spans="2:24" ht="12.75" customHeight="1" x14ac:dyDescent="0.15">
      <c r="B218" s="14">
        <f t="shared" si="10"/>
        <v>193</v>
      </c>
      <c r="C218" s="14">
        <f t="shared" si="15"/>
        <v>1.92</v>
      </c>
      <c r="D218" s="9">
        <f t="shared" si="3"/>
        <v>1</v>
      </c>
      <c r="E218" s="14">
        <f t="shared" si="4"/>
        <v>1</v>
      </c>
      <c r="F218" s="9">
        <f t="shared" ca="1" si="5"/>
        <v>35</v>
      </c>
      <c r="G218" s="9">
        <f t="shared" si="0"/>
        <v>0</v>
      </c>
      <c r="H218" s="9" t="b">
        <f t="shared" si="1"/>
        <v>1</v>
      </c>
      <c r="I218" s="9">
        <f t="shared" ca="1" si="16"/>
        <v>38.333333333333336</v>
      </c>
      <c r="J218" s="9">
        <f t="shared" ca="1" si="17"/>
        <v>54.806018518518464</v>
      </c>
      <c r="K218" s="9">
        <f t="shared" ca="1" si="18"/>
        <v>0</v>
      </c>
      <c r="L218" s="15" t="b">
        <v>0</v>
      </c>
      <c r="M218" s="9" t="b">
        <f t="shared" si="9"/>
        <v>0</v>
      </c>
      <c r="N218" s="1"/>
      <c r="O218" s="1"/>
      <c r="P218" s="1"/>
      <c r="Q218" s="1"/>
      <c r="R218" s="1"/>
      <c r="V218" s="1"/>
      <c r="W218" s="1"/>
      <c r="X218" s="1"/>
    </row>
    <row r="219" spans="2:24" ht="12.75" customHeight="1" x14ac:dyDescent="0.15">
      <c r="B219" s="14">
        <f t="shared" si="10"/>
        <v>194</v>
      </c>
      <c r="C219" s="14">
        <f t="shared" ref="C219:C282" si="19">((B219-1)*itp)/1000</f>
        <v>1.93</v>
      </c>
      <c r="D219" s="9">
        <f t="shared" si="3"/>
        <v>1</v>
      </c>
      <c r="E219" s="14">
        <f t="shared" si="4"/>
        <v>1</v>
      </c>
      <c r="F219" s="9">
        <f t="shared" ca="1" si="5"/>
        <v>35</v>
      </c>
      <c r="G219" s="9">
        <f t="shared" si="0"/>
        <v>0</v>
      </c>
      <c r="H219" s="9" t="b">
        <f t="shared" si="1"/>
        <v>1</v>
      </c>
      <c r="I219" s="9">
        <f t="shared" ref="I219:I282" ca="1" si="20">IF(H219,   ((E219+F219)/(1+$C$10))*Vprog,  "")</f>
        <v>38.333333333333336</v>
      </c>
      <c r="J219" s="9">
        <f t="shared" ref="J219:J282" ca="1" si="21">IF(H219,  ((((I219+I218)/2)*itp)/1000)+J218,"")</f>
        <v>55.189351851851796</v>
      </c>
      <c r="K219" s="9">
        <f t="shared" ref="K219:K282" ca="1" si="22">IF(H219,     (I219-I218)/(itp/1000),     "")</f>
        <v>0</v>
      </c>
      <c r="L219" s="15" t="b">
        <v>0</v>
      </c>
      <c r="M219" s="9" t="b">
        <f t="shared" si="9"/>
        <v>0</v>
      </c>
      <c r="N219" s="1"/>
      <c r="O219" s="1"/>
      <c r="P219" s="1"/>
      <c r="Q219" s="1"/>
      <c r="R219" s="1"/>
      <c r="V219" s="1"/>
      <c r="W219" s="1"/>
      <c r="X219" s="1"/>
    </row>
    <row r="220" spans="2:24" ht="12.75" customHeight="1" x14ac:dyDescent="0.15">
      <c r="B220" s="14">
        <f t="shared" si="10"/>
        <v>195</v>
      </c>
      <c r="C220" s="14">
        <f t="shared" si="19"/>
        <v>1.94</v>
      </c>
      <c r="D220" s="9">
        <f t="shared" si="3"/>
        <v>1</v>
      </c>
      <c r="E220" s="14">
        <f t="shared" si="4"/>
        <v>1</v>
      </c>
      <c r="F220" s="9">
        <f t="shared" ca="1" si="5"/>
        <v>35</v>
      </c>
      <c r="G220" s="9">
        <f t="shared" si="0"/>
        <v>0</v>
      </c>
      <c r="H220" s="9" t="b">
        <f t="shared" si="1"/>
        <v>1</v>
      </c>
      <c r="I220" s="9">
        <f t="shared" ca="1" si="20"/>
        <v>38.333333333333336</v>
      </c>
      <c r="J220" s="9">
        <f t="shared" ca="1" si="21"/>
        <v>55.572685185185129</v>
      </c>
      <c r="K220" s="9">
        <f t="shared" ca="1" si="22"/>
        <v>0</v>
      </c>
      <c r="L220" s="15" t="b">
        <v>0</v>
      </c>
      <c r="M220" s="9" t="b">
        <f t="shared" si="9"/>
        <v>0</v>
      </c>
      <c r="N220" s="1"/>
      <c r="O220" s="1"/>
      <c r="P220" s="1"/>
      <c r="Q220" s="1"/>
      <c r="R220" s="1"/>
      <c r="V220" s="1"/>
      <c r="W220" s="1"/>
      <c r="X220" s="1"/>
    </row>
    <row r="221" spans="2:24" ht="12.75" customHeight="1" x14ac:dyDescent="0.15">
      <c r="B221" s="14">
        <f t="shared" si="10"/>
        <v>196</v>
      </c>
      <c r="C221" s="14">
        <f t="shared" si="19"/>
        <v>1.95</v>
      </c>
      <c r="D221" s="9">
        <f t="shared" si="3"/>
        <v>1</v>
      </c>
      <c r="E221" s="14">
        <f t="shared" si="4"/>
        <v>1</v>
      </c>
      <c r="F221" s="9">
        <f t="shared" ca="1" si="5"/>
        <v>35</v>
      </c>
      <c r="G221" s="9">
        <f t="shared" si="0"/>
        <v>0</v>
      </c>
      <c r="H221" s="9" t="b">
        <f t="shared" si="1"/>
        <v>1</v>
      </c>
      <c r="I221" s="9">
        <f t="shared" ca="1" si="20"/>
        <v>38.333333333333336</v>
      </c>
      <c r="J221" s="9">
        <f t="shared" ca="1" si="21"/>
        <v>55.956018518518462</v>
      </c>
      <c r="K221" s="9">
        <f t="shared" ca="1" si="22"/>
        <v>0</v>
      </c>
      <c r="L221" s="15" t="b">
        <v>0</v>
      </c>
      <c r="M221" s="9" t="b">
        <f t="shared" si="9"/>
        <v>0</v>
      </c>
      <c r="N221" s="1"/>
      <c r="O221" s="1"/>
      <c r="P221" s="1"/>
      <c r="Q221" s="1"/>
      <c r="R221" s="1"/>
      <c r="V221" s="1"/>
      <c r="W221" s="1"/>
      <c r="X221" s="1"/>
    </row>
    <row r="222" spans="2:24" ht="12.75" customHeight="1" x14ac:dyDescent="0.15">
      <c r="B222" s="14">
        <f t="shared" si="10"/>
        <v>197</v>
      </c>
      <c r="C222" s="14">
        <f t="shared" si="19"/>
        <v>1.96</v>
      </c>
      <c r="D222" s="9">
        <f t="shared" si="3"/>
        <v>1</v>
      </c>
      <c r="E222" s="14">
        <f t="shared" si="4"/>
        <v>1</v>
      </c>
      <c r="F222" s="9">
        <f t="shared" ca="1" si="5"/>
        <v>35</v>
      </c>
      <c r="G222" s="9">
        <f t="shared" si="0"/>
        <v>0</v>
      </c>
      <c r="H222" s="9" t="b">
        <f t="shared" si="1"/>
        <v>1</v>
      </c>
      <c r="I222" s="9">
        <f t="shared" ca="1" si="20"/>
        <v>38.333333333333336</v>
      </c>
      <c r="J222" s="9">
        <f t="shared" ca="1" si="21"/>
        <v>56.339351851851795</v>
      </c>
      <c r="K222" s="9">
        <f t="shared" ca="1" si="22"/>
        <v>0</v>
      </c>
      <c r="L222" s="15" t="b">
        <v>0</v>
      </c>
      <c r="M222" s="9" t="b">
        <f t="shared" si="9"/>
        <v>0</v>
      </c>
      <c r="N222" s="1"/>
      <c r="O222" s="1"/>
      <c r="P222" s="1"/>
      <c r="Q222" s="1"/>
      <c r="R222" s="1"/>
      <c r="V222" s="1"/>
      <c r="W222" s="1"/>
      <c r="X222" s="1"/>
    </row>
    <row r="223" spans="2:24" ht="12.75" customHeight="1" x14ac:dyDescent="0.15">
      <c r="B223" s="14">
        <f t="shared" si="10"/>
        <v>198</v>
      </c>
      <c r="C223" s="14">
        <f t="shared" si="19"/>
        <v>1.97</v>
      </c>
      <c r="D223" s="9">
        <f t="shared" si="3"/>
        <v>0</v>
      </c>
      <c r="E223" s="14">
        <f t="shared" si="4"/>
        <v>0.98461538461538467</v>
      </c>
      <c r="F223" s="9">
        <f t="shared" ca="1" si="5"/>
        <v>34.984615384615381</v>
      </c>
      <c r="G223" s="9">
        <f t="shared" si="0"/>
        <v>0</v>
      </c>
      <c r="H223" s="9" t="b">
        <f t="shared" si="1"/>
        <v>1</v>
      </c>
      <c r="I223" s="9">
        <f t="shared" ca="1" si="20"/>
        <v>38.300569800569797</v>
      </c>
      <c r="J223" s="9">
        <f t="shared" ca="1" si="21"/>
        <v>56.72252136752131</v>
      </c>
      <c r="K223" s="9">
        <f t="shared" ca="1" si="22"/>
        <v>-3.276353276353916</v>
      </c>
      <c r="L223" s="15" t="b">
        <v>0</v>
      </c>
      <c r="M223" s="9" t="b">
        <f t="shared" si="9"/>
        <v>0</v>
      </c>
      <c r="N223" s="1"/>
      <c r="O223" s="1"/>
      <c r="P223" s="1"/>
      <c r="Q223" s="1"/>
      <c r="R223" s="1"/>
      <c r="V223" s="1"/>
      <c r="W223" s="1"/>
      <c r="X223" s="1"/>
    </row>
    <row r="224" spans="2:24" ht="12.75" customHeight="1" x14ac:dyDescent="0.15">
      <c r="B224" s="14">
        <f t="shared" si="10"/>
        <v>199</v>
      </c>
      <c r="C224" s="14">
        <f t="shared" si="19"/>
        <v>1.98</v>
      </c>
      <c r="D224" s="9">
        <f t="shared" si="3"/>
        <v>0</v>
      </c>
      <c r="E224" s="14">
        <f t="shared" si="4"/>
        <v>0.96923076923076934</v>
      </c>
      <c r="F224" s="9">
        <f t="shared" ca="1" si="5"/>
        <v>34.95384615384615</v>
      </c>
      <c r="G224" s="9">
        <f t="shared" si="0"/>
        <v>0</v>
      </c>
      <c r="H224" s="9" t="b">
        <f t="shared" si="1"/>
        <v>1</v>
      </c>
      <c r="I224" s="9">
        <f t="shared" ca="1" si="20"/>
        <v>38.251424501424502</v>
      </c>
      <c r="J224" s="9">
        <f t="shared" ca="1" si="21"/>
        <v>57.105281339031279</v>
      </c>
      <c r="K224" s="9">
        <f t="shared" ca="1" si="22"/>
        <v>-4.914529914529453</v>
      </c>
      <c r="L224" s="15" t="b">
        <v>0</v>
      </c>
      <c r="M224" s="9" t="b">
        <f t="shared" si="9"/>
        <v>0</v>
      </c>
      <c r="N224" s="1"/>
      <c r="O224" s="1"/>
      <c r="P224" s="1"/>
      <c r="Q224" s="1"/>
      <c r="R224" s="1"/>
      <c r="V224" s="1"/>
      <c r="W224" s="1"/>
      <c r="X224" s="1"/>
    </row>
    <row r="225" spans="2:24" ht="12.75" customHeight="1" x14ac:dyDescent="0.15">
      <c r="B225" s="14">
        <f t="shared" si="10"/>
        <v>200</v>
      </c>
      <c r="C225" s="14">
        <f t="shared" si="19"/>
        <v>1.99</v>
      </c>
      <c r="D225" s="9">
        <f t="shared" si="3"/>
        <v>0</v>
      </c>
      <c r="E225" s="14">
        <f t="shared" si="4"/>
        <v>0.95384615384615401</v>
      </c>
      <c r="F225" s="9">
        <f t="shared" ca="1" si="5"/>
        <v>34.907692307692301</v>
      </c>
      <c r="G225" s="9">
        <f t="shared" si="0"/>
        <v>0</v>
      </c>
      <c r="H225" s="9" t="b">
        <f t="shared" si="1"/>
        <v>1</v>
      </c>
      <c r="I225" s="9">
        <f t="shared" ca="1" si="20"/>
        <v>38.185897435897438</v>
      </c>
      <c r="J225" s="9">
        <f t="shared" ca="1" si="21"/>
        <v>57.487467948717892</v>
      </c>
      <c r="K225" s="9">
        <f t="shared" ca="1" si="22"/>
        <v>-6.552706552706411</v>
      </c>
      <c r="L225" s="15" t="b">
        <v>0</v>
      </c>
      <c r="M225" s="9" t="b">
        <f t="shared" si="9"/>
        <v>0</v>
      </c>
      <c r="N225" s="1"/>
      <c r="O225" s="1"/>
      <c r="P225" s="1"/>
      <c r="Q225" s="1"/>
      <c r="R225" s="1"/>
      <c r="V225" s="1"/>
      <c r="W225" s="1"/>
      <c r="X225" s="1"/>
    </row>
    <row r="226" spans="2:24" ht="12.75" customHeight="1" x14ac:dyDescent="0.15">
      <c r="B226" s="14">
        <f t="shared" si="10"/>
        <v>201</v>
      </c>
      <c r="C226" s="14">
        <f t="shared" si="19"/>
        <v>2</v>
      </c>
      <c r="D226" s="9">
        <f t="shared" si="3"/>
        <v>0</v>
      </c>
      <c r="E226" s="14">
        <f t="shared" si="4"/>
        <v>0.93846153846153868</v>
      </c>
      <c r="F226" s="9">
        <f t="shared" ca="1" si="5"/>
        <v>34.846153846153854</v>
      </c>
      <c r="G226" s="9">
        <f t="shared" si="0"/>
        <v>0</v>
      </c>
      <c r="H226" s="9" t="b">
        <f t="shared" si="1"/>
        <v>1</v>
      </c>
      <c r="I226" s="9">
        <f t="shared" ca="1" si="20"/>
        <v>38.103988603988618</v>
      </c>
      <c r="J226" s="9">
        <f t="shared" ca="1" si="21"/>
        <v>57.868917378917324</v>
      </c>
      <c r="K226" s="9">
        <f t="shared" ca="1" si="22"/>
        <v>-8.1908831908819479</v>
      </c>
      <c r="L226" s="15" t="b">
        <v>0</v>
      </c>
      <c r="M226" s="9" t="b">
        <f t="shared" si="9"/>
        <v>0</v>
      </c>
      <c r="N226" s="1"/>
      <c r="O226" s="1"/>
      <c r="P226" s="1"/>
      <c r="Q226" s="1"/>
      <c r="R226" s="1"/>
      <c r="V226" s="1"/>
      <c r="W226" s="1"/>
      <c r="X226" s="1"/>
    </row>
    <row r="227" spans="2:24" ht="12.75" customHeight="1" x14ac:dyDescent="0.15">
      <c r="B227" s="14">
        <f t="shared" si="10"/>
        <v>202</v>
      </c>
      <c r="C227" s="14">
        <f t="shared" si="19"/>
        <v>2.0099999999999998</v>
      </c>
      <c r="D227" s="9">
        <f t="shared" si="3"/>
        <v>0</v>
      </c>
      <c r="E227" s="14">
        <f t="shared" si="4"/>
        <v>0.92307692307692335</v>
      </c>
      <c r="F227" s="9">
        <f t="shared" ca="1" si="5"/>
        <v>34.769230769230774</v>
      </c>
      <c r="G227" s="9">
        <f t="shared" si="0"/>
        <v>0</v>
      </c>
      <c r="H227" s="9" t="b">
        <f t="shared" si="1"/>
        <v>1</v>
      </c>
      <c r="I227" s="9">
        <f t="shared" ca="1" si="20"/>
        <v>38.005698005698008</v>
      </c>
      <c r="J227" s="9">
        <f t="shared" ca="1" si="21"/>
        <v>58.249465811965756</v>
      </c>
      <c r="K227" s="9">
        <f t="shared" ca="1" si="22"/>
        <v>-9.8290598290610376</v>
      </c>
      <c r="L227" s="15" t="b">
        <v>0</v>
      </c>
      <c r="M227" s="9" t="b">
        <f t="shared" si="9"/>
        <v>0</v>
      </c>
      <c r="N227" s="1"/>
      <c r="O227" s="1"/>
      <c r="P227" s="1"/>
      <c r="Q227" s="1"/>
      <c r="R227" s="1"/>
      <c r="V227" s="1"/>
      <c r="W227" s="1"/>
      <c r="X227" s="1"/>
    </row>
    <row r="228" spans="2:24" ht="12.75" customHeight="1" x14ac:dyDescent="0.15">
      <c r="B228" s="14">
        <f t="shared" si="10"/>
        <v>203</v>
      </c>
      <c r="C228" s="14">
        <f t="shared" si="19"/>
        <v>2.02</v>
      </c>
      <c r="D228" s="9">
        <f t="shared" si="3"/>
        <v>0</v>
      </c>
      <c r="E228" s="14">
        <f t="shared" si="4"/>
        <v>0.90769230769230802</v>
      </c>
      <c r="F228" s="9">
        <f t="shared" ca="1" si="5"/>
        <v>34.676923076923082</v>
      </c>
      <c r="G228" s="9">
        <f t="shared" si="0"/>
        <v>0</v>
      </c>
      <c r="H228" s="9" t="b">
        <f t="shared" si="1"/>
        <v>1</v>
      </c>
      <c r="I228" s="9">
        <f t="shared" ca="1" si="20"/>
        <v>37.891025641025649</v>
      </c>
      <c r="J228" s="9">
        <f t="shared" ca="1" si="21"/>
        <v>58.628949430199377</v>
      </c>
      <c r="K228" s="9">
        <f t="shared" ca="1" si="22"/>
        <v>-11.467236467235864</v>
      </c>
      <c r="L228" s="15" t="b">
        <v>0</v>
      </c>
      <c r="M228" s="9" t="b">
        <f t="shared" si="9"/>
        <v>0</v>
      </c>
      <c r="N228" s="1"/>
      <c r="O228" s="1"/>
      <c r="P228" s="1"/>
      <c r="Q228" s="1"/>
      <c r="R228" s="1"/>
      <c r="V228" s="1"/>
      <c r="W228" s="1"/>
      <c r="X228" s="1"/>
    </row>
    <row r="229" spans="2:24" ht="12.75" customHeight="1" x14ac:dyDescent="0.15">
      <c r="B229" s="14">
        <f t="shared" si="10"/>
        <v>204</v>
      </c>
      <c r="C229" s="14">
        <f t="shared" si="19"/>
        <v>2.0299999999999998</v>
      </c>
      <c r="D229" s="9">
        <f t="shared" si="3"/>
        <v>0</v>
      </c>
      <c r="E229" s="14">
        <f t="shared" si="4"/>
        <v>0.89230769230769269</v>
      </c>
      <c r="F229" s="9">
        <f t="shared" ca="1" si="5"/>
        <v>34.569230769230771</v>
      </c>
      <c r="G229" s="9">
        <f t="shared" si="0"/>
        <v>0</v>
      </c>
      <c r="H229" s="9" t="b">
        <f t="shared" si="1"/>
        <v>1</v>
      </c>
      <c r="I229" s="9">
        <f t="shared" ca="1" si="20"/>
        <v>37.759971509971521</v>
      </c>
      <c r="J229" s="9">
        <f t="shared" ca="1" si="21"/>
        <v>59.007204415954362</v>
      </c>
      <c r="K229" s="9">
        <f t="shared" ca="1" si="22"/>
        <v>-13.105413105412822</v>
      </c>
      <c r="L229" s="15" t="b">
        <v>0</v>
      </c>
      <c r="M229" s="9" t="b">
        <f t="shared" si="9"/>
        <v>0</v>
      </c>
      <c r="N229" s="1"/>
      <c r="O229" s="1"/>
      <c r="P229" s="1"/>
      <c r="Q229" s="1"/>
      <c r="R229" s="1"/>
      <c r="V229" s="1"/>
      <c r="W229" s="1"/>
      <c r="X229" s="1"/>
    </row>
    <row r="230" spans="2:24" ht="12.75" customHeight="1" x14ac:dyDescent="0.15">
      <c r="B230" s="14">
        <f t="shared" si="10"/>
        <v>205</v>
      </c>
      <c r="C230" s="14">
        <f t="shared" si="19"/>
        <v>2.04</v>
      </c>
      <c r="D230" s="9">
        <f t="shared" si="3"/>
        <v>0</v>
      </c>
      <c r="E230" s="14">
        <f t="shared" si="4"/>
        <v>0.87692307692307736</v>
      </c>
      <c r="F230" s="9">
        <f t="shared" ca="1" si="5"/>
        <v>34.446153846153848</v>
      </c>
      <c r="G230" s="9">
        <f t="shared" si="0"/>
        <v>0</v>
      </c>
      <c r="H230" s="9" t="b">
        <f t="shared" si="1"/>
        <v>1</v>
      </c>
      <c r="I230" s="9">
        <f t="shared" ca="1" si="20"/>
        <v>37.612535612535616</v>
      </c>
      <c r="J230" s="9">
        <f t="shared" ca="1" si="21"/>
        <v>59.384066951566901</v>
      </c>
      <c r="K230" s="9">
        <f t="shared" ca="1" si="22"/>
        <v>-14.743589743590491</v>
      </c>
      <c r="L230" s="15" t="b">
        <v>0</v>
      </c>
      <c r="M230" s="9" t="b">
        <f t="shared" si="9"/>
        <v>0</v>
      </c>
      <c r="N230" s="1"/>
      <c r="O230" s="1"/>
      <c r="P230" s="1"/>
      <c r="Q230" s="1"/>
      <c r="R230" s="1"/>
      <c r="V230" s="1"/>
      <c r="W230" s="1"/>
      <c r="X230" s="1"/>
    </row>
    <row r="231" spans="2:24" ht="12.75" customHeight="1" x14ac:dyDescent="0.15">
      <c r="B231" s="14">
        <f t="shared" si="10"/>
        <v>206</v>
      </c>
      <c r="C231" s="14">
        <f t="shared" si="19"/>
        <v>2.0499999999999998</v>
      </c>
      <c r="D231" s="9">
        <f t="shared" si="3"/>
        <v>0</v>
      </c>
      <c r="E231" s="14">
        <f t="shared" si="4"/>
        <v>0.86153846153846203</v>
      </c>
      <c r="F231" s="9">
        <f t="shared" ca="1" si="5"/>
        <v>34.307692307692307</v>
      </c>
      <c r="G231" s="9">
        <f t="shared" si="0"/>
        <v>0</v>
      </c>
      <c r="H231" s="9" t="b">
        <f t="shared" si="1"/>
        <v>1</v>
      </c>
      <c r="I231" s="9">
        <f t="shared" ca="1" si="20"/>
        <v>37.448717948717949</v>
      </c>
      <c r="J231" s="9">
        <f t="shared" ca="1" si="21"/>
        <v>59.759373219373167</v>
      </c>
      <c r="K231" s="9">
        <f t="shared" ca="1" si="22"/>
        <v>-16.381766381766738</v>
      </c>
      <c r="L231" s="15" t="b">
        <v>0</v>
      </c>
      <c r="M231" s="9" t="b">
        <f t="shared" si="9"/>
        <v>0</v>
      </c>
      <c r="N231" s="1"/>
      <c r="O231" s="1"/>
      <c r="P231" s="1"/>
      <c r="Q231" s="1"/>
      <c r="R231" s="1"/>
      <c r="V231" s="1"/>
      <c r="W231" s="1"/>
      <c r="X231" s="1"/>
    </row>
    <row r="232" spans="2:24" ht="12.75" customHeight="1" x14ac:dyDescent="0.15">
      <c r="B232" s="14">
        <f t="shared" si="10"/>
        <v>207</v>
      </c>
      <c r="C232" s="14">
        <f t="shared" si="19"/>
        <v>2.06</v>
      </c>
      <c r="D232" s="9">
        <f t="shared" si="3"/>
        <v>0</v>
      </c>
      <c r="E232" s="14">
        <f t="shared" si="4"/>
        <v>0.8461538461538467</v>
      </c>
      <c r="F232" s="9">
        <f t="shared" ca="1" si="5"/>
        <v>34.153846153846153</v>
      </c>
      <c r="G232" s="9">
        <f t="shared" si="0"/>
        <v>0</v>
      </c>
      <c r="H232" s="9" t="b">
        <f t="shared" si="1"/>
        <v>1</v>
      </c>
      <c r="I232" s="9">
        <f t="shared" ca="1" si="20"/>
        <v>37.268518518518519</v>
      </c>
      <c r="J232" s="9">
        <f t="shared" ca="1" si="21"/>
        <v>60.13295940170935</v>
      </c>
      <c r="K232" s="9">
        <f t="shared" ca="1" si="22"/>
        <v>-18.019943019942986</v>
      </c>
      <c r="L232" s="15" t="b">
        <v>0</v>
      </c>
      <c r="M232" s="9" t="b">
        <f t="shared" si="9"/>
        <v>0</v>
      </c>
      <c r="N232" s="1"/>
      <c r="O232" s="1"/>
      <c r="P232" s="1"/>
      <c r="Q232" s="1"/>
      <c r="R232" s="1"/>
      <c r="V232" s="1"/>
      <c r="W232" s="1"/>
      <c r="X232" s="1"/>
    </row>
    <row r="233" spans="2:24" ht="12.75" customHeight="1" x14ac:dyDescent="0.15">
      <c r="B233" s="14">
        <f t="shared" si="10"/>
        <v>208</v>
      </c>
      <c r="C233" s="14">
        <f t="shared" si="19"/>
        <v>2.0699999999999998</v>
      </c>
      <c r="D233" s="9">
        <f t="shared" si="3"/>
        <v>0</v>
      </c>
      <c r="E233" s="14">
        <f t="shared" si="4"/>
        <v>0.83076923076923137</v>
      </c>
      <c r="F233" s="9">
        <f t="shared" ca="1" si="5"/>
        <v>33.984615384615381</v>
      </c>
      <c r="G233" s="9">
        <f t="shared" si="0"/>
        <v>0</v>
      </c>
      <c r="H233" s="9" t="b">
        <f t="shared" si="1"/>
        <v>1</v>
      </c>
      <c r="I233" s="9">
        <f t="shared" ca="1" si="20"/>
        <v>37.071937321937327</v>
      </c>
      <c r="J233" s="9">
        <f t="shared" ca="1" si="21"/>
        <v>60.504661680911632</v>
      </c>
      <c r="K233" s="9">
        <f t="shared" ca="1" si="22"/>
        <v>-19.658119658119233</v>
      </c>
      <c r="L233" s="15" t="b">
        <v>0</v>
      </c>
      <c r="M233" s="9" t="b">
        <f t="shared" si="9"/>
        <v>0</v>
      </c>
      <c r="N233" s="1"/>
      <c r="O233" s="1"/>
      <c r="P233" s="1"/>
      <c r="Q233" s="1"/>
      <c r="R233" s="1"/>
      <c r="V233" s="1"/>
      <c r="W233" s="1"/>
      <c r="X233" s="1"/>
    </row>
    <row r="234" spans="2:24" ht="12.75" customHeight="1" x14ac:dyDescent="0.15">
      <c r="B234" s="14">
        <f t="shared" si="10"/>
        <v>209</v>
      </c>
      <c r="C234" s="14">
        <f t="shared" si="19"/>
        <v>2.08</v>
      </c>
      <c r="D234" s="9">
        <f t="shared" si="3"/>
        <v>0</v>
      </c>
      <c r="E234" s="14">
        <f t="shared" si="4"/>
        <v>0.81538461538461604</v>
      </c>
      <c r="F234" s="9">
        <f t="shared" ca="1" si="5"/>
        <v>33.800000000000011</v>
      </c>
      <c r="G234" s="9">
        <f t="shared" si="0"/>
        <v>0</v>
      </c>
      <c r="H234" s="9" t="b">
        <f t="shared" si="1"/>
        <v>1</v>
      </c>
      <c r="I234" s="9">
        <f t="shared" ca="1" si="20"/>
        <v>36.858974358974372</v>
      </c>
      <c r="J234" s="9">
        <f t="shared" ca="1" si="21"/>
        <v>60.874316239316187</v>
      </c>
      <c r="K234" s="9">
        <f t="shared" ca="1" si="22"/>
        <v>-21.29629629629548</v>
      </c>
      <c r="L234" s="15" t="b">
        <v>0</v>
      </c>
      <c r="M234" s="9" t="b">
        <f t="shared" si="9"/>
        <v>0</v>
      </c>
      <c r="N234" s="1"/>
      <c r="O234" s="1"/>
      <c r="P234" s="1"/>
      <c r="Q234" s="1"/>
      <c r="R234" s="1"/>
      <c r="V234" s="1"/>
      <c r="W234" s="1"/>
      <c r="X234" s="1"/>
    </row>
    <row r="235" spans="2:24" ht="12.75" customHeight="1" x14ac:dyDescent="0.15">
      <c r="B235" s="14">
        <f t="shared" si="10"/>
        <v>210</v>
      </c>
      <c r="C235" s="14">
        <f t="shared" si="19"/>
        <v>2.09</v>
      </c>
      <c r="D235" s="9">
        <f t="shared" si="3"/>
        <v>0</v>
      </c>
      <c r="E235" s="14">
        <f t="shared" si="4"/>
        <v>0.80000000000000071</v>
      </c>
      <c r="F235" s="9">
        <f t="shared" ca="1" si="5"/>
        <v>33.600000000000009</v>
      </c>
      <c r="G235" s="9">
        <f t="shared" si="0"/>
        <v>0</v>
      </c>
      <c r="H235" s="9" t="b">
        <f t="shared" si="1"/>
        <v>1</v>
      </c>
      <c r="I235" s="9">
        <f t="shared" ca="1" si="20"/>
        <v>36.62962962962964</v>
      </c>
      <c r="J235" s="9">
        <f t="shared" ca="1" si="21"/>
        <v>61.241759259259204</v>
      </c>
      <c r="K235" s="9">
        <f t="shared" ca="1" si="22"/>
        <v>-22.934472934473149</v>
      </c>
      <c r="L235" s="15" t="b">
        <v>0</v>
      </c>
      <c r="M235" s="9" t="b">
        <f t="shared" si="9"/>
        <v>0</v>
      </c>
      <c r="N235" s="1"/>
      <c r="O235" s="1"/>
      <c r="P235" s="1"/>
      <c r="Q235" s="1"/>
      <c r="R235" s="1"/>
      <c r="V235" s="1"/>
      <c r="W235" s="1"/>
      <c r="X235" s="1"/>
    </row>
    <row r="236" spans="2:24" ht="12.75" customHeight="1" x14ac:dyDescent="0.15">
      <c r="B236" s="14">
        <f t="shared" si="10"/>
        <v>211</v>
      </c>
      <c r="C236" s="14">
        <f t="shared" si="19"/>
        <v>2.1</v>
      </c>
      <c r="D236" s="9">
        <f t="shared" si="3"/>
        <v>0</v>
      </c>
      <c r="E236" s="14">
        <f t="shared" si="4"/>
        <v>0.78461538461538538</v>
      </c>
      <c r="F236" s="9">
        <f t="shared" ca="1" si="5"/>
        <v>33.384615384615394</v>
      </c>
      <c r="G236" s="9">
        <f t="shared" si="0"/>
        <v>0</v>
      </c>
      <c r="H236" s="9" t="b">
        <f t="shared" si="1"/>
        <v>1</v>
      </c>
      <c r="I236" s="9">
        <f t="shared" ca="1" si="20"/>
        <v>36.383903133903146</v>
      </c>
      <c r="J236" s="9">
        <f t="shared" ca="1" si="21"/>
        <v>61.606826923076866</v>
      </c>
      <c r="K236" s="9">
        <f t="shared" ca="1" si="22"/>
        <v>-24.572649572649397</v>
      </c>
      <c r="L236" s="15" t="b">
        <v>0</v>
      </c>
      <c r="M236" s="9" t="b">
        <f t="shared" si="9"/>
        <v>0</v>
      </c>
      <c r="N236" s="1"/>
      <c r="O236" s="1"/>
      <c r="P236" s="1"/>
      <c r="Q236" s="1"/>
      <c r="R236" s="1"/>
      <c r="V236" s="1"/>
      <c r="W236" s="1"/>
      <c r="X236" s="1"/>
    </row>
    <row r="237" spans="2:24" ht="12.75" customHeight="1" x14ac:dyDescent="0.15">
      <c r="B237" s="14">
        <f t="shared" si="10"/>
        <v>212</v>
      </c>
      <c r="C237" s="14">
        <f t="shared" si="19"/>
        <v>2.11</v>
      </c>
      <c r="D237" s="9">
        <f t="shared" si="3"/>
        <v>0</v>
      </c>
      <c r="E237" s="14">
        <f t="shared" si="4"/>
        <v>0.76923076923077005</v>
      </c>
      <c r="F237" s="9">
        <f t="shared" ca="1" si="5"/>
        <v>33.15384615384616</v>
      </c>
      <c r="G237" s="9">
        <f t="shared" si="0"/>
        <v>0</v>
      </c>
      <c r="H237" s="9" t="b">
        <f t="shared" si="1"/>
        <v>1</v>
      </c>
      <c r="I237" s="9">
        <f t="shared" ca="1" si="20"/>
        <v>36.121794871794883</v>
      </c>
      <c r="J237" s="9">
        <f t="shared" ca="1" si="21"/>
        <v>61.969355413105355</v>
      </c>
      <c r="K237" s="9">
        <f t="shared" ca="1" si="22"/>
        <v>-26.210826210826355</v>
      </c>
      <c r="L237" s="15" t="b">
        <v>0</v>
      </c>
      <c r="M237" s="9" t="b">
        <f t="shared" si="9"/>
        <v>0</v>
      </c>
      <c r="N237" s="1"/>
      <c r="O237" s="1"/>
      <c r="P237" s="1"/>
      <c r="Q237" s="1"/>
      <c r="R237" s="1"/>
      <c r="V237" s="1"/>
      <c r="W237" s="1"/>
      <c r="X237" s="1"/>
    </row>
    <row r="238" spans="2:24" ht="12.75" customHeight="1" x14ac:dyDescent="0.15">
      <c r="B238" s="14">
        <f t="shared" si="10"/>
        <v>213</v>
      </c>
      <c r="C238" s="14">
        <f t="shared" si="19"/>
        <v>2.12</v>
      </c>
      <c r="D238" s="9">
        <f t="shared" si="3"/>
        <v>0</v>
      </c>
      <c r="E238" s="14">
        <f t="shared" si="4"/>
        <v>0.75384615384615472</v>
      </c>
      <c r="F238" s="9">
        <f t="shared" ca="1" si="5"/>
        <v>32.907692307692315</v>
      </c>
      <c r="G238" s="9">
        <f t="shared" si="0"/>
        <v>0</v>
      </c>
      <c r="H238" s="9" t="b">
        <f t="shared" si="1"/>
        <v>1</v>
      </c>
      <c r="I238" s="9">
        <f t="shared" ca="1" si="20"/>
        <v>35.843304843304857</v>
      </c>
      <c r="J238" s="9">
        <f t="shared" ca="1" si="21"/>
        <v>62.329180911680851</v>
      </c>
      <c r="K238" s="9">
        <f t="shared" ca="1" si="22"/>
        <v>-27.849002849002602</v>
      </c>
      <c r="L238" s="15" t="b">
        <v>0</v>
      </c>
      <c r="M238" s="9" t="b">
        <f t="shared" si="9"/>
        <v>0</v>
      </c>
      <c r="N238" s="1"/>
      <c r="O238" s="1"/>
      <c r="P238" s="1"/>
      <c r="Q238" s="1"/>
      <c r="R238" s="1"/>
      <c r="V238" s="1"/>
      <c r="W238" s="1"/>
      <c r="X238" s="1"/>
    </row>
    <row r="239" spans="2:24" ht="12.75" customHeight="1" x14ac:dyDescent="0.15">
      <c r="B239" s="14">
        <f t="shared" si="10"/>
        <v>214</v>
      </c>
      <c r="C239" s="14">
        <f t="shared" si="19"/>
        <v>2.13</v>
      </c>
      <c r="D239" s="9">
        <f t="shared" si="3"/>
        <v>0</v>
      </c>
      <c r="E239" s="14">
        <f t="shared" si="4"/>
        <v>0.73846153846153939</v>
      </c>
      <c r="F239" s="9">
        <f t="shared" ca="1" si="5"/>
        <v>32.646153846153851</v>
      </c>
      <c r="G239" s="9">
        <f t="shared" si="0"/>
        <v>0</v>
      </c>
      <c r="H239" s="9" t="b">
        <f t="shared" si="1"/>
        <v>1</v>
      </c>
      <c r="I239" s="9">
        <f t="shared" ca="1" si="20"/>
        <v>35.548433048433054</v>
      </c>
      <c r="J239" s="9">
        <f t="shared" ca="1" si="21"/>
        <v>62.686139601139537</v>
      </c>
      <c r="K239" s="9">
        <f t="shared" ca="1" si="22"/>
        <v>-29.487179487180271</v>
      </c>
      <c r="L239" s="15" t="b">
        <v>0</v>
      </c>
      <c r="M239" s="9" t="b">
        <f t="shared" si="9"/>
        <v>0</v>
      </c>
      <c r="N239" s="1"/>
      <c r="O239" s="1"/>
      <c r="P239" s="1"/>
      <c r="Q239" s="1"/>
      <c r="R239" s="1"/>
      <c r="V239" s="1"/>
      <c r="W239" s="1"/>
      <c r="X239" s="1"/>
    </row>
    <row r="240" spans="2:24" ht="12.75" customHeight="1" x14ac:dyDescent="0.15">
      <c r="B240" s="14">
        <f t="shared" si="10"/>
        <v>215</v>
      </c>
      <c r="C240" s="14">
        <f t="shared" si="19"/>
        <v>2.14</v>
      </c>
      <c r="D240" s="9">
        <f t="shared" si="3"/>
        <v>0</v>
      </c>
      <c r="E240" s="14">
        <f t="shared" si="4"/>
        <v>0.72307692307692406</v>
      </c>
      <c r="F240" s="9">
        <f t="shared" ca="1" si="5"/>
        <v>32.369230769230782</v>
      </c>
      <c r="G240" s="9">
        <f t="shared" si="0"/>
        <v>0</v>
      </c>
      <c r="H240" s="9" t="b">
        <f t="shared" si="1"/>
        <v>1</v>
      </c>
      <c r="I240" s="9">
        <f t="shared" ca="1" si="20"/>
        <v>35.237179487179503</v>
      </c>
      <c r="J240" s="9">
        <f t="shared" ca="1" si="21"/>
        <v>63.040067663817602</v>
      </c>
      <c r="K240" s="9">
        <f t="shared" ca="1" si="22"/>
        <v>-31.125356125355097</v>
      </c>
      <c r="L240" s="15" t="b">
        <v>0</v>
      </c>
      <c r="M240" s="9" t="b">
        <f t="shared" si="9"/>
        <v>0</v>
      </c>
      <c r="N240" s="1"/>
      <c r="O240" s="1"/>
      <c r="P240" s="1"/>
      <c r="Q240" s="1"/>
      <c r="R240" s="1"/>
      <c r="V240" s="1"/>
      <c r="W240" s="1"/>
      <c r="X240" s="1"/>
    </row>
    <row r="241" spans="2:24" ht="12.75" customHeight="1" x14ac:dyDescent="0.15">
      <c r="B241" s="14">
        <f t="shared" si="10"/>
        <v>216</v>
      </c>
      <c r="C241" s="14">
        <f t="shared" si="19"/>
        <v>2.15</v>
      </c>
      <c r="D241" s="9">
        <f t="shared" si="3"/>
        <v>0</v>
      </c>
      <c r="E241" s="14">
        <f t="shared" si="4"/>
        <v>0.70769230769230873</v>
      </c>
      <c r="F241" s="9">
        <f t="shared" ca="1" si="5"/>
        <v>32.076923076923087</v>
      </c>
      <c r="G241" s="9">
        <f t="shared" si="0"/>
        <v>0</v>
      </c>
      <c r="H241" s="9" t="b">
        <f t="shared" si="1"/>
        <v>1</v>
      </c>
      <c r="I241" s="9">
        <f t="shared" ca="1" si="20"/>
        <v>34.909544159544168</v>
      </c>
      <c r="J241" s="9">
        <f t="shared" ca="1" si="21"/>
        <v>63.390801282051221</v>
      </c>
      <c r="K241" s="9">
        <f t="shared" ca="1" si="22"/>
        <v>-32.763532763533476</v>
      </c>
      <c r="L241" s="15" t="b">
        <v>0</v>
      </c>
      <c r="M241" s="9" t="b">
        <f t="shared" si="9"/>
        <v>0</v>
      </c>
      <c r="N241" s="1"/>
      <c r="O241" s="1"/>
      <c r="P241" s="1"/>
      <c r="Q241" s="1"/>
      <c r="R241" s="1"/>
      <c r="V241" s="1"/>
      <c r="W241" s="1"/>
      <c r="X241" s="1"/>
    </row>
    <row r="242" spans="2:24" ht="12.75" customHeight="1" x14ac:dyDescent="0.15">
      <c r="B242" s="14">
        <f t="shared" si="10"/>
        <v>217</v>
      </c>
      <c r="C242" s="14">
        <f t="shared" si="19"/>
        <v>2.16</v>
      </c>
      <c r="D242" s="9">
        <f t="shared" si="3"/>
        <v>0</v>
      </c>
      <c r="E242" s="14">
        <f t="shared" si="4"/>
        <v>0.6923076923076934</v>
      </c>
      <c r="F242" s="9">
        <f t="shared" ca="1" si="5"/>
        <v>31.769230769230781</v>
      </c>
      <c r="G242" s="9">
        <f t="shared" si="0"/>
        <v>0</v>
      </c>
      <c r="H242" s="9" t="b">
        <f t="shared" si="1"/>
        <v>1</v>
      </c>
      <c r="I242" s="9">
        <f t="shared" ca="1" si="20"/>
        <v>34.565527065527078</v>
      </c>
      <c r="J242" s="9">
        <f t="shared" ca="1" si="21"/>
        <v>63.738176638176576</v>
      </c>
      <c r="K242" s="9">
        <f t="shared" ca="1" si="22"/>
        <v>-34.401709401709013</v>
      </c>
      <c r="L242" s="15" t="b">
        <v>0</v>
      </c>
      <c r="M242" s="9" t="b">
        <f t="shared" si="9"/>
        <v>0</v>
      </c>
      <c r="N242" s="1"/>
      <c r="O242" s="1"/>
      <c r="P242" s="1"/>
      <c r="Q242" s="1"/>
      <c r="R242" s="1"/>
      <c r="V242" s="1"/>
      <c r="W242" s="1"/>
      <c r="X242" s="1"/>
    </row>
    <row r="243" spans="2:24" ht="12.75" customHeight="1" x14ac:dyDescent="0.15">
      <c r="B243" s="14">
        <f t="shared" si="10"/>
        <v>218</v>
      </c>
      <c r="C243" s="14">
        <f t="shared" si="19"/>
        <v>2.17</v>
      </c>
      <c r="D243" s="9">
        <f t="shared" si="3"/>
        <v>0</v>
      </c>
      <c r="E243" s="14">
        <f t="shared" si="4"/>
        <v>0.67692307692307807</v>
      </c>
      <c r="F243" s="9">
        <f t="shared" ca="1" si="5"/>
        <v>31.446153846153859</v>
      </c>
      <c r="G243" s="9">
        <f t="shared" si="0"/>
        <v>0</v>
      </c>
      <c r="H243" s="9" t="b">
        <f t="shared" si="1"/>
        <v>1</v>
      </c>
      <c r="I243" s="9">
        <f t="shared" ca="1" si="20"/>
        <v>34.205128205128219</v>
      </c>
      <c r="J243" s="9">
        <f t="shared" ca="1" si="21"/>
        <v>64.082029914529855</v>
      </c>
      <c r="K243" s="9">
        <f t="shared" ca="1" si="22"/>
        <v>-36.039886039885971</v>
      </c>
      <c r="L243" s="15" t="b">
        <v>0</v>
      </c>
      <c r="M243" s="9" t="b">
        <f t="shared" si="9"/>
        <v>0</v>
      </c>
      <c r="N243" s="1"/>
      <c r="O243" s="1"/>
      <c r="P243" s="1"/>
      <c r="Q243" s="1"/>
      <c r="R243" s="1"/>
      <c r="V243" s="1"/>
      <c r="W243" s="1"/>
      <c r="X243" s="1"/>
    </row>
    <row r="244" spans="2:24" ht="12.75" customHeight="1" x14ac:dyDescent="0.15">
      <c r="B244" s="14">
        <f t="shared" si="10"/>
        <v>219</v>
      </c>
      <c r="C244" s="14">
        <f t="shared" si="19"/>
        <v>2.1800000000000002</v>
      </c>
      <c r="D244" s="9">
        <f t="shared" si="3"/>
        <v>0</v>
      </c>
      <c r="E244" s="14">
        <f t="shared" si="4"/>
        <v>0.66153846153846274</v>
      </c>
      <c r="F244" s="9">
        <f t="shared" ca="1" si="5"/>
        <v>31.107692307692322</v>
      </c>
      <c r="G244" s="9">
        <f t="shared" si="0"/>
        <v>0</v>
      </c>
      <c r="H244" s="9" t="b">
        <f t="shared" si="1"/>
        <v>1</v>
      </c>
      <c r="I244" s="9">
        <f t="shared" ca="1" si="20"/>
        <v>33.828347578347596</v>
      </c>
      <c r="J244" s="9">
        <f t="shared" ca="1" si="21"/>
        <v>64.42219729344724</v>
      </c>
      <c r="K244" s="9">
        <f t="shared" ca="1" si="22"/>
        <v>-37.678062678062219</v>
      </c>
      <c r="L244" s="15" t="b">
        <v>0</v>
      </c>
      <c r="M244" s="9" t="b">
        <f t="shared" si="9"/>
        <v>0</v>
      </c>
      <c r="N244" s="1"/>
      <c r="O244" s="1"/>
      <c r="P244" s="1"/>
      <c r="Q244" s="1"/>
      <c r="R244" s="1"/>
      <c r="V244" s="1"/>
      <c r="W244" s="1"/>
      <c r="X244" s="1"/>
    </row>
    <row r="245" spans="2:24" ht="12.75" customHeight="1" x14ac:dyDescent="0.15">
      <c r="B245" s="14">
        <f t="shared" si="10"/>
        <v>220</v>
      </c>
      <c r="C245" s="14">
        <f t="shared" si="19"/>
        <v>2.19</v>
      </c>
      <c r="D245" s="9">
        <f t="shared" si="3"/>
        <v>0</v>
      </c>
      <c r="E245" s="14">
        <f t="shared" si="4"/>
        <v>0.64615384615384741</v>
      </c>
      <c r="F245" s="9">
        <f t="shared" ca="1" si="5"/>
        <v>30.753846153846169</v>
      </c>
      <c r="G245" s="9">
        <f t="shared" si="0"/>
        <v>0</v>
      </c>
      <c r="H245" s="9" t="b">
        <f t="shared" si="1"/>
        <v>1</v>
      </c>
      <c r="I245" s="9">
        <f t="shared" ca="1" si="20"/>
        <v>33.435185185185205</v>
      </c>
      <c r="J245" s="9">
        <f t="shared" ca="1" si="21"/>
        <v>64.758514957264907</v>
      </c>
      <c r="K245" s="9">
        <f t="shared" ca="1" si="22"/>
        <v>-39.316239316239177</v>
      </c>
      <c r="L245" s="15" t="b">
        <v>0</v>
      </c>
      <c r="M245" s="9" t="b">
        <f t="shared" si="9"/>
        <v>0</v>
      </c>
      <c r="N245" s="1"/>
      <c r="O245" s="1"/>
      <c r="P245" s="1"/>
      <c r="Q245" s="1"/>
      <c r="R245" s="1"/>
      <c r="V245" s="1"/>
      <c r="W245" s="1"/>
      <c r="X245" s="1"/>
    </row>
    <row r="246" spans="2:24" ht="12.75" customHeight="1" x14ac:dyDescent="0.15">
      <c r="B246" s="14">
        <f t="shared" si="10"/>
        <v>221</v>
      </c>
      <c r="C246" s="14">
        <f t="shared" si="19"/>
        <v>2.2000000000000002</v>
      </c>
      <c r="D246" s="9">
        <f t="shared" si="3"/>
        <v>0</v>
      </c>
      <c r="E246" s="14">
        <f t="shared" si="4"/>
        <v>0.63076923076923208</v>
      </c>
      <c r="F246" s="9">
        <f t="shared" ca="1" si="5"/>
        <v>30.384615384615401</v>
      </c>
      <c r="G246" s="9">
        <f t="shared" si="0"/>
        <v>0</v>
      </c>
      <c r="H246" s="9" t="b">
        <f t="shared" si="1"/>
        <v>1</v>
      </c>
      <c r="I246" s="9">
        <f t="shared" ca="1" si="20"/>
        <v>33.025641025641043</v>
      </c>
      <c r="J246" s="9">
        <f t="shared" ca="1" si="21"/>
        <v>65.090819088319037</v>
      </c>
      <c r="K246" s="9">
        <f t="shared" ca="1" si="22"/>
        <v>-40.954415954416135</v>
      </c>
      <c r="L246" s="15" t="b">
        <v>0</v>
      </c>
      <c r="M246" s="9" t="b">
        <f t="shared" si="9"/>
        <v>0</v>
      </c>
      <c r="N246" s="1"/>
      <c r="O246" s="1"/>
      <c r="P246" s="1"/>
      <c r="Q246" s="1"/>
      <c r="R246" s="1"/>
      <c r="V246" s="1"/>
      <c r="W246" s="1"/>
      <c r="X246" s="1"/>
    </row>
    <row r="247" spans="2:24" ht="12.75" customHeight="1" x14ac:dyDescent="0.15">
      <c r="B247" s="14">
        <f t="shared" si="10"/>
        <v>222</v>
      </c>
      <c r="C247" s="14">
        <f t="shared" si="19"/>
        <v>2.21</v>
      </c>
      <c r="D247" s="9">
        <f t="shared" si="3"/>
        <v>0</v>
      </c>
      <c r="E247" s="14">
        <f t="shared" si="4"/>
        <v>0.61538461538461675</v>
      </c>
      <c r="F247" s="9">
        <f t="shared" ca="1" si="5"/>
        <v>30.000000000000018</v>
      </c>
      <c r="G247" s="9">
        <f t="shared" si="0"/>
        <v>0</v>
      </c>
      <c r="H247" s="9" t="b">
        <f t="shared" si="1"/>
        <v>1</v>
      </c>
      <c r="I247" s="9">
        <f t="shared" ca="1" si="20"/>
        <v>32.599715099715119</v>
      </c>
      <c r="J247" s="9">
        <f t="shared" ca="1" si="21"/>
        <v>65.418945868945812</v>
      </c>
      <c r="K247" s="9">
        <f t="shared" ca="1" si="22"/>
        <v>-42.592592592592382</v>
      </c>
      <c r="L247" s="15" t="b">
        <v>0</v>
      </c>
      <c r="M247" s="9" t="b">
        <f t="shared" si="9"/>
        <v>0</v>
      </c>
      <c r="N247" s="1"/>
      <c r="O247" s="1"/>
      <c r="P247" s="1"/>
      <c r="Q247" s="1"/>
      <c r="R247" s="1"/>
      <c r="V247" s="1"/>
      <c r="W247" s="1"/>
      <c r="X247" s="1"/>
    </row>
    <row r="248" spans="2:24" ht="12.75" customHeight="1" x14ac:dyDescent="0.15">
      <c r="B248" s="14">
        <f t="shared" si="10"/>
        <v>223</v>
      </c>
      <c r="C248" s="14">
        <f t="shared" si="19"/>
        <v>2.2200000000000002</v>
      </c>
      <c r="D248" s="9">
        <f t="shared" si="3"/>
        <v>0</v>
      </c>
      <c r="E248" s="14">
        <f t="shared" si="4"/>
        <v>0.60000000000000142</v>
      </c>
      <c r="F248" s="9">
        <f t="shared" ca="1" si="5"/>
        <v>29.600000000000019</v>
      </c>
      <c r="G248" s="9">
        <f t="shared" si="0"/>
        <v>0</v>
      </c>
      <c r="H248" s="9" t="b">
        <f t="shared" si="1"/>
        <v>1</v>
      </c>
      <c r="I248" s="9">
        <f t="shared" ca="1" si="20"/>
        <v>32.157407407407433</v>
      </c>
      <c r="J248" s="9">
        <f t="shared" ca="1" si="21"/>
        <v>65.742731481481428</v>
      </c>
      <c r="K248" s="9">
        <f t="shared" ca="1" si="22"/>
        <v>-44.23076923076863</v>
      </c>
      <c r="L248" s="15" t="b">
        <v>0</v>
      </c>
      <c r="M248" s="9" t="b">
        <f t="shared" si="9"/>
        <v>0</v>
      </c>
      <c r="N248" s="1"/>
      <c r="O248" s="1"/>
      <c r="P248" s="1"/>
      <c r="Q248" s="1"/>
      <c r="R248" s="1"/>
      <c r="V248" s="1"/>
      <c r="W248" s="1"/>
      <c r="X248" s="1"/>
    </row>
    <row r="249" spans="2:24" ht="12.75" customHeight="1" x14ac:dyDescent="0.15">
      <c r="B249" s="14">
        <f t="shared" si="10"/>
        <v>224</v>
      </c>
      <c r="C249" s="14">
        <f t="shared" si="19"/>
        <v>2.23</v>
      </c>
      <c r="D249" s="9">
        <f t="shared" si="3"/>
        <v>0</v>
      </c>
      <c r="E249" s="14">
        <f t="shared" si="4"/>
        <v>0.58461538461538609</v>
      </c>
      <c r="F249" s="9">
        <f t="shared" ca="1" si="5"/>
        <v>29.184615384615405</v>
      </c>
      <c r="G249" s="9">
        <f t="shared" si="0"/>
        <v>0</v>
      </c>
      <c r="H249" s="9" t="b">
        <f t="shared" si="1"/>
        <v>1</v>
      </c>
      <c r="I249" s="9">
        <f t="shared" ca="1" si="20"/>
        <v>31.698717948717974</v>
      </c>
      <c r="J249" s="9">
        <f t="shared" ca="1" si="21"/>
        <v>66.062012108262053</v>
      </c>
      <c r="K249" s="9">
        <f t="shared" ca="1" si="22"/>
        <v>-45.868945868945943</v>
      </c>
      <c r="L249" s="15" t="b">
        <v>0</v>
      </c>
      <c r="M249" s="9" t="b">
        <f t="shared" si="9"/>
        <v>0</v>
      </c>
      <c r="N249" s="1"/>
      <c r="O249" s="1"/>
      <c r="P249" s="1"/>
      <c r="Q249" s="1"/>
      <c r="R249" s="1"/>
      <c r="V249" s="1"/>
      <c r="W249" s="1"/>
      <c r="X249" s="1"/>
    </row>
    <row r="250" spans="2:24" ht="12.75" customHeight="1" x14ac:dyDescent="0.15">
      <c r="B250" s="14">
        <f t="shared" si="10"/>
        <v>225</v>
      </c>
      <c r="C250" s="14">
        <f t="shared" si="19"/>
        <v>2.2400000000000002</v>
      </c>
      <c r="D250" s="9">
        <f t="shared" si="3"/>
        <v>0</v>
      </c>
      <c r="E250" s="14">
        <f t="shared" si="4"/>
        <v>0.56923076923077076</v>
      </c>
      <c r="F250" s="9">
        <f t="shared" ca="1" si="5"/>
        <v>28.753846153846176</v>
      </c>
      <c r="G250" s="9">
        <f t="shared" si="0"/>
        <v>0</v>
      </c>
      <c r="H250" s="9" t="b">
        <f t="shared" si="1"/>
        <v>1</v>
      </c>
      <c r="I250" s="9">
        <f t="shared" ca="1" si="20"/>
        <v>31.223646723646752</v>
      </c>
      <c r="J250" s="9">
        <f t="shared" ca="1" si="21"/>
        <v>66.376623931623882</v>
      </c>
      <c r="K250" s="9">
        <f t="shared" ca="1" si="22"/>
        <v>-47.50712250712219</v>
      </c>
      <c r="L250" s="15" t="b">
        <v>0</v>
      </c>
      <c r="M250" s="9" t="b">
        <f t="shared" si="9"/>
        <v>0</v>
      </c>
      <c r="N250" s="1"/>
      <c r="O250" s="1"/>
      <c r="P250" s="1"/>
      <c r="Q250" s="1"/>
      <c r="R250" s="1"/>
      <c r="V250" s="1"/>
      <c r="W250" s="1"/>
      <c r="X250" s="1"/>
    </row>
    <row r="251" spans="2:24" ht="12.75" customHeight="1" x14ac:dyDescent="0.15">
      <c r="B251" s="14">
        <f t="shared" si="10"/>
        <v>226</v>
      </c>
      <c r="C251" s="14">
        <f t="shared" si="19"/>
        <v>2.25</v>
      </c>
      <c r="D251" s="9">
        <f t="shared" si="3"/>
        <v>0</v>
      </c>
      <c r="E251" s="14">
        <f t="shared" si="4"/>
        <v>0.55384615384615543</v>
      </c>
      <c r="F251" s="9">
        <f t="shared" ca="1" si="5"/>
        <v>28.307692307692331</v>
      </c>
      <c r="G251" s="9">
        <f t="shared" si="0"/>
        <v>0</v>
      </c>
      <c r="H251" s="9" t="b">
        <f t="shared" si="1"/>
        <v>1</v>
      </c>
      <c r="I251" s="9">
        <f t="shared" ca="1" si="20"/>
        <v>30.73219373219376</v>
      </c>
      <c r="J251" s="9">
        <f t="shared" ca="1" si="21"/>
        <v>66.686403133903084</v>
      </c>
      <c r="K251" s="9">
        <f t="shared" ca="1" si="22"/>
        <v>-49.145299145299148</v>
      </c>
      <c r="L251" s="15" t="b">
        <v>0</v>
      </c>
      <c r="M251" s="9" t="b">
        <f t="shared" si="9"/>
        <v>0</v>
      </c>
      <c r="N251" s="1"/>
      <c r="O251" s="1"/>
      <c r="P251" s="1"/>
      <c r="Q251" s="1"/>
      <c r="R251" s="1"/>
      <c r="V251" s="1"/>
      <c r="W251" s="1"/>
      <c r="X251" s="1"/>
    </row>
    <row r="252" spans="2:24" ht="12.75" customHeight="1" x14ac:dyDescent="0.15">
      <c r="B252" s="14">
        <f t="shared" si="10"/>
        <v>227</v>
      </c>
      <c r="C252" s="14">
        <f t="shared" si="19"/>
        <v>2.2599999999999998</v>
      </c>
      <c r="D252" s="9">
        <f t="shared" si="3"/>
        <v>0</v>
      </c>
      <c r="E252" s="14">
        <f t="shared" si="4"/>
        <v>0.5384615384615401</v>
      </c>
      <c r="F252" s="9">
        <f t="shared" ca="1" si="5"/>
        <v>27.846153846153872</v>
      </c>
      <c r="G252" s="9">
        <f t="shared" si="0"/>
        <v>0</v>
      </c>
      <c r="H252" s="9" t="b">
        <f t="shared" si="1"/>
        <v>1</v>
      </c>
      <c r="I252" s="9">
        <f t="shared" ca="1" si="20"/>
        <v>30.224358974359006</v>
      </c>
      <c r="J252" s="9">
        <f t="shared" ca="1" si="21"/>
        <v>66.991185897435855</v>
      </c>
      <c r="K252" s="9">
        <f t="shared" ca="1" si="22"/>
        <v>-50.783475783475396</v>
      </c>
      <c r="L252" s="15" t="b">
        <v>0</v>
      </c>
      <c r="M252" s="9" t="b">
        <f t="shared" si="9"/>
        <v>0</v>
      </c>
      <c r="N252" s="1"/>
      <c r="O252" s="1"/>
      <c r="P252" s="1"/>
      <c r="Q252" s="1"/>
      <c r="R252" s="1"/>
      <c r="V252" s="1"/>
      <c r="W252" s="1"/>
      <c r="X252" s="1"/>
    </row>
    <row r="253" spans="2:24" ht="12.75" customHeight="1" x14ac:dyDescent="0.15">
      <c r="B253" s="14">
        <f t="shared" si="10"/>
        <v>228</v>
      </c>
      <c r="C253" s="14">
        <f t="shared" si="19"/>
        <v>2.27</v>
      </c>
      <c r="D253" s="9">
        <f t="shared" si="3"/>
        <v>0</v>
      </c>
      <c r="E253" s="14">
        <f t="shared" si="4"/>
        <v>0.52307692307692477</v>
      </c>
      <c r="F253" s="9">
        <f t="shared" ca="1" si="5"/>
        <v>27.369230769230796</v>
      </c>
      <c r="G253" s="9">
        <f t="shared" si="0"/>
        <v>0</v>
      </c>
      <c r="H253" s="9" t="b">
        <f t="shared" si="1"/>
        <v>1</v>
      </c>
      <c r="I253" s="9">
        <f t="shared" ca="1" si="20"/>
        <v>29.700142450142483</v>
      </c>
      <c r="J253" s="9">
        <f t="shared" ca="1" si="21"/>
        <v>67.290808404558362</v>
      </c>
      <c r="K253" s="9">
        <f t="shared" ca="1" si="22"/>
        <v>-52.421652421652354</v>
      </c>
      <c r="L253" s="15" t="b">
        <v>0</v>
      </c>
      <c r="M253" s="9" t="b">
        <f t="shared" si="9"/>
        <v>0</v>
      </c>
      <c r="N253" s="1"/>
      <c r="O253" s="1"/>
      <c r="P253" s="1"/>
      <c r="Q253" s="1"/>
      <c r="R253" s="1"/>
      <c r="V253" s="1"/>
      <c r="W253" s="1"/>
      <c r="X253" s="1"/>
    </row>
    <row r="254" spans="2:24" ht="12.75" customHeight="1" x14ac:dyDescent="0.15">
      <c r="B254" s="14">
        <f t="shared" si="10"/>
        <v>229</v>
      </c>
      <c r="C254" s="14">
        <f t="shared" si="19"/>
        <v>2.2799999999999998</v>
      </c>
      <c r="D254" s="9">
        <f t="shared" si="3"/>
        <v>0</v>
      </c>
      <c r="E254" s="14">
        <f t="shared" si="4"/>
        <v>0.50769230769230944</v>
      </c>
      <c r="F254" s="9">
        <f t="shared" ca="1" si="5"/>
        <v>26.876923076923106</v>
      </c>
      <c r="G254" s="9">
        <f t="shared" si="0"/>
        <v>0</v>
      </c>
      <c r="H254" s="9" t="b">
        <f t="shared" si="1"/>
        <v>1</v>
      </c>
      <c r="I254" s="9">
        <f t="shared" ca="1" si="20"/>
        <v>29.159544159544193</v>
      </c>
      <c r="J254" s="9">
        <f t="shared" ca="1" si="21"/>
        <v>67.585106837606801</v>
      </c>
      <c r="K254" s="9">
        <f t="shared" ca="1" si="22"/>
        <v>-54.059829059828957</v>
      </c>
      <c r="L254" s="15" t="b">
        <v>0</v>
      </c>
      <c r="M254" s="9" t="b">
        <f t="shared" si="9"/>
        <v>0</v>
      </c>
      <c r="N254" s="1"/>
      <c r="O254" s="1"/>
      <c r="P254" s="1"/>
      <c r="Q254" s="1"/>
      <c r="R254" s="1"/>
      <c r="V254" s="1"/>
      <c r="W254" s="1"/>
      <c r="X254" s="1"/>
    </row>
    <row r="255" spans="2:24" ht="12.75" customHeight="1" x14ac:dyDescent="0.15">
      <c r="B255" s="14">
        <f t="shared" si="10"/>
        <v>230</v>
      </c>
      <c r="C255" s="14">
        <f t="shared" si="19"/>
        <v>2.29</v>
      </c>
      <c r="D255" s="9">
        <f t="shared" si="3"/>
        <v>0</v>
      </c>
      <c r="E255" s="14">
        <f t="shared" si="4"/>
        <v>0.49230769230769406</v>
      </c>
      <c r="F255" s="9">
        <f t="shared" ca="1" si="5"/>
        <v>26.3692307692308</v>
      </c>
      <c r="G255" s="9">
        <f t="shared" si="0"/>
        <v>0</v>
      </c>
      <c r="H255" s="9" t="b">
        <f t="shared" si="1"/>
        <v>1</v>
      </c>
      <c r="I255" s="9">
        <f t="shared" ca="1" si="20"/>
        <v>28.602564102564138</v>
      </c>
      <c r="J255" s="9">
        <f t="shared" ca="1" si="21"/>
        <v>67.873917378917341</v>
      </c>
      <c r="K255" s="9">
        <f t="shared" ca="1" si="22"/>
        <v>-55.698005698005559</v>
      </c>
      <c r="L255" s="15" t="b">
        <v>0</v>
      </c>
      <c r="M255" s="9" t="b">
        <f t="shared" si="9"/>
        <v>0</v>
      </c>
      <c r="N255" s="1"/>
      <c r="O255" s="1"/>
      <c r="P255" s="1"/>
      <c r="Q255" s="1"/>
      <c r="R255" s="1"/>
      <c r="V255" s="1"/>
      <c r="W255" s="1"/>
      <c r="X255" s="1"/>
    </row>
    <row r="256" spans="2:24" ht="12.75" customHeight="1" x14ac:dyDescent="0.15">
      <c r="B256" s="14">
        <f t="shared" si="10"/>
        <v>231</v>
      </c>
      <c r="C256" s="14">
        <f t="shared" si="19"/>
        <v>2.2999999999999998</v>
      </c>
      <c r="D256" s="9">
        <f t="shared" si="3"/>
        <v>0</v>
      </c>
      <c r="E256" s="14">
        <f t="shared" si="4"/>
        <v>0.47692307692307867</v>
      </c>
      <c r="F256" s="9">
        <f t="shared" ca="1" si="5"/>
        <v>25.846153846153879</v>
      </c>
      <c r="G256" s="9">
        <f t="shared" si="0"/>
        <v>0</v>
      </c>
      <c r="H256" s="9" t="b">
        <f t="shared" si="1"/>
        <v>1</v>
      </c>
      <c r="I256" s="9">
        <f t="shared" ca="1" si="20"/>
        <v>28.029202279202316</v>
      </c>
      <c r="J256" s="9">
        <f t="shared" ca="1" si="21"/>
        <v>68.157076210826176</v>
      </c>
      <c r="K256" s="9">
        <f t="shared" ca="1" si="22"/>
        <v>-57.336182336182162</v>
      </c>
      <c r="L256" s="15" t="b">
        <v>0</v>
      </c>
      <c r="M256" s="9" t="b">
        <f t="shared" si="9"/>
        <v>0</v>
      </c>
      <c r="N256" s="1"/>
      <c r="O256" s="1"/>
      <c r="P256" s="1"/>
      <c r="Q256" s="1"/>
      <c r="R256" s="1"/>
      <c r="V256" s="1"/>
      <c r="W256" s="1"/>
      <c r="X256" s="1"/>
    </row>
    <row r="257" spans="2:24" ht="12.75" customHeight="1" x14ac:dyDescent="0.15">
      <c r="B257" s="14">
        <f t="shared" si="10"/>
        <v>232</v>
      </c>
      <c r="C257" s="14">
        <f t="shared" si="19"/>
        <v>2.31</v>
      </c>
      <c r="D257" s="9">
        <f t="shared" si="3"/>
        <v>0</v>
      </c>
      <c r="E257" s="14">
        <f t="shared" si="4"/>
        <v>0.46153846153846328</v>
      </c>
      <c r="F257" s="9">
        <f t="shared" ca="1" si="5"/>
        <v>25.307692307692342</v>
      </c>
      <c r="G257" s="9">
        <f t="shared" si="0"/>
        <v>0</v>
      </c>
      <c r="H257" s="9" t="b">
        <f t="shared" si="1"/>
        <v>1</v>
      </c>
      <c r="I257" s="9">
        <f t="shared" ca="1" si="20"/>
        <v>27.439458689458728</v>
      </c>
      <c r="J257" s="9">
        <f t="shared" ca="1" si="21"/>
        <v>68.434419515669475</v>
      </c>
      <c r="K257" s="9">
        <f t="shared" ca="1" si="22"/>
        <v>-58.974358974358765</v>
      </c>
      <c r="L257" s="15" t="b">
        <v>0</v>
      </c>
      <c r="M257" s="9" t="b">
        <f t="shared" si="9"/>
        <v>0</v>
      </c>
      <c r="N257" s="1"/>
      <c r="O257" s="1"/>
      <c r="P257" s="1"/>
      <c r="Q257" s="1"/>
      <c r="R257" s="1"/>
      <c r="V257" s="1"/>
      <c r="W257" s="1"/>
      <c r="X257" s="1"/>
    </row>
    <row r="258" spans="2:24" ht="12.75" customHeight="1" x14ac:dyDescent="0.15">
      <c r="B258" s="14">
        <f t="shared" si="10"/>
        <v>233</v>
      </c>
      <c r="C258" s="14">
        <f t="shared" si="19"/>
        <v>2.3199999999999998</v>
      </c>
      <c r="D258" s="9">
        <f t="shared" si="3"/>
        <v>0</v>
      </c>
      <c r="E258" s="14">
        <f t="shared" si="4"/>
        <v>0.4461538461538479</v>
      </c>
      <c r="F258" s="9">
        <f t="shared" ca="1" si="5"/>
        <v>24.769230769230806</v>
      </c>
      <c r="G258" s="9">
        <f t="shared" si="0"/>
        <v>0</v>
      </c>
      <c r="H258" s="9" t="b">
        <f t="shared" si="1"/>
        <v>1</v>
      </c>
      <c r="I258" s="9">
        <f t="shared" ca="1" si="20"/>
        <v>26.849715099715141</v>
      </c>
      <c r="J258" s="9">
        <f t="shared" ca="1" si="21"/>
        <v>68.70586538461535</v>
      </c>
      <c r="K258" s="9">
        <f t="shared" ca="1" si="22"/>
        <v>-58.974358974358765</v>
      </c>
      <c r="L258" s="15" t="b">
        <v>0</v>
      </c>
      <c r="M258" s="9" t="b">
        <f t="shared" si="9"/>
        <v>0</v>
      </c>
      <c r="N258" s="1"/>
      <c r="O258" s="1"/>
      <c r="P258" s="1"/>
      <c r="Q258" s="1"/>
      <c r="R258" s="1"/>
      <c r="V258" s="1"/>
      <c r="W258" s="1"/>
      <c r="X258" s="1"/>
    </row>
    <row r="259" spans="2:24" ht="12.75" customHeight="1" x14ac:dyDescent="0.15">
      <c r="B259" s="14">
        <f t="shared" si="10"/>
        <v>234</v>
      </c>
      <c r="C259" s="14">
        <f t="shared" si="19"/>
        <v>2.33</v>
      </c>
      <c r="D259" s="9">
        <f t="shared" si="3"/>
        <v>0</v>
      </c>
      <c r="E259" s="14">
        <f t="shared" si="4"/>
        <v>0.43076923076923251</v>
      </c>
      <c r="F259" s="9">
        <f t="shared" ca="1" si="5"/>
        <v>24.230769230769269</v>
      </c>
      <c r="G259" s="9">
        <f t="shared" si="0"/>
        <v>0</v>
      </c>
      <c r="H259" s="9" t="b">
        <f t="shared" si="1"/>
        <v>1</v>
      </c>
      <c r="I259" s="9">
        <f t="shared" ca="1" si="20"/>
        <v>26.259971509971553</v>
      </c>
      <c r="J259" s="9">
        <f t="shared" ca="1" si="21"/>
        <v>68.971413817663787</v>
      </c>
      <c r="K259" s="9">
        <f t="shared" ca="1" si="22"/>
        <v>-58.974358974358765</v>
      </c>
      <c r="L259" s="15" t="b">
        <v>0</v>
      </c>
      <c r="M259" s="9" t="b">
        <f t="shared" si="9"/>
        <v>0</v>
      </c>
      <c r="N259" s="1"/>
      <c r="O259" s="1"/>
      <c r="P259" s="1"/>
      <c r="Q259" s="1"/>
      <c r="R259" s="1"/>
      <c r="V259" s="1"/>
      <c r="W259" s="1"/>
      <c r="X259" s="1"/>
    </row>
    <row r="260" spans="2:24" ht="12.75" customHeight="1" x14ac:dyDescent="0.15">
      <c r="B260" s="14">
        <f t="shared" si="10"/>
        <v>235</v>
      </c>
      <c r="C260" s="14">
        <f t="shared" si="19"/>
        <v>2.34</v>
      </c>
      <c r="D260" s="9">
        <f t="shared" si="3"/>
        <v>0</v>
      </c>
      <c r="E260" s="14">
        <f t="shared" si="4"/>
        <v>0.41538461538461713</v>
      </c>
      <c r="F260" s="9">
        <f t="shared" ca="1" si="5"/>
        <v>23.692307692307732</v>
      </c>
      <c r="G260" s="9">
        <f t="shared" si="0"/>
        <v>0</v>
      </c>
      <c r="H260" s="9" t="b">
        <f t="shared" si="1"/>
        <v>1</v>
      </c>
      <c r="I260" s="9">
        <f t="shared" ca="1" si="20"/>
        <v>25.670227920227966</v>
      </c>
      <c r="J260" s="9">
        <f t="shared" ca="1" si="21"/>
        <v>69.231064814814786</v>
      </c>
      <c r="K260" s="9">
        <f t="shared" ca="1" si="22"/>
        <v>-58.974358974358765</v>
      </c>
      <c r="L260" s="15" t="b">
        <v>0</v>
      </c>
      <c r="M260" s="9" t="b">
        <f t="shared" si="9"/>
        <v>0</v>
      </c>
      <c r="N260" s="1"/>
      <c r="O260" s="1"/>
      <c r="P260" s="1"/>
      <c r="Q260" s="1"/>
      <c r="R260" s="1"/>
      <c r="V260" s="1"/>
      <c r="W260" s="1"/>
      <c r="X260" s="1"/>
    </row>
    <row r="261" spans="2:24" ht="12.75" customHeight="1" x14ac:dyDescent="0.15">
      <c r="B261" s="14">
        <f t="shared" si="10"/>
        <v>236</v>
      </c>
      <c r="C261" s="14">
        <f t="shared" si="19"/>
        <v>2.35</v>
      </c>
      <c r="D261" s="9">
        <f t="shared" si="3"/>
        <v>0</v>
      </c>
      <c r="E261" s="14">
        <f t="shared" si="4"/>
        <v>0.40000000000000174</v>
      </c>
      <c r="F261" s="9">
        <f t="shared" ca="1" si="5"/>
        <v>23.153846153846196</v>
      </c>
      <c r="G261" s="9">
        <f t="shared" si="0"/>
        <v>0</v>
      </c>
      <c r="H261" s="9" t="b">
        <f t="shared" si="1"/>
        <v>1</v>
      </c>
      <c r="I261" s="9">
        <f t="shared" ca="1" si="20"/>
        <v>25.080484330484378</v>
      </c>
      <c r="J261" s="9">
        <f t="shared" ca="1" si="21"/>
        <v>69.484818376068347</v>
      </c>
      <c r="K261" s="9">
        <f t="shared" ca="1" si="22"/>
        <v>-58.974358974358765</v>
      </c>
      <c r="L261" s="15" t="b">
        <v>0</v>
      </c>
      <c r="M261" s="9" t="b">
        <f t="shared" si="9"/>
        <v>0</v>
      </c>
      <c r="N261" s="1"/>
      <c r="O261" s="1"/>
      <c r="P261" s="1"/>
      <c r="Q261" s="1"/>
      <c r="R261" s="1"/>
      <c r="V261" s="1"/>
      <c r="W261" s="1"/>
      <c r="X261" s="1"/>
    </row>
    <row r="262" spans="2:24" ht="12.75" customHeight="1" x14ac:dyDescent="0.15">
      <c r="B262" s="14">
        <f t="shared" si="10"/>
        <v>237</v>
      </c>
      <c r="C262" s="14">
        <f t="shared" si="19"/>
        <v>2.36</v>
      </c>
      <c r="D262" s="9">
        <f t="shared" si="3"/>
        <v>0</v>
      </c>
      <c r="E262" s="14">
        <f t="shared" si="4"/>
        <v>0.38461538461538636</v>
      </c>
      <c r="F262" s="9">
        <f t="shared" ca="1" si="5"/>
        <v>22.615384615384659</v>
      </c>
      <c r="G262" s="9">
        <f t="shared" si="0"/>
        <v>0</v>
      </c>
      <c r="H262" s="9" t="b">
        <f t="shared" si="1"/>
        <v>1</v>
      </c>
      <c r="I262" s="9">
        <f t="shared" ca="1" si="20"/>
        <v>24.49074074074079</v>
      </c>
      <c r="J262" s="9">
        <f t="shared" ca="1" si="21"/>
        <v>69.732674501424469</v>
      </c>
      <c r="K262" s="9">
        <f t="shared" ca="1" si="22"/>
        <v>-58.974358974358765</v>
      </c>
      <c r="L262" s="15" t="b">
        <v>0</v>
      </c>
      <c r="M262" s="9" t="b">
        <f t="shared" si="9"/>
        <v>0</v>
      </c>
      <c r="N262" s="1"/>
      <c r="O262" s="1"/>
      <c r="P262" s="1"/>
      <c r="Q262" s="1"/>
      <c r="R262" s="1"/>
      <c r="V262" s="1"/>
      <c r="W262" s="1"/>
      <c r="X262" s="1"/>
    </row>
    <row r="263" spans="2:24" ht="12.75" customHeight="1" x14ac:dyDescent="0.15">
      <c r="B263" s="14">
        <f t="shared" si="10"/>
        <v>238</v>
      </c>
      <c r="C263" s="14">
        <f t="shared" si="19"/>
        <v>2.37</v>
      </c>
      <c r="D263" s="9">
        <f t="shared" si="3"/>
        <v>0</v>
      </c>
      <c r="E263" s="14">
        <f t="shared" si="4"/>
        <v>0.36923076923077097</v>
      </c>
      <c r="F263" s="9">
        <f t="shared" ca="1" si="5"/>
        <v>22.076923076923123</v>
      </c>
      <c r="G263" s="9">
        <f t="shared" si="0"/>
        <v>0</v>
      </c>
      <c r="H263" s="9" t="b">
        <f t="shared" si="1"/>
        <v>1</v>
      </c>
      <c r="I263" s="9">
        <f t="shared" ca="1" si="20"/>
        <v>23.900997150997203</v>
      </c>
      <c r="J263" s="9">
        <f t="shared" ca="1" si="21"/>
        <v>69.974633190883154</v>
      </c>
      <c r="K263" s="9">
        <f t="shared" ca="1" si="22"/>
        <v>-58.974358974358765</v>
      </c>
      <c r="L263" s="15" t="b">
        <v>0</v>
      </c>
      <c r="M263" s="9" t="b">
        <f t="shared" si="9"/>
        <v>0</v>
      </c>
      <c r="N263" s="1"/>
      <c r="O263" s="1"/>
      <c r="P263" s="1"/>
      <c r="Q263" s="1"/>
      <c r="R263" s="1"/>
      <c r="V263" s="1"/>
      <c r="W263" s="1"/>
      <c r="X263" s="1"/>
    </row>
    <row r="264" spans="2:24" ht="12.75" customHeight="1" x14ac:dyDescent="0.15">
      <c r="B264" s="14">
        <f t="shared" si="10"/>
        <v>239</v>
      </c>
      <c r="C264" s="14">
        <f t="shared" si="19"/>
        <v>2.38</v>
      </c>
      <c r="D264" s="9">
        <f t="shared" si="3"/>
        <v>0</v>
      </c>
      <c r="E264" s="14">
        <f t="shared" si="4"/>
        <v>0.35384615384615559</v>
      </c>
      <c r="F264" s="9">
        <f t="shared" ca="1" si="5"/>
        <v>21.538461538461586</v>
      </c>
      <c r="G264" s="9">
        <f t="shared" si="0"/>
        <v>0</v>
      </c>
      <c r="H264" s="9" t="b">
        <f t="shared" si="1"/>
        <v>1</v>
      </c>
      <c r="I264" s="9">
        <f t="shared" ca="1" si="20"/>
        <v>23.311253561253615</v>
      </c>
      <c r="J264" s="9">
        <f t="shared" ca="1" si="21"/>
        <v>70.210694444444414</v>
      </c>
      <c r="K264" s="9">
        <f t="shared" ca="1" si="22"/>
        <v>-58.974358974358765</v>
      </c>
      <c r="L264" s="15" t="b">
        <v>0</v>
      </c>
      <c r="M264" s="9" t="b">
        <f t="shared" si="9"/>
        <v>0</v>
      </c>
      <c r="N264" s="1"/>
      <c r="O264" s="1"/>
      <c r="P264" s="1"/>
      <c r="Q264" s="1"/>
      <c r="R264" s="1"/>
      <c r="V264" s="1"/>
      <c r="W264" s="1"/>
      <c r="X264" s="1"/>
    </row>
    <row r="265" spans="2:24" ht="12.75" customHeight="1" x14ac:dyDescent="0.15">
      <c r="B265" s="14">
        <f t="shared" si="10"/>
        <v>240</v>
      </c>
      <c r="C265" s="14">
        <f t="shared" si="19"/>
        <v>2.39</v>
      </c>
      <c r="D265" s="9">
        <f t="shared" si="3"/>
        <v>0</v>
      </c>
      <c r="E265" s="14">
        <f t="shared" si="4"/>
        <v>0.3384615384615402</v>
      </c>
      <c r="F265" s="9">
        <f t="shared" ca="1" si="5"/>
        <v>21.00000000000005</v>
      </c>
      <c r="G265" s="9">
        <f t="shared" si="0"/>
        <v>0</v>
      </c>
      <c r="H265" s="9" t="b">
        <f t="shared" si="1"/>
        <v>1</v>
      </c>
      <c r="I265" s="9">
        <f t="shared" ca="1" si="20"/>
        <v>22.721509971510027</v>
      </c>
      <c r="J265" s="9">
        <f t="shared" ca="1" si="21"/>
        <v>70.440858262108236</v>
      </c>
      <c r="K265" s="9">
        <f t="shared" ca="1" si="22"/>
        <v>-58.974358974358765</v>
      </c>
      <c r="L265" s="15" t="b">
        <v>0</v>
      </c>
      <c r="M265" s="9" t="b">
        <f t="shared" si="9"/>
        <v>0</v>
      </c>
      <c r="N265" s="1"/>
      <c r="O265" s="1"/>
      <c r="P265" s="1"/>
      <c r="Q265" s="1"/>
      <c r="R265" s="1"/>
      <c r="V265" s="1"/>
      <c r="W265" s="1"/>
      <c r="X265" s="1"/>
    </row>
    <row r="266" spans="2:24" ht="12.75" customHeight="1" x14ac:dyDescent="0.15">
      <c r="B266" s="14">
        <f t="shared" si="10"/>
        <v>241</v>
      </c>
      <c r="C266" s="14">
        <f t="shared" si="19"/>
        <v>2.4</v>
      </c>
      <c r="D266" s="9">
        <f t="shared" si="3"/>
        <v>0</v>
      </c>
      <c r="E266" s="14">
        <f t="shared" si="4"/>
        <v>0.32307692307692482</v>
      </c>
      <c r="F266" s="9">
        <f t="shared" ca="1" si="5"/>
        <v>20.461538461538513</v>
      </c>
      <c r="G266" s="9">
        <f t="shared" si="0"/>
        <v>0</v>
      </c>
      <c r="H266" s="9" t="b">
        <f t="shared" si="1"/>
        <v>1</v>
      </c>
      <c r="I266" s="9">
        <f t="shared" ca="1" si="20"/>
        <v>22.13176638176644</v>
      </c>
      <c r="J266" s="9">
        <f t="shared" ca="1" si="21"/>
        <v>70.66512464387462</v>
      </c>
      <c r="K266" s="9">
        <f t="shared" ca="1" si="22"/>
        <v>-58.974358974358765</v>
      </c>
      <c r="L266" s="15" t="b">
        <v>0</v>
      </c>
      <c r="M266" s="9" t="b">
        <f t="shared" si="9"/>
        <v>0</v>
      </c>
      <c r="N266" s="1"/>
      <c r="O266" s="1"/>
      <c r="P266" s="1"/>
      <c r="Q266" s="1"/>
      <c r="R266" s="1"/>
      <c r="V266" s="1"/>
      <c r="W266" s="1"/>
      <c r="X266" s="1"/>
    </row>
    <row r="267" spans="2:24" ht="12.75" customHeight="1" x14ac:dyDescent="0.15">
      <c r="B267" s="14">
        <f t="shared" si="10"/>
        <v>242</v>
      </c>
      <c r="C267" s="14">
        <f t="shared" si="19"/>
        <v>2.41</v>
      </c>
      <c r="D267" s="9">
        <f t="shared" si="3"/>
        <v>0</v>
      </c>
      <c r="E267" s="14">
        <f t="shared" si="4"/>
        <v>0.30769230769230943</v>
      </c>
      <c r="F267" s="9">
        <f t="shared" ca="1" si="5"/>
        <v>19.923076923076977</v>
      </c>
      <c r="G267" s="9">
        <f t="shared" si="0"/>
        <v>0</v>
      </c>
      <c r="H267" s="9" t="b">
        <f t="shared" si="1"/>
        <v>1</v>
      </c>
      <c r="I267" s="9">
        <f t="shared" ca="1" si="20"/>
        <v>21.542022792022852</v>
      </c>
      <c r="J267" s="9">
        <f t="shared" ca="1" si="21"/>
        <v>70.883493589743566</v>
      </c>
      <c r="K267" s="9">
        <f t="shared" ca="1" si="22"/>
        <v>-58.974358974358765</v>
      </c>
      <c r="L267" s="15" t="b">
        <v>0</v>
      </c>
      <c r="M267" s="9" t="b">
        <f t="shared" si="9"/>
        <v>0</v>
      </c>
      <c r="N267" s="1"/>
      <c r="O267" s="1"/>
      <c r="P267" s="1"/>
      <c r="Q267" s="1"/>
      <c r="R267" s="1"/>
      <c r="V267" s="1"/>
      <c r="W267" s="1"/>
      <c r="X267" s="1"/>
    </row>
    <row r="268" spans="2:24" ht="12.75" customHeight="1" x14ac:dyDescent="0.15">
      <c r="B268" s="14">
        <f t="shared" si="10"/>
        <v>243</v>
      </c>
      <c r="C268" s="14">
        <f t="shared" si="19"/>
        <v>2.42</v>
      </c>
      <c r="D268" s="9">
        <f t="shared" si="3"/>
        <v>0</v>
      </c>
      <c r="E268" s="14">
        <f t="shared" si="4"/>
        <v>0.29230769230769404</v>
      </c>
      <c r="F268" s="9">
        <f t="shared" ca="1" si="5"/>
        <v>19.38461538461544</v>
      </c>
      <c r="G268" s="9">
        <f t="shared" si="0"/>
        <v>0</v>
      </c>
      <c r="H268" s="9" t="b">
        <f t="shared" si="1"/>
        <v>1</v>
      </c>
      <c r="I268" s="9">
        <f t="shared" ca="1" si="20"/>
        <v>20.952279202279264</v>
      </c>
      <c r="J268" s="9">
        <f t="shared" ca="1" si="21"/>
        <v>71.095965099715073</v>
      </c>
      <c r="K268" s="9">
        <f t="shared" ca="1" si="22"/>
        <v>-58.974358974358765</v>
      </c>
      <c r="L268" s="15" t="b">
        <v>0</v>
      </c>
      <c r="M268" s="9" t="b">
        <f t="shared" si="9"/>
        <v>0</v>
      </c>
      <c r="N268" s="1"/>
      <c r="O268" s="1"/>
      <c r="P268" s="1"/>
      <c r="Q268" s="1"/>
      <c r="R268" s="1"/>
      <c r="V268" s="1"/>
      <c r="W268" s="1"/>
      <c r="X268" s="1"/>
    </row>
    <row r="269" spans="2:24" ht="12.75" customHeight="1" x14ac:dyDescent="0.15">
      <c r="B269" s="14">
        <f t="shared" si="10"/>
        <v>244</v>
      </c>
      <c r="C269" s="14">
        <f t="shared" si="19"/>
        <v>2.4300000000000002</v>
      </c>
      <c r="D269" s="9">
        <f t="shared" si="3"/>
        <v>0</v>
      </c>
      <c r="E269" s="14">
        <f t="shared" si="4"/>
        <v>0.27692307692307866</v>
      </c>
      <c r="F269" s="9">
        <f t="shared" ca="1" si="5"/>
        <v>18.846153846153904</v>
      </c>
      <c r="G269" s="9">
        <f t="shared" si="0"/>
        <v>0</v>
      </c>
      <c r="H269" s="9" t="b">
        <f t="shared" si="1"/>
        <v>1</v>
      </c>
      <c r="I269" s="9">
        <f t="shared" ca="1" si="20"/>
        <v>20.362535612535677</v>
      </c>
      <c r="J269" s="9">
        <f t="shared" ca="1" si="21"/>
        <v>71.302539173789143</v>
      </c>
      <c r="K269" s="9">
        <f t="shared" ca="1" si="22"/>
        <v>-58.974358974358765</v>
      </c>
      <c r="L269" s="15" t="b">
        <v>0</v>
      </c>
      <c r="M269" s="9" t="b">
        <f t="shared" si="9"/>
        <v>0</v>
      </c>
      <c r="N269" s="1"/>
      <c r="O269" s="1"/>
      <c r="P269" s="1"/>
      <c r="Q269" s="1"/>
      <c r="R269" s="1"/>
      <c r="V269" s="1"/>
      <c r="W269" s="1"/>
      <c r="X269" s="1"/>
    </row>
    <row r="270" spans="2:24" ht="12.75" customHeight="1" x14ac:dyDescent="0.15">
      <c r="B270" s="14">
        <f t="shared" si="10"/>
        <v>245</v>
      </c>
      <c r="C270" s="14">
        <f t="shared" si="19"/>
        <v>2.44</v>
      </c>
      <c r="D270" s="9">
        <f t="shared" si="3"/>
        <v>0</v>
      </c>
      <c r="E270" s="14">
        <f t="shared" si="4"/>
        <v>0.26153846153846327</v>
      </c>
      <c r="F270" s="9">
        <f t="shared" ca="1" si="5"/>
        <v>18.307692307692367</v>
      </c>
      <c r="G270" s="9">
        <f t="shared" si="0"/>
        <v>0</v>
      </c>
      <c r="H270" s="9" t="b">
        <f t="shared" si="1"/>
        <v>1</v>
      </c>
      <c r="I270" s="9">
        <f t="shared" ca="1" si="20"/>
        <v>19.772792022792089</v>
      </c>
      <c r="J270" s="9">
        <f t="shared" ca="1" si="21"/>
        <v>71.503215811965788</v>
      </c>
      <c r="K270" s="9">
        <f t="shared" ca="1" si="22"/>
        <v>-58.974358974358765</v>
      </c>
      <c r="L270" s="15" t="b">
        <v>0</v>
      </c>
      <c r="M270" s="9" t="b">
        <f t="shared" si="9"/>
        <v>0</v>
      </c>
      <c r="N270" s="1"/>
      <c r="O270" s="1"/>
      <c r="P270" s="1"/>
      <c r="Q270" s="1"/>
      <c r="R270" s="1"/>
      <c r="V270" s="1"/>
      <c r="W270" s="1"/>
      <c r="X270" s="1"/>
    </row>
    <row r="271" spans="2:24" ht="12.75" customHeight="1" x14ac:dyDescent="0.15">
      <c r="B271" s="14">
        <f t="shared" si="10"/>
        <v>246</v>
      </c>
      <c r="C271" s="14">
        <f t="shared" si="19"/>
        <v>2.4500000000000002</v>
      </c>
      <c r="D271" s="9">
        <f t="shared" si="3"/>
        <v>0</v>
      </c>
      <c r="E271" s="14">
        <f t="shared" si="4"/>
        <v>0.24615384615384789</v>
      </c>
      <c r="F271" s="9">
        <f t="shared" ca="1" si="5"/>
        <v>17.76923076923083</v>
      </c>
      <c r="G271" s="9">
        <f t="shared" si="0"/>
        <v>0</v>
      </c>
      <c r="H271" s="9" t="b">
        <f t="shared" si="1"/>
        <v>1</v>
      </c>
      <c r="I271" s="9">
        <f t="shared" ca="1" si="20"/>
        <v>19.183048433048501</v>
      </c>
      <c r="J271" s="9">
        <f t="shared" ca="1" si="21"/>
        <v>71.697995014244995</v>
      </c>
      <c r="K271" s="9">
        <f t="shared" ca="1" si="22"/>
        <v>-58.974358974358765</v>
      </c>
      <c r="L271" s="15" t="b">
        <v>0</v>
      </c>
      <c r="M271" s="9" t="b">
        <f t="shared" si="9"/>
        <v>0</v>
      </c>
      <c r="N271" s="1"/>
      <c r="O271" s="1"/>
      <c r="P271" s="1"/>
      <c r="Q271" s="1"/>
      <c r="R271" s="1"/>
      <c r="V271" s="1"/>
      <c r="W271" s="1"/>
      <c r="X271" s="1"/>
    </row>
    <row r="272" spans="2:24" ht="12.75" customHeight="1" x14ac:dyDescent="0.15">
      <c r="B272" s="14">
        <f t="shared" si="10"/>
        <v>247</v>
      </c>
      <c r="C272" s="14">
        <f t="shared" si="19"/>
        <v>2.46</v>
      </c>
      <c r="D272" s="9">
        <f t="shared" si="3"/>
        <v>0</v>
      </c>
      <c r="E272" s="14">
        <f t="shared" si="4"/>
        <v>0.2307692307692325</v>
      </c>
      <c r="F272" s="9">
        <f t="shared" ca="1" si="5"/>
        <v>17.230769230769294</v>
      </c>
      <c r="G272" s="9">
        <f t="shared" si="0"/>
        <v>0</v>
      </c>
      <c r="H272" s="9" t="b">
        <f t="shared" si="1"/>
        <v>1</v>
      </c>
      <c r="I272" s="9">
        <f t="shared" ca="1" si="20"/>
        <v>18.593304843304914</v>
      </c>
      <c r="J272" s="9">
        <f t="shared" ca="1" si="21"/>
        <v>71.886876780626764</v>
      </c>
      <c r="K272" s="9">
        <f t="shared" ca="1" si="22"/>
        <v>-58.974358974358765</v>
      </c>
      <c r="L272" s="15" t="b">
        <v>0</v>
      </c>
      <c r="M272" s="9" t="b">
        <f t="shared" si="9"/>
        <v>0</v>
      </c>
      <c r="N272" s="1"/>
      <c r="O272" s="1"/>
      <c r="P272" s="1"/>
      <c r="Q272" s="1"/>
      <c r="R272" s="1"/>
      <c r="V272" s="1"/>
      <c r="W272" s="1"/>
      <c r="X272" s="1"/>
    </row>
    <row r="273" spans="2:24" ht="12.75" customHeight="1" x14ac:dyDescent="0.15">
      <c r="B273" s="14">
        <f t="shared" si="10"/>
        <v>248</v>
      </c>
      <c r="C273" s="14">
        <f t="shared" si="19"/>
        <v>2.4700000000000002</v>
      </c>
      <c r="D273" s="9">
        <f t="shared" si="3"/>
        <v>0</v>
      </c>
      <c r="E273" s="14">
        <f t="shared" si="4"/>
        <v>0.21538461538461712</v>
      </c>
      <c r="F273" s="9">
        <f t="shared" ca="1" si="5"/>
        <v>16.692307692307757</v>
      </c>
      <c r="G273" s="9">
        <f t="shared" si="0"/>
        <v>0</v>
      </c>
      <c r="H273" s="9" t="b">
        <f t="shared" si="1"/>
        <v>1</v>
      </c>
      <c r="I273" s="9">
        <f t="shared" ca="1" si="20"/>
        <v>18.003561253561326</v>
      </c>
      <c r="J273" s="9">
        <f t="shared" ca="1" si="21"/>
        <v>72.069861111111095</v>
      </c>
      <c r="K273" s="9">
        <f t="shared" ca="1" si="22"/>
        <v>-58.974358974358765</v>
      </c>
      <c r="L273" s="15" t="b">
        <v>0</v>
      </c>
      <c r="M273" s="9" t="b">
        <f t="shared" si="9"/>
        <v>0</v>
      </c>
      <c r="N273" s="1"/>
      <c r="O273" s="1"/>
      <c r="P273" s="1"/>
      <c r="Q273" s="1"/>
      <c r="R273" s="1"/>
      <c r="V273" s="1"/>
      <c r="W273" s="1"/>
      <c r="X273" s="1"/>
    </row>
    <row r="274" spans="2:24" ht="12.75" customHeight="1" x14ac:dyDescent="0.15">
      <c r="B274" s="14">
        <f t="shared" si="10"/>
        <v>249</v>
      </c>
      <c r="C274" s="14">
        <f t="shared" si="19"/>
        <v>2.48</v>
      </c>
      <c r="D274" s="9">
        <f t="shared" si="3"/>
        <v>0</v>
      </c>
      <c r="E274" s="14">
        <f t="shared" si="4"/>
        <v>0.20000000000000173</v>
      </c>
      <c r="F274" s="9">
        <f t="shared" ca="1" si="5"/>
        <v>16.153846153846214</v>
      </c>
      <c r="G274" s="9">
        <f t="shared" si="0"/>
        <v>0</v>
      </c>
      <c r="H274" s="9" t="b">
        <f t="shared" si="1"/>
        <v>1</v>
      </c>
      <c r="I274" s="9">
        <f t="shared" ca="1" si="20"/>
        <v>17.413817663817731</v>
      </c>
      <c r="J274" s="9">
        <f t="shared" ca="1" si="21"/>
        <v>72.246948005697988</v>
      </c>
      <c r="K274" s="9">
        <f t="shared" ca="1" si="22"/>
        <v>-58.974358974359475</v>
      </c>
      <c r="L274" s="15" t="b">
        <v>0</v>
      </c>
      <c r="M274" s="9" t="b">
        <f t="shared" si="9"/>
        <v>0</v>
      </c>
      <c r="N274" s="1"/>
      <c r="O274" s="1"/>
      <c r="P274" s="1"/>
      <c r="Q274" s="1"/>
      <c r="R274" s="1"/>
      <c r="V274" s="1"/>
      <c r="W274" s="1"/>
      <c r="X274" s="1"/>
    </row>
    <row r="275" spans="2:24" ht="12.75" customHeight="1" x14ac:dyDescent="0.15">
      <c r="B275" s="14">
        <f t="shared" si="10"/>
        <v>250</v>
      </c>
      <c r="C275" s="14">
        <f t="shared" si="19"/>
        <v>2.4900000000000002</v>
      </c>
      <c r="D275" s="9">
        <f t="shared" si="3"/>
        <v>0</v>
      </c>
      <c r="E275" s="14">
        <f t="shared" si="4"/>
        <v>0.18461538461538635</v>
      </c>
      <c r="F275" s="9">
        <f t="shared" ca="1" si="5"/>
        <v>15.615384615384675</v>
      </c>
      <c r="G275" s="9">
        <f t="shared" si="0"/>
        <v>0</v>
      </c>
      <c r="H275" s="9" t="b">
        <f t="shared" si="1"/>
        <v>1</v>
      </c>
      <c r="I275" s="9">
        <f t="shared" ca="1" si="20"/>
        <v>16.82407407407414</v>
      </c>
      <c r="J275" s="9">
        <f t="shared" ca="1" si="21"/>
        <v>72.418137464387442</v>
      </c>
      <c r="K275" s="9">
        <f t="shared" ca="1" si="22"/>
        <v>-58.97435897435912</v>
      </c>
      <c r="L275" s="15" t="b">
        <v>0</v>
      </c>
      <c r="M275" s="9" t="b">
        <f t="shared" si="9"/>
        <v>0</v>
      </c>
      <c r="N275" s="1"/>
      <c r="O275" s="1"/>
      <c r="P275" s="1"/>
      <c r="Q275" s="1"/>
      <c r="R275" s="1"/>
      <c r="V275" s="1"/>
      <c r="W275" s="1"/>
      <c r="X275" s="1"/>
    </row>
    <row r="276" spans="2:24" ht="12.75" customHeight="1" x14ac:dyDescent="0.15">
      <c r="B276" s="14">
        <f t="shared" si="10"/>
        <v>251</v>
      </c>
      <c r="C276" s="14">
        <f t="shared" si="19"/>
        <v>2.5</v>
      </c>
      <c r="D276" s="9">
        <f t="shared" si="3"/>
        <v>0</v>
      </c>
      <c r="E276" s="14">
        <f t="shared" si="4"/>
        <v>0.16923076923077096</v>
      </c>
      <c r="F276" s="9">
        <f t="shared" ca="1" si="5"/>
        <v>15.076923076923137</v>
      </c>
      <c r="G276" s="9">
        <f t="shared" si="0"/>
        <v>0</v>
      </c>
      <c r="H276" s="9" t="b">
        <f t="shared" si="1"/>
        <v>1</v>
      </c>
      <c r="I276" s="9">
        <f t="shared" ca="1" si="20"/>
        <v>16.234330484330552</v>
      </c>
      <c r="J276" s="9">
        <f t="shared" ca="1" si="21"/>
        <v>72.583429487179473</v>
      </c>
      <c r="K276" s="9">
        <f t="shared" ca="1" si="22"/>
        <v>-58.974358974358765</v>
      </c>
      <c r="L276" s="15" t="b">
        <v>0</v>
      </c>
      <c r="M276" s="9" t="b">
        <f t="shared" si="9"/>
        <v>0</v>
      </c>
      <c r="N276" s="1"/>
      <c r="O276" s="1"/>
      <c r="P276" s="1"/>
      <c r="Q276" s="1"/>
      <c r="R276" s="1"/>
      <c r="V276" s="1"/>
      <c r="W276" s="1"/>
      <c r="X276" s="1"/>
    </row>
    <row r="277" spans="2:24" ht="12.75" customHeight="1" x14ac:dyDescent="0.15">
      <c r="B277" s="14">
        <f t="shared" si="10"/>
        <v>252</v>
      </c>
      <c r="C277" s="14">
        <f t="shared" si="19"/>
        <v>2.5099999999999998</v>
      </c>
      <c r="D277" s="9">
        <f t="shared" si="3"/>
        <v>0</v>
      </c>
      <c r="E277" s="14">
        <f t="shared" si="4"/>
        <v>0.15384615384615558</v>
      </c>
      <c r="F277" s="9">
        <f t="shared" ca="1" si="5"/>
        <v>14.538461538461599</v>
      </c>
      <c r="G277" s="9">
        <f t="shared" si="0"/>
        <v>0</v>
      </c>
      <c r="H277" s="9" t="b">
        <f t="shared" si="1"/>
        <v>1</v>
      </c>
      <c r="I277" s="9">
        <f t="shared" ca="1" si="20"/>
        <v>15.644586894586961</v>
      </c>
      <c r="J277" s="9">
        <f t="shared" ca="1" si="21"/>
        <v>72.742824074074065</v>
      </c>
      <c r="K277" s="9">
        <f t="shared" ca="1" si="22"/>
        <v>-58.97435897435912</v>
      </c>
      <c r="L277" s="15" t="b">
        <v>0</v>
      </c>
      <c r="M277" s="9" t="b">
        <f t="shared" si="9"/>
        <v>0</v>
      </c>
      <c r="N277" s="1"/>
      <c r="O277" s="1"/>
      <c r="P277" s="1"/>
      <c r="Q277" s="1"/>
      <c r="R277" s="1"/>
      <c r="V277" s="1"/>
      <c r="W277" s="1"/>
      <c r="X277" s="1"/>
    </row>
    <row r="278" spans="2:24" ht="12.75" customHeight="1" x14ac:dyDescent="0.15">
      <c r="B278" s="14">
        <f t="shared" si="10"/>
        <v>253</v>
      </c>
      <c r="C278" s="14">
        <f t="shared" si="19"/>
        <v>2.52</v>
      </c>
      <c r="D278" s="9">
        <f t="shared" si="3"/>
        <v>0</v>
      </c>
      <c r="E278" s="14">
        <f t="shared" si="4"/>
        <v>0.13846153846154019</v>
      </c>
      <c r="F278" s="9">
        <f t="shared" ca="1" si="5"/>
        <v>14.00000000000006</v>
      </c>
      <c r="G278" s="9">
        <f t="shared" si="0"/>
        <v>0</v>
      </c>
      <c r="H278" s="9" t="b">
        <f t="shared" si="1"/>
        <v>1</v>
      </c>
      <c r="I278" s="9">
        <f t="shared" ca="1" si="20"/>
        <v>15.054843304843372</v>
      </c>
      <c r="J278" s="9">
        <f t="shared" ca="1" si="21"/>
        <v>72.896321225071219</v>
      </c>
      <c r="K278" s="9">
        <f t="shared" ca="1" si="22"/>
        <v>-58.974358974358942</v>
      </c>
      <c r="L278" s="15" t="b">
        <v>0</v>
      </c>
      <c r="M278" s="9" t="b">
        <f t="shared" si="9"/>
        <v>0</v>
      </c>
      <c r="N278" s="1"/>
      <c r="O278" s="1"/>
      <c r="P278" s="1"/>
      <c r="Q278" s="1"/>
      <c r="R278" s="1"/>
      <c r="V278" s="1"/>
      <c r="W278" s="1"/>
      <c r="X278" s="1"/>
    </row>
    <row r="279" spans="2:24" ht="12.75" customHeight="1" x14ac:dyDescent="0.15">
      <c r="B279" s="14">
        <f t="shared" si="10"/>
        <v>254</v>
      </c>
      <c r="C279" s="14">
        <f t="shared" si="19"/>
        <v>2.5299999999999998</v>
      </c>
      <c r="D279" s="9">
        <f t="shared" si="3"/>
        <v>0</v>
      </c>
      <c r="E279" s="14">
        <f t="shared" si="4"/>
        <v>0.1230769230769248</v>
      </c>
      <c r="F279" s="9">
        <f t="shared" ca="1" si="5"/>
        <v>13.461538461538522</v>
      </c>
      <c r="G279" s="9">
        <f t="shared" si="0"/>
        <v>0</v>
      </c>
      <c r="H279" s="9" t="b">
        <f t="shared" si="1"/>
        <v>1</v>
      </c>
      <c r="I279" s="9">
        <f t="shared" ca="1" si="20"/>
        <v>14.465099715099782</v>
      </c>
      <c r="J279" s="9">
        <f t="shared" ca="1" si="21"/>
        <v>73.043920940170935</v>
      </c>
      <c r="K279" s="9">
        <f t="shared" ca="1" si="22"/>
        <v>-58.974358974358942</v>
      </c>
      <c r="L279" s="15" t="b">
        <v>0</v>
      </c>
      <c r="M279" s="9" t="b">
        <f t="shared" si="9"/>
        <v>0</v>
      </c>
      <c r="N279" s="1"/>
      <c r="O279" s="1"/>
      <c r="P279" s="1"/>
      <c r="Q279" s="1"/>
      <c r="R279" s="1"/>
      <c r="V279" s="1"/>
      <c r="W279" s="1"/>
      <c r="X279" s="1"/>
    </row>
    <row r="280" spans="2:24" ht="12.75" customHeight="1" x14ac:dyDescent="0.15">
      <c r="B280" s="14">
        <f t="shared" si="10"/>
        <v>255</v>
      </c>
      <c r="C280" s="14">
        <f t="shared" si="19"/>
        <v>2.54</v>
      </c>
      <c r="D280" s="9">
        <f t="shared" si="3"/>
        <v>0</v>
      </c>
      <c r="E280" s="14">
        <f t="shared" si="4"/>
        <v>0.10769230769230942</v>
      </c>
      <c r="F280" s="9">
        <f t="shared" ca="1" si="5"/>
        <v>12.923076923076984</v>
      </c>
      <c r="G280" s="9">
        <f t="shared" si="0"/>
        <v>0</v>
      </c>
      <c r="H280" s="9" t="b">
        <f t="shared" si="1"/>
        <v>1</v>
      </c>
      <c r="I280" s="9">
        <f t="shared" ca="1" si="20"/>
        <v>13.875356125356191</v>
      </c>
      <c r="J280" s="9">
        <f t="shared" ca="1" si="21"/>
        <v>73.185623219373213</v>
      </c>
      <c r="K280" s="9">
        <f t="shared" ca="1" si="22"/>
        <v>-58.97435897435912</v>
      </c>
      <c r="L280" s="15" t="b">
        <v>0</v>
      </c>
      <c r="M280" s="9" t="b">
        <f t="shared" si="9"/>
        <v>0</v>
      </c>
      <c r="N280" s="1"/>
      <c r="O280" s="1"/>
      <c r="P280" s="1"/>
      <c r="Q280" s="1"/>
      <c r="R280" s="1"/>
      <c r="V280" s="1"/>
      <c r="W280" s="1"/>
      <c r="X280" s="1"/>
    </row>
    <row r="281" spans="2:24" ht="12.75" customHeight="1" x14ac:dyDescent="0.15">
      <c r="B281" s="14">
        <f t="shared" si="10"/>
        <v>256</v>
      </c>
      <c r="C281" s="14">
        <f t="shared" si="19"/>
        <v>2.5499999999999998</v>
      </c>
      <c r="D281" s="9">
        <f t="shared" si="3"/>
        <v>0</v>
      </c>
      <c r="E281" s="14">
        <f t="shared" si="4"/>
        <v>9.2307692307694034E-2</v>
      </c>
      <c r="F281" s="9">
        <f t="shared" ca="1" si="5"/>
        <v>12.384615384615445</v>
      </c>
      <c r="G281" s="9">
        <f t="shared" si="0"/>
        <v>0</v>
      </c>
      <c r="H281" s="9" t="b">
        <f t="shared" si="1"/>
        <v>1</v>
      </c>
      <c r="I281" s="9">
        <f t="shared" ca="1" si="20"/>
        <v>13.285612535612602</v>
      </c>
      <c r="J281" s="9">
        <f t="shared" ca="1" si="21"/>
        <v>73.321428062678052</v>
      </c>
      <c r="K281" s="9">
        <f t="shared" ca="1" si="22"/>
        <v>-58.974358974358942</v>
      </c>
      <c r="L281" s="15" t="b">
        <v>0</v>
      </c>
      <c r="M281" s="9" t="b">
        <f t="shared" si="9"/>
        <v>0</v>
      </c>
      <c r="N281" s="1"/>
      <c r="O281" s="1"/>
      <c r="P281" s="1"/>
      <c r="Q281" s="1"/>
      <c r="R281" s="1"/>
      <c r="V281" s="1"/>
      <c r="W281" s="1"/>
      <c r="X281" s="1"/>
    </row>
    <row r="282" spans="2:24" ht="12.75" customHeight="1" x14ac:dyDescent="0.15">
      <c r="B282" s="14">
        <f t="shared" si="10"/>
        <v>257</v>
      </c>
      <c r="C282" s="14">
        <f t="shared" si="19"/>
        <v>2.56</v>
      </c>
      <c r="D282" s="9">
        <f t="shared" si="3"/>
        <v>0</v>
      </c>
      <c r="E282" s="14">
        <f t="shared" si="4"/>
        <v>7.6923076923078648E-2</v>
      </c>
      <c r="F282" s="9">
        <f t="shared" ca="1" si="5"/>
        <v>11.846153846153904</v>
      </c>
      <c r="G282" s="9">
        <f t="shared" si="0"/>
        <v>0</v>
      </c>
      <c r="H282" s="9" t="b">
        <f t="shared" si="1"/>
        <v>1</v>
      </c>
      <c r="I282" s="9">
        <f t="shared" ca="1" si="20"/>
        <v>12.695868945869011</v>
      </c>
      <c r="J282" s="9">
        <f t="shared" ca="1" si="21"/>
        <v>73.451335470085453</v>
      </c>
      <c r="K282" s="9">
        <f t="shared" ca="1" si="22"/>
        <v>-58.97435897435912</v>
      </c>
      <c r="L282" s="15" t="b">
        <v>0</v>
      </c>
      <c r="M282" s="9" t="b">
        <f t="shared" si="9"/>
        <v>0</v>
      </c>
      <c r="N282" s="1"/>
      <c r="O282" s="1"/>
      <c r="P282" s="1"/>
      <c r="Q282" s="1"/>
      <c r="R282" s="1"/>
      <c r="V282" s="1"/>
      <c r="W282" s="1"/>
      <c r="X282" s="1"/>
    </row>
    <row r="283" spans="2:24" ht="12.75" customHeight="1" x14ac:dyDescent="0.15">
      <c r="B283" s="14">
        <f t="shared" si="10"/>
        <v>258</v>
      </c>
      <c r="C283" s="14">
        <f t="shared" ref="C283:C346" si="23">((B283-1)*itp)/1000</f>
        <v>2.57</v>
      </c>
      <c r="D283" s="9">
        <f t="shared" si="3"/>
        <v>0</v>
      </c>
      <c r="E283" s="14">
        <f t="shared" si="4"/>
        <v>6.1538461538463263E-2</v>
      </c>
      <c r="F283" s="9">
        <f t="shared" ca="1" si="5"/>
        <v>11.307692307692365</v>
      </c>
      <c r="G283" s="9">
        <f t="shared" si="0"/>
        <v>0</v>
      </c>
      <c r="H283" s="9" t="b">
        <f t="shared" si="1"/>
        <v>1</v>
      </c>
      <c r="I283" s="9">
        <f t="shared" ref="I283:I346" ca="1" si="24">IF(H283,   ((E283+F283)/(1+$C$10))*Vprog,  "")</f>
        <v>12.106125356125419</v>
      </c>
      <c r="J283" s="9">
        <f t="shared" ref="J283:J346" ca="1" si="25">IF(H283,  ((((I283+I282)/2)*itp)/1000)+J282,"")</f>
        <v>73.575345441595431</v>
      </c>
      <c r="K283" s="9">
        <f t="shared" ref="K283:K346" ca="1" si="26">IF(H283,     (I283-I282)/(itp/1000),     "")</f>
        <v>-58.97435897435912</v>
      </c>
      <c r="L283" s="15" t="b">
        <v>0</v>
      </c>
      <c r="M283" s="9" t="b">
        <f t="shared" si="9"/>
        <v>0</v>
      </c>
      <c r="N283" s="1"/>
      <c r="O283" s="1"/>
      <c r="P283" s="1"/>
      <c r="Q283" s="1"/>
      <c r="R283" s="1"/>
      <c r="V283" s="1"/>
      <c r="W283" s="1"/>
      <c r="X283" s="1"/>
    </row>
    <row r="284" spans="2:24" ht="12.75" customHeight="1" x14ac:dyDescent="0.15">
      <c r="B284" s="14">
        <f t="shared" si="10"/>
        <v>259</v>
      </c>
      <c r="C284" s="14">
        <f t="shared" si="23"/>
        <v>2.58</v>
      </c>
      <c r="D284" s="9">
        <f t="shared" si="3"/>
        <v>0</v>
      </c>
      <c r="E284" s="14">
        <f t="shared" si="4"/>
        <v>4.6153846153847877E-2</v>
      </c>
      <c r="F284" s="9">
        <f t="shared" ca="1" si="5"/>
        <v>10.769230769230823</v>
      </c>
      <c r="G284" s="9">
        <f t="shared" si="0"/>
        <v>0</v>
      </c>
      <c r="H284" s="9" t="b">
        <f t="shared" si="1"/>
        <v>1</v>
      </c>
      <c r="I284" s="9">
        <f t="shared" ca="1" si="24"/>
        <v>11.516381766381826</v>
      </c>
      <c r="J284" s="9">
        <f t="shared" ca="1" si="25"/>
        <v>73.69345797720797</v>
      </c>
      <c r="K284" s="9">
        <f t="shared" ca="1" si="26"/>
        <v>-58.974358974359298</v>
      </c>
      <c r="L284" s="15" t="b">
        <v>0</v>
      </c>
      <c r="M284" s="9" t="b">
        <f t="shared" si="9"/>
        <v>0</v>
      </c>
      <c r="N284" s="1"/>
      <c r="O284" s="1"/>
      <c r="P284" s="1"/>
      <c r="Q284" s="1"/>
      <c r="R284" s="1"/>
      <c r="V284" s="1"/>
      <c r="W284" s="1"/>
      <c r="X284" s="1"/>
    </row>
    <row r="285" spans="2:24" ht="12.75" customHeight="1" x14ac:dyDescent="0.15">
      <c r="B285" s="14">
        <f t="shared" si="10"/>
        <v>260</v>
      </c>
      <c r="C285" s="14">
        <f t="shared" si="23"/>
        <v>2.59</v>
      </c>
      <c r="D285" s="9">
        <f t="shared" si="3"/>
        <v>0</v>
      </c>
      <c r="E285" s="14">
        <f t="shared" si="4"/>
        <v>3.0769230769232492E-2</v>
      </c>
      <c r="F285" s="9">
        <f t="shared" ca="1" si="5"/>
        <v>10.230769230769285</v>
      </c>
      <c r="G285" s="9">
        <f t="shared" si="0"/>
        <v>0</v>
      </c>
      <c r="H285" s="9" t="b">
        <f t="shared" si="1"/>
        <v>1</v>
      </c>
      <c r="I285" s="9">
        <f t="shared" ca="1" si="24"/>
        <v>10.926638176638237</v>
      </c>
      <c r="J285" s="9">
        <f t="shared" ca="1" si="25"/>
        <v>73.805673076923071</v>
      </c>
      <c r="K285" s="9">
        <f t="shared" ca="1" si="26"/>
        <v>-58.974358974358942</v>
      </c>
      <c r="L285" s="15" t="b">
        <v>0</v>
      </c>
      <c r="M285" s="9" t="b">
        <f t="shared" si="9"/>
        <v>0</v>
      </c>
      <c r="N285" s="1"/>
      <c r="O285" s="1"/>
      <c r="P285" s="1"/>
      <c r="Q285" s="1"/>
      <c r="R285" s="1"/>
      <c r="V285" s="1"/>
      <c r="W285" s="1"/>
      <c r="X285" s="1"/>
    </row>
    <row r="286" spans="2:24" ht="12.75" customHeight="1" x14ac:dyDescent="0.15">
      <c r="B286" s="14">
        <f t="shared" si="10"/>
        <v>261</v>
      </c>
      <c r="C286" s="14">
        <f t="shared" si="23"/>
        <v>2.6</v>
      </c>
      <c r="D286" s="9">
        <f t="shared" si="3"/>
        <v>0</v>
      </c>
      <c r="E286" s="14">
        <f t="shared" si="4"/>
        <v>1.5384615384617106E-2</v>
      </c>
      <c r="F286" s="9">
        <f t="shared" ca="1" si="5"/>
        <v>9.6923076923077467</v>
      </c>
      <c r="G286" s="9">
        <f t="shared" si="0"/>
        <v>0</v>
      </c>
      <c r="H286" s="9" t="b">
        <f t="shared" si="1"/>
        <v>1</v>
      </c>
      <c r="I286" s="9">
        <f t="shared" ca="1" si="24"/>
        <v>10.336894586894646</v>
      </c>
      <c r="J286" s="9">
        <f t="shared" ca="1" si="25"/>
        <v>73.911990740740734</v>
      </c>
      <c r="K286" s="9">
        <f t="shared" ca="1" si="26"/>
        <v>-58.97435897435912</v>
      </c>
      <c r="L286" s="15" t="b">
        <v>0</v>
      </c>
      <c r="M286" s="9" t="b">
        <f t="shared" si="9"/>
        <v>0</v>
      </c>
      <c r="N286" s="1"/>
      <c r="O286" s="1"/>
      <c r="P286" s="1"/>
      <c r="Q286" s="1"/>
      <c r="R286" s="1"/>
      <c r="V286" s="1"/>
      <c r="W286" s="1"/>
      <c r="X286" s="1"/>
    </row>
    <row r="287" spans="2:24" ht="12.75" customHeight="1" x14ac:dyDescent="0.15">
      <c r="B287" s="14">
        <f t="shared" si="10"/>
        <v>262</v>
      </c>
      <c r="C287" s="14">
        <f t="shared" si="23"/>
        <v>2.61</v>
      </c>
      <c r="D287" s="9">
        <f t="shared" si="3"/>
        <v>0</v>
      </c>
      <c r="E287" s="14">
        <f t="shared" si="4"/>
        <v>1.7208456881689926E-15</v>
      </c>
      <c r="F287" s="9">
        <f t="shared" ca="1" si="5"/>
        <v>9.1538461538462101</v>
      </c>
      <c r="G287" s="9">
        <f t="shared" si="0"/>
        <v>0</v>
      </c>
      <c r="H287" s="9" t="b">
        <f t="shared" si="1"/>
        <v>1</v>
      </c>
      <c r="I287" s="9">
        <f t="shared" ca="1" si="24"/>
        <v>9.7471509971510581</v>
      </c>
      <c r="J287" s="9">
        <f t="shared" ca="1" si="25"/>
        <v>74.012410968660959</v>
      </c>
      <c r="K287" s="9">
        <f t="shared" ca="1" si="26"/>
        <v>-58.974358974358765</v>
      </c>
      <c r="L287" s="15" t="b">
        <v>0</v>
      </c>
      <c r="M287" s="9" t="b">
        <f t="shared" si="9"/>
        <v>0</v>
      </c>
      <c r="N287" s="1"/>
      <c r="O287" s="1"/>
      <c r="P287" s="1"/>
      <c r="Q287" s="1"/>
      <c r="R287" s="1"/>
      <c r="V287" s="1"/>
      <c r="W287" s="1"/>
      <c r="X287" s="1"/>
    </row>
    <row r="288" spans="2:24" ht="12.75" customHeight="1" x14ac:dyDescent="0.15">
      <c r="B288" s="14">
        <f t="shared" si="10"/>
        <v>263</v>
      </c>
      <c r="C288" s="14">
        <f t="shared" si="23"/>
        <v>2.62</v>
      </c>
      <c r="D288" s="9">
        <f t="shared" si="3"/>
        <v>0</v>
      </c>
      <c r="E288" s="14">
        <f t="shared" si="4"/>
        <v>0</v>
      </c>
      <c r="F288" s="9">
        <f t="shared" ca="1" si="5"/>
        <v>8.6307692307692889</v>
      </c>
      <c r="G288" s="9">
        <f t="shared" ca="1" si="0"/>
        <v>0</v>
      </c>
      <c r="H288" s="9" t="b">
        <f t="shared" ca="1" si="1"/>
        <v>1</v>
      </c>
      <c r="I288" s="9">
        <f t="shared" ca="1" si="24"/>
        <v>9.1901709401710026</v>
      </c>
      <c r="J288" s="9">
        <f t="shared" ca="1" si="25"/>
        <v>74.107097578347563</v>
      </c>
      <c r="K288" s="9">
        <f t="shared" ca="1" si="26"/>
        <v>-55.698005698005559</v>
      </c>
      <c r="L288" s="15" t="b">
        <v>0</v>
      </c>
      <c r="M288" s="9" t="b">
        <f t="shared" ca="1" si="9"/>
        <v>0</v>
      </c>
      <c r="N288" s="1"/>
      <c r="O288" s="1"/>
      <c r="P288" s="1"/>
      <c r="Q288" s="1"/>
      <c r="R288" s="1"/>
      <c r="V288" s="1"/>
      <c r="W288" s="1"/>
      <c r="X288" s="1"/>
    </row>
    <row r="289" spans="2:24" ht="12.75" customHeight="1" x14ac:dyDescent="0.15">
      <c r="B289" s="14">
        <f t="shared" si="10"/>
        <v>264</v>
      </c>
      <c r="C289" s="14">
        <f t="shared" si="23"/>
        <v>2.63</v>
      </c>
      <c r="D289" s="9">
        <f t="shared" si="3"/>
        <v>0</v>
      </c>
      <c r="E289" s="14">
        <f t="shared" si="4"/>
        <v>0</v>
      </c>
      <c r="F289" s="9">
        <f t="shared" ca="1" si="5"/>
        <v>8.1230769230769795</v>
      </c>
      <c r="G289" s="9">
        <f t="shared" ca="1" si="0"/>
        <v>0</v>
      </c>
      <c r="H289" s="9" t="b">
        <f t="shared" ca="1" si="1"/>
        <v>1</v>
      </c>
      <c r="I289" s="9">
        <f t="shared" ca="1" si="24"/>
        <v>8.6495726495727094</v>
      </c>
      <c r="J289" s="9">
        <f t="shared" ca="1" si="25"/>
        <v>74.196296296296282</v>
      </c>
      <c r="K289" s="9">
        <f t="shared" ca="1" si="26"/>
        <v>-54.059829059829312</v>
      </c>
      <c r="L289" s="15" t="b">
        <v>0</v>
      </c>
      <c r="M289" s="9" t="b">
        <f t="shared" ca="1" si="9"/>
        <v>0</v>
      </c>
      <c r="N289" s="1"/>
      <c r="O289" s="1"/>
      <c r="P289" s="1"/>
      <c r="Q289" s="1"/>
      <c r="R289" s="1"/>
      <c r="V289" s="1"/>
      <c r="W289" s="1"/>
      <c r="X289" s="1"/>
    </row>
    <row r="290" spans="2:24" ht="12.75" customHeight="1" x14ac:dyDescent="0.15">
      <c r="B290" s="14">
        <f t="shared" si="10"/>
        <v>265</v>
      </c>
      <c r="C290" s="14">
        <f t="shared" si="23"/>
        <v>2.64</v>
      </c>
      <c r="D290" s="9">
        <f t="shared" si="3"/>
        <v>0</v>
      </c>
      <c r="E290" s="14">
        <f t="shared" si="4"/>
        <v>0</v>
      </c>
      <c r="F290" s="9">
        <f t="shared" ca="1" si="5"/>
        <v>7.6307692307692854</v>
      </c>
      <c r="G290" s="9">
        <f t="shared" ca="1" si="0"/>
        <v>0</v>
      </c>
      <c r="H290" s="9" t="b">
        <f t="shared" ca="1" si="1"/>
        <v>1</v>
      </c>
      <c r="I290" s="9">
        <f t="shared" ca="1" si="24"/>
        <v>8.1253561253561841</v>
      </c>
      <c r="J290" s="9">
        <f t="shared" ca="1" si="25"/>
        <v>74.280170940170933</v>
      </c>
      <c r="K290" s="9">
        <f t="shared" ca="1" si="26"/>
        <v>-52.421652421652531</v>
      </c>
      <c r="L290" s="15" t="b">
        <v>0</v>
      </c>
      <c r="M290" s="9" t="b">
        <f t="shared" ca="1" si="9"/>
        <v>0</v>
      </c>
      <c r="N290" s="1"/>
      <c r="O290" s="1"/>
      <c r="P290" s="1"/>
      <c r="Q290" s="1"/>
      <c r="R290" s="1"/>
      <c r="V290" s="1"/>
      <c r="W290" s="1"/>
      <c r="X290" s="1"/>
    </row>
    <row r="291" spans="2:24" ht="12.75" customHeight="1" x14ac:dyDescent="0.15">
      <c r="B291" s="14">
        <f t="shared" si="10"/>
        <v>266</v>
      </c>
      <c r="C291" s="14">
        <f t="shared" si="23"/>
        <v>2.65</v>
      </c>
      <c r="D291" s="9">
        <f t="shared" si="3"/>
        <v>0</v>
      </c>
      <c r="E291" s="14">
        <f t="shared" si="4"/>
        <v>0</v>
      </c>
      <c r="F291" s="9">
        <f t="shared" ca="1" si="5"/>
        <v>7.1538461538462084</v>
      </c>
      <c r="G291" s="9">
        <f t="shared" ca="1" si="0"/>
        <v>0</v>
      </c>
      <c r="H291" s="9" t="b">
        <f t="shared" ca="1" si="1"/>
        <v>1</v>
      </c>
      <c r="I291" s="9">
        <f t="shared" ca="1" si="24"/>
        <v>7.6175213675214257</v>
      </c>
      <c r="J291" s="9">
        <f t="shared" ca="1" si="25"/>
        <v>74.358885327635321</v>
      </c>
      <c r="K291" s="9">
        <f t="shared" ca="1" si="26"/>
        <v>-50.783475783475836</v>
      </c>
      <c r="L291" s="15" t="b">
        <v>0</v>
      </c>
      <c r="M291" s="9" t="b">
        <f t="shared" ca="1" si="9"/>
        <v>0</v>
      </c>
      <c r="N291" s="1"/>
      <c r="O291" s="1"/>
      <c r="P291" s="1"/>
      <c r="Q291" s="1"/>
      <c r="R291" s="1"/>
      <c r="V291" s="1"/>
      <c r="W291" s="1"/>
      <c r="X291" s="1"/>
    </row>
    <row r="292" spans="2:24" ht="12.75" customHeight="1" x14ac:dyDescent="0.15">
      <c r="B292" s="14">
        <f t="shared" si="10"/>
        <v>267</v>
      </c>
      <c r="C292" s="14">
        <f t="shared" si="23"/>
        <v>2.66</v>
      </c>
      <c r="D292" s="9">
        <f t="shared" si="3"/>
        <v>0</v>
      </c>
      <c r="E292" s="14">
        <f t="shared" si="4"/>
        <v>0</v>
      </c>
      <c r="F292" s="9">
        <f t="shared" ca="1" si="5"/>
        <v>6.6923076923077449</v>
      </c>
      <c r="G292" s="9">
        <f t="shared" ca="1" si="0"/>
        <v>0</v>
      </c>
      <c r="H292" s="9" t="b">
        <f t="shared" ca="1" si="1"/>
        <v>1</v>
      </c>
      <c r="I292" s="9">
        <f t="shared" ca="1" si="24"/>
        <v>7.1260683760684325</v>
      </c>
      <c r="J292" s="9">
        <f t="shared" ca="1" si="25"/>
        <v>74.432603276353277</v>
      </c>
      <c r="K292" s="9">
        <f t="shared" ca="1" si="26"/>
        <v>-49.145299145299326</v>
      </c>
      <c r="L292" s="15" t="b">
        <v>0</v>
      </c>
      <c r="M292" s="9" t="b">
        <f t="shared" ca="1" si="9"/>
        <v>0</v>
      </c>
      <c r="N292" s="1"/>
      <c r="O292" s="1"/>
      <c r="P292" s="1"/>
      <c r="Q292" s="1"/>
      <c r="R292" s="1"/>
      <c r="V292" s="1"/>
      <c r="W292" s="1"/>
      <c r="X292" s="1"/>
    </row>
    <row r="293" spans="2:24" ht="12.75" customHeight="1" x14ac:dyDescent="0.15">
      <c r="B293" s="14">
        <f t="shared" si="10"/>
        <v>268</v>
      </c>
      <c r="C293" s="14">
        <f t="shared" si="23"/>
        <v>2.67</v>
      </c>
      <c r="D293" s="9">
        <f t="shared" si="3"/>
        <v>0</v>
      </c>
      <c r="E293" s="14">
        <f t="shared" si="4"/>
        <v>0</v>
      </c>
      <c r="F293" s="9">
        <f t="shared" ca="1" si="5"/>
        <v>6.2461538461538968</v>
      </c>
      <c r="G293" s="9">
        <f t="shared" ca="1" si="0"/>
        <v>0</v>
      </c>
      <c r="H293" s="9" t="b">
        <f t="shared" ca="1" si="1"/>
        <v>1</v>
      </c>
      <c r="I293" s="9">
        <f t="shared" ca="1" si="24"/>
        <v>6.6509971509972052</v>
      </c>
      <c r="J293" s="9">
        <f t="shared" ca="1" si="25"/>
        <v>74.501488603988605</v>
      </c>
      <c r="K293" s="9">
        <f t="shared" ca="1" si="26"/>
        <v>-47.507122507122723</v>
      </c>
      <c r="L293" s="15" t="b">
        <v>0</v>
      </c>
      <c r="M293" s="9" t="b">
        <f t="shared" ca="1" si="9"/>
        <v>0</v>
      </c>
      <c r="N293" s="1"/>
      <c r="O293" s="1"/>
      <c r="P293" s="1"/>
      <c r="Q293" s="1"/>
      <c r="R293" s="1"/>
      <c r="V293" s="1"/>
      <c r="W293" s="1"/>
      <c r="X293" s="1"/>
    </row>
    <row r="294" spans="2:24" ht="12.75" customHeight="1" x14ac:dyDescent="0.15">
      <c r="B294" s="14">
        <f t="shared" si="10"/>
        <v>269</v>
      </c>
      <c r="C294" s="14">
        <f t="shared" si="23"/>
        <v>2.68</v>
      </c>
      <c r="D294" s="9">
        <f t="shared" si="3"/>
        <v>0</v>
      </c>
      <c r="E294" s="14">
        <f t="shared" si="4"/>
        <v>0</v>
      </c>
      <c r="F294" s="9">
        <f t="shared" ca="1" si="5"/>
        <v>5.815384615384664</v>
      </c>
      <c r="G294" s="9">
        <f t="shared" ca="1" si="0"/>
        <v>0</v>
      </c>
      <c r="H294" s="9" t="b">
        <f t="shared" ca="1" si="1"/>
        <v>1</v>
      </c>
      <c r="I294" s="9">
        <f t="shared" ca="1" si="24"/>
        <v>6.192307692307744</v>
      </c>
      <c r="J294" s="9">
        <f t="shared" ca="1" si="25"/>
        <v>74.565705128205124</v>
      </c>
      <c r="K294" s="9">
        <f t="shared" ca="1" si="26"/>
        <v>-45.86894586894612</v>
      </c>
      <c r="L294" s="15" t="b">
        <v>0</v>
      </c>
      <c r="M294" s="9" t="b">
        <f t="shared" ca="1" si="9"/>
        <v>0</v>
      </c>
      <c r="N294" s="1"/>
      <c r="O294" s="1"/>
      <c r="P294" s="1"/>
      <c r="Q294" s="1"/>
      <c r="R294" s="1"/>
      <c r="V294" s="1"/>
      <c r="W294" s="1"/>
      <c r="X294" s="1"/>
    </row>
    <row r="295" spans="2:24" ht="12.75" customHeight="1" x14ac:dyDescent="0.15">
      <c r="B295" s="14">
        <f t="shared" si="10"/>
        <v>270</v>
      </c>
      <c r="C295" s="14">
        <f t="shared" si="23"/>
        <v>2.69</v>
      </c>
      <c r="D295" s="9">
        <f t="shared" si="3"/>
        <v>0</v>
      </c>
      <c r="E295" s="14">
        <f t="shared" si="4"/>
        <v>0</v>
      </c>
      <c r="F295" s="9">
        <f t="shared" ca="1" si="5"/>
        <v>5.4000000000000465</v>
      </c>
      <c r="G295" s="9">
        <f t="shared" ca="1" si="0"/>
        <v>0</v>
      </c>
      <c r="H295" s="9" t="b">
        <f t="shared" ca="1" si="1"/>
        <v>1</v>
      </c>
      <c r="I295" s="9">
        <f t="shared" ca="1" si="24"/>
        <v>5.7500000000000497</v>
      </c>
      <c r="J295" s="9">
        <f t="shared" ca="1" si="25"/>
        <v>74.625416666666666</v>
      </c>
      <c r="K295" s="9">
        <f t="shared" ca="1" si="26"/>
        <v>-44.230769230769425</v>
      </c>
      <c r="L295" s="15" t="b">
        <v>0</v>
      </c>
      <c r="M295" s="9" t="b">
        <f t="shared" ca="1" si="9"/>
        <v>0</v>
      </c>
      <c r="N295" s="1"/>
      <c r="O295" s="1"/>
      <c r="P295" s="1"/>
      <c r="Q295" s="1"/>
      <c r="R295" s="1"/>
      <c r="V295" s="1"/>
      <c r="W295" s="1"/>
      <c r="X295" s="1"/>
    </row>
    <row r="296" spans="2:24" ht="12.75" customHeight="1" x14ac:dyDescent="0.15">
      <c r="B296" s="14">
        <f t="shared" si="10"/>
        <v>271</v>
      </c>
      <c r="C296" s="14">
        <f t="shared" si="23"/>
        <v>2.7</v>
      </c>
      <c r="D296" s="9">
        <f t="shared" si="3"/>
        <v>0</v>
      </c>
      <c r="E296" s="14">
        <f t="shared" si="4"/>
        <v>0</v>
      </c>
      <c r="F296" s="9">
        <f t="shared" ca="1" si="5"/>
        <v>5.0000000000000444</v>
      </c>
      <c r="G296" s="9">
        <f t="shared" ca="1" si="0"/>
        <v>0</v>
      </c>
      <c r="H296" s="9" t="b">
        <f t="shared" ca="1" si="1"/>
        <v>1</v>
      </c>
      <c r="I296" s="9">
        <f t="shared" ca="1" si="24"/>
        <v>5.3240740740741215</v>
      </c>
      <c r="J296" s="9">
        <f t="shared" ca="1" si="25"/>
        <v>74.680787037037035</v>
      </c>
      <c r="K296" s="9">
        <f t="shared" ca="1" si="26"/>
        <v>-42.592592592592823</v>
      </c>
      <c r="L296" s="15" t="b">
        <v>0</v>
      </c>
      <c r="M296" s="9" t="b">
        <f t="shared" ca="1" si="9"/>
        <v>0</v>
      </c>
      <c r="N296" s="1"/>
      <c r="O296" s="1"/>
      <c r="P296" s="1"/>
      <c r="Q296" s="1"/>
      <c r="R296" s="1"/>
      <c r="V296" s="1"/>
      <c r="W296" s="1"/>
      <c r="X296" s="1"/>
    </row>
    <row r="297" spans="2:24" ht="12.75" customHeight="1" x14ac:dyDescent="0.15">
      <c r="B297" s="14">
        <f t="shared" si="10"/>
        <v>272</v>
      </c>
      <c r="C297" s="14">
        <f t="shared" si="23"/>
        <v>2.71</v>
      </c>
      <c r="D297" s="9">
        <f t="shared" si="3"/>
        <v>0</v>
      </c>
      <c r="E297" s="14">
        <f t="shared" si="4"/>
        <v>0</v>
      </c>
      <c r="F297" s="9">
        <f t="shared" ca="1" si="5"/>
        <v>4.6153846153846567</v>
      </c>
      <c r="G297" s="9">
        <f t="shared" ca="1" si="0"/>
        <v>0</v>
      </c>
      <c r="H297" s="9" t="b">
        <f t="shared" ca="1" si="1"/>
        <v>1</v>
      </c>
      <c r="I297" s="9">
        <f t="shared" ca="1" si="24"/>
        <v>4.9145299145299592</v>
      </c>
      <c r="J297" s="9">
        <f t="shared" ca="1" si="25"/>
        <v>74.731980056980049</v>
      </c>
      <c r="K297" s="9">
        <f t="shared" ca="1" si="26"/>
        <v>-40.95441595441622</v>
      </c>
      <c r="L297" s="15" t="b">
        <v>0</v>
      </c>
      <c r="M297" s="9" t="b">
        <f t="shared" ca="1" si="9"/>
        <v>0</v>
      </c>
      <c r="N297" s="1"/>
      <c r="O297" s="1"/>
      <c r="P297" s="1"/>
      <c r="Q297" s="1"/>
      <c r="R297" s="1"/>
      <c r="V297" s="1"/>
      <c r="W297" s="1"/>
      <c r="X297" s="1"/>
    </row>
    <row r="298" spans="2:24" ht="12.75" customHeight="1" x14ac:dyDescent="0.15">
      <c r="B298" s="14">
        <f t="shared" si="10"/>
        <v>273</v>
      </c>
      <c r="C298" s="14">
        <f t="shared" si="23"/>
        <v>2.72</v>
      </c>
      <c r="D298" s="9">
        <f t="shared" si="3"/>
        <v>0</v>
      </c>
      <c r="E298" s="14">
        <f t="shared" si="4"/>
        <v>0</v>
      </c>
      <c r="F298" s="9">
        <f t="shared" ca="1" si="5"/>
        <v>4.246153846153887</v>
      </c>
      <c r="G298" s="9">
        <f t="shared" ca="1" si="0"/>
        <v>0</v>
      </c>
      <c r="H298" s="9" t="b">
        <f t="shared" ca="1" si="1"/>
        <v>1</v>
      </c>
      <c r="I298" s="9">
        <f t="shared" ca="1" si="24"/>
        <v>4.5213675213675648</v>
      </c>
      <c r="J298" s="9">
        <f t="shared" ca="1" si="25"/>
        <v>74.77915954415954</v>
      </c>
      <c r="K298" s="9">
        <f t="shared" ca="1" si="26"/>
        <v>-39.316239316239439</v>
      </c>
      <c r="L298" s="15" t="b">
        <v>0</v>
      </c>
      <c r="M298" s="9" t="b">
        <f t="shared" ca="1" si="9"/>
        <v>0</v>
      </c>
      <c r="N298" s="1"/>
      <c r="O298" s="1"/>
      <c r="P298" s="1"/>
      <c r="Q298" s="1"/>
      <c r="R298" s="1"/>
      <c r="V298" s="1"/>
      <c r="W298" s="1"/>
      <c r="X298" s="1"/>
    </row>
    <row r="299" spans="2:24" ht="12.75" customHeight="1" x14ac:dyDescent="0.15">
      <c r="B299" s="14">
        <f t="shared" si="10"/>
        <v>274</v>
      </c>
      <c r="C299" s="14">
        <f t="shared" si="23"/>
        <v>2.73</v>
      </c>
      <c r="D299" s="9">
        <f t="shared" si="3"/>
        <v>0</v>
      </c>
      <c r="E299" s="14">
        <f t="shared" si="4"/>
        <v>0</v>
      </c>
      <c r="F299" s="9">
        <f t="shared" ca="1" si="5"/>
        <v>3.8923076923077327</v>
      </c>
      <c r="G299" s="9">
        <f t="shared" ca="1" si="0"/>
        <v>0</v>
      </c>
      <c r="H299" s="9" t="b">
        <f t="shared" ca="1" si="1"/>
        <v>1</v>
      </c>
      <c r="I299" s="9">
        <f t="shared" ca="1" si="24"/>
        <v>4.1445868945869373</v>
      </c>
      <c r="J299" s="9">
        <f t="shared" ca="1" si="25"/>
        <v>74.822489316239313</v>
      </c>
      <c r="K299" s="9">
        <f t="shared" ca="1" si="26"/>
        <v>-37.678062678062751</v>
      </c>
      <c r="L299" s="15" t="b">
        <v>0</v>
      </c>
      <c r="M299" s="9" t="b">
        <f t="shared" ca="1" si="9"/>
        <v>0</v>
      </c>
      <c r="N299" s="1"/>
      <c r="O299" s="1"/>
      <c r="P299" s="1"/>
      <c r="Q299" s="1"/>
      <c r="R299" s="1"/>
      <c r="V299" s="1"/>
      <c r="W299" s="1"/>
      <c r="X299" s="1"/>
    </row>
    <row r="300" spans="2:24" ht="12.75" customHeight="1" x14ac:dyDescent="0.15">
      <c r="B300" s="14">
        <f t="shared" si="10"/>
        <v>275</v>
      </c>
      <c r="C300" s="14">
        <f t="shared" si="23"/>
        <v>2.74</v>
      </c>
      <c r="D300" s="9">
        <f t="shared" si="3"/>
        <v>0</v>
      </c>
      <c r="E300" s="14">
        <f t="shared" si="4"/>
        <v>0</v>
      </c>
      <c r="F300" s="9">
        <f t="shared" ca="1" si="5"/>
        <v>3.5538461538461918</v>
      </c>
      <c r="G300" s="9">
        <f t="shared" ca="1" si="0"/>
        <v>0</v>
      </c>
      <c r="H300" s="9" t="b">
        <f t="shared" ca="1" si="1"/>
        <v>1</v>
      </c>
      <c r="I300" s="9">
        <f t="shared" ca="1" si="24"/>
        <v>3.7841880341880749</v>
      </c>
      <c r="J300" s="9">
        <f t="shared" ca="1" si="25"/>
        <v>74.862133190883185</v>
      </c>
      <c r="K300" s="9">
        <f t="shared" ca="1" si="26"/>
        <v>-36.039886039886234</v>
      </c>
      <c r="L300" s="15" t="b">
        <v>0</v>
      </c>
      <c r="M300" s="9" t="b">
        <f t="shared" ca="1" si="9"/>
        <v>0</v>
      </c>
      <c r="N300" s="1"/>
      <c r="O300" s="1"/>
      <c r="P300" s="1"/>
      <c r="Q300" s="1"/>
      <c r="R300" s="1"/>
      <c r="V300" s="1"/>
      <c r="W300" s="1"/>
      <c r="X300" s="1"/>
    </row>
    <row r="301" spans="2:24" ht="12.75" customHeight="1" x14ac:dyDescent="0.15">
      <c r="B301" s="14">
        <f t="shared" si="10"/>
        <v>276</v>
      </c>
      <c r="C301" s="14">
        <f t="shared" si="23"/>
        <v>2.75</v>
      </c>
      <c r="D301" s="9">
        <f t="shared" si="3"/>
        <v>0</v>
      </c>
      <c r="E301" s="14">
        <f t="shared" si="4"/>
        <v>0</v>
      </c>
      <c r="F301" s="9">
        <f t="shared" ca="1" si="5"/>
        <v>3.2307692307692664</v>
      </c>
      <c r="G301" s="9">
        <f t="shared" ca="1" si="0"/>
        <v>0</v>
      </c>
      <c r="H301" s="9" t="b">
        <f t="shared" ca="1" si="1"/>
        <v>1</v>
      </c>
      <c r="I301" s="9">
        <f t="shared" ca="1" si="24"/>
        <v>3.4401709401709781</v>
      </c>
      <c r="J301" s="9">
        <f t="shared" ca="1" si="25"/>
        <v>74.898254985754974</v>
      </c>
      <c r="K301" s="9">
        <f t="shared" ca="1" si="26"/>
        <v>-34.401709401709681</v>
      </c>
      <c r="L301" s="15" t="b">
        <v>0</v>
      </c>
      <c r="M301" s="9" t="b">
        <f t="shared" ca="1" si="9"/>
        <v>0</v>
      </c>
      <c r="N301" s="1"/>
      <c r="O301" s="1"/>
      <c r="P301" s="1"/>
      <c r="Q301" s="1"/>
      <c r="R301" s="1"/>
      <c r="V301" s="1"/>
      <c r="W301" s="1"/>
      <c r="X301" s="1"/>
    </row>
    <row r="302" spans="2:24" ht="12.75" customHeight="1" x14ac:dyDescent="0.15">
      <c r="B302" s="14">
        <f t="shared" si="10"/>
        <v>277</v>
      </c>
      <c r="C302" s="14">
        <f t="shared" si="23"/>
        <v>2.76</v>
      </c>
      <c r="D302" s="9">
        <f t="shared" si="3"/>
        <v>0</v>
      </c>
      <c r="E302" s="14">
        <f t="shared" si="4"/>
        <v>0</v>
      </c>
      <c r="F302" s="9">
        <f t="shared" ca="1" si="5"/>
        <v>2.923076923076958</v>
      </c>
      <c r="G302" s="9">
        <f t="shared" ca="1" si="0"/>
        <v>0</v>
      </c>
      <c r="H302" s="9" t="b">
        <f t="shared" ca="1" si="1"/>
        <v>1</v>
      </c>
      <c r="I302" s="9">
        <f t="shared" ca="1" si="24"/>
        <v>3.11253561253565</v>
      </c>
      <c r="J302" s="9">
        <f t="shared" ca="1" si="25"/>
        <v>74.931018518518513</v>
      </c>
      <c r="K302" s="9">
        <f t="shared" ca="1" si="26"/>
        <v>-32.763532763532808</v>
      </c>
      <c r="L302" s="15" t="b">
        <v>0</v>
      </c>
      <c r="M302" s="9" t="b">
        <f t="shared" ca="1" si="9"/>
        <v>0</v>
      </c>
      <c r="N302" s="1"/>
      <c r="O302" s="1"/>
      <c r="P302" s="1"/>
      <c r="Q302" s="1"/>
      <c r="R302" s="1"/>
      <c r="V302" s="1"/>
      <c r="W302" s="1"/>
      <c r="X302" s="1"/>
    </row>
    <row r="303" spans="2:24" ht="12.75" customHeight="1" x14ac:dyDescent="0.15">
      <c r="B303" s="14">
        <f t="shared" si="10"/>
        <v>278</v>
      </c>
      <c r="C303" s="14">
        <f t="shared" si="23"/>
        <v>2.77</v>
      </c>
      <c r="D303" s="9">
        <f t="shared" si="3"/>
        <v>0</v>
      </c>
      <c r="E303" s="14">
        <f t="shared" si="4"/>
        <v>0</v>
      </c>
      <c r="F303" s="9">
        <f t="shared" ca="1" si="5"/>
        <v>2.6307692307692641</v>
      </c>
      <c r="G303" s="9">
        <f t="shared" ca="1" si="0"/>
        <v>0</v>
      </c>
      <c r="H303" s="9" t="b">
        <f t="shared" ca="1" si="1"/>
        <v>1</v>
      </c>
      <c r="I303" s="9">
        <f t="shared" ca="1" si="24"/>
        <v>2.8012820512820866</v>
      </c>
      <c r="J303" s="9">
        <f t="shared" ca="1" si="25"/>
        <v>74.960587606837606</v>
      </c>
      <c r="K303" s="9">
        <f t="shared" ca="1" si="26"/>
        <v>-31.12535612535634</v>
      </c>
      <c r="L303" s="15" t="b">
        <v>0</v>
      </c>
      <c r="M303" s="9" t="b">
        <f t="shared" ca="1" si="9"/>
        <v>0</v>
      </c>
      <c r="N303" s="1"/>
      <c r="O303" s="1"/>
      <c r="P303" s="1"/>
      <c r="Q303" s="1"/>
      <c r="R303" s="1"/>
      <c r="V303" s="1"/>
      <c r="W303" s="1"/>
      <c r="X303" s="1"/>
    </row>
    <row r="304" spans="2:24" ht="12.75" customHeight="1" x14ac:dyDescent="0.15">
      <c r="B304" s="14">
        <f t="shared" si="10"/>
        <v>279</v>
      </c>
      <c r="C304" s="14">
        <f t="shared" si="23"/>
        <v>2.78</v>
      </c>
      <c r="D304" s="9">
        <f t="shared" si="3"/>
        <v>0</v>
      </c>
      <c r="E304" s="14">
        <f t="shared" si="4"/>
        <v>0</v>
      </c>
      <c r="F304" s="9">
        <f t="shared" ca="1" si="5"/>
        <v>2.3538461538461855</v>
      </c>
      <c r="G304" s="9">
        <f t="shared" ca="1" si="0"/>
        <v>0</v>
      </c>
      <c r="H304" s="9" t="b">
        <f t="shared" ca="1" si="1"/>
        <v>1</v>
      </c>
      <c r="I304" s="9">
        <f t="shared" ca="1" si="24"/>
        <v>2.5064102564102901</v>
      </c>
      <c r="J304" s="9">
        <f t="shared" ca="1" si="25"/>
        <v>74.987126068376071</v>
      </c>
      <c r="K304" s="9">
        <f t="shared" ca="1" si="26"/>
        <v>-29.487179487179649</v>
      </c>
      <c r="L304" s="15" t="b">
        <v>0</v>
      </c>
      <c r="M304" s="9" t="b">
        <f t="shared" ca="1" si="9"/>
        <v>0</v>
      </c>
      <c r="N304" s="1"/>
      <c r="O304" s="1"/>
      <c r="P304" s="1"/>
      <c r="Q304" s="1"/>
      <c r="R304" s="1"/>
      <c r="V304" s="1"/>
      <c r="W304" s="1"/>
      <c r="X304" s="1"/>
    </row>
    <row r="305" spans="2:24" ht="12.75" customHeight="1" x14ac:dyDescent="0.15">
      <c r="B305" s="14">
        <f t="shared" si="10"/>
        <v>280</v>
      </c>
      <c r="C305" s="14">
        <f t="shared" si="23"/>
        <v>2.79</v>
      </c>
      <c r="D305" s="9">
        <f t="shared" si="3"/>
        <v>0</v>
      </c>
      <c r="E305" s="14">
        <f t="shared" si="4"/>
        <v>0</v>
      </c>
      <c r="F305" s="9">
        <f t="shared" ca="1" si="5"/>
        <v>2.0923076923077213</v>
      </c>
      <c r="G305" s="9">
        <f t="shared" ca="1" si="0"/>
        <v>0</v>
      </c>
      <c r="H305" s="9" t="b">
        <f t="shared" ca="1" si="1"/>
        <v>1</v>
      </c>
      <c r="I305" s="9">
        <f t="shared" ca="1" si="24"/>
        <v>2.2279202279202588</v>
      </c>
      <c r="J305" s="9">
        <f t="shared" ca="1" si="25"/>
        <v>75.010797720797726</v>
      </c>
      <c r="K305" s="9">
        <f t="shared" ca="1" si="26"/>
        <v>-27.849002849003135</v>
      </c>
      <c r="L305" s="15" t="b">
        <v>0</v>
      </c>
      <c r="M305" s="9" t="b">
        <f t="shared" ca="1" si="9"/>
        <v>0</v>
      </c>
      <c r="N305" s="1"/>
      <c r="O305" s="1"/>
      <c r="P305" s="1"/>
      <c r="Q305" s="1"/>
      <c r="R305" s="1"/>
      <c r="V305" s="1"/>
      <c r="W305" s="1"/>
      <c r="X305" s="1"/>
    </row>
    <row r="306" spans="2:24" ht="12.75" customHeight="1" x14ac:dyDescent="0.15">
      <c r="B306" s="14">
        <f t="shared" si="10"/>
        <v>281</v>
      </c>
      <c r="C306" s="14">
        <f t="shared" si="23"/>
        <v>2.8</v>
      </c>
      <c r="D306" s="9">
        <f t="shared" si="3"/>
        <v>0</v>
      </c>
      <c r="E306" s="14">
        <f t="shared" si="4"/>
        <v>0</v>
      </c>
      <c r="F306" s="9">
        <f t="shared" ca="1" si="5"/>
        <v>1.8461538461538742</v>
      </c>
      <c r="G306" s="9">
        <f t="shared" ca="1" si="0"/>
        <v>0</v>
      </c>
      <c r="H306" s="9" t="b">
        <f t="shared" ca="1" si="1"/>
        <v>1</v>
      </c>
      <c r="I306" s="9">
        <f t="shared" ca="1" si="24"/>
        <v>1.9658119658119959</v>
      </c>
      <c r="J306" s="9">
        <f t="shared" ca="1" si="25"/>
        <v>75.031766381766388</v>
      </c>
      <c r="K306" s="9">
        <f t="shared" ca="1" si="26"/>
        <v>-26.210826210826287</v>
      </c>
      <c r="L306" s="15" t="b">
        <v>0</v>
      </c>
      <c r="M306" s="9" t="b">
        <f t="shared" ca="1" si="9"/>
        <v>0</v>
      </c>
      <c r="N306" s="1"/>
      <c r="O306" s="1"/>
      <c r="P306" s="1"/>
      <c r="Q306" s="1"/>
      <c r="R306" s="1"/>
      <c r="V306" s="1"/>
      <c r="W306" s="1"/>
      <c r="X306" s="1"/>
    </row>
    <row r="307" spans="2:24" ht="12.75" customHeight="1" x14ac:dyDescent="0.15">
      <c r="B307" s="14">
        <f t="shared" si="10"/>
        <v>282</v>
      </c>
      <c r="C307" s="14">
        <f t="shared" si="23"/>
        <v>2.81</v>
      </c>
      <c r="D307" s="9">
        <f t="shared" si="3"/>
        <v>0</v>
      </c>
      <c r="E307" s="14">
        <f t="shared" si="4"/>
        <v>0</v>
      </c>
      <c r="F307" s="9">
        <f t="shared" ca="1" si="5"/>
        <v>1.6153846153846416</v>
      </c>
      <c r="G307" s="9">
        <f t="shared" ca="1" si="0"/>
        <v>0</v>
      </c>
      <c r="H307" s="9" t="b">
        <f t="shared" ca="1" si="1"/>
        <v>1</v>
      </c>
      <c r="I307" s="9">
        <f t="shared" ca="1" si="24"/>
        <v>1.7200854700854982</v>
      </c>
      <c r="J307" s="9">
        <f t="shared" ca="1" si="25"/>
        <v>75.050195868945877</v>
      </c>
      <c r="K307" s="9">
        <f t="shared" ca="1" si="26"/>
        <v>-24.572649572649773</v>
      </c>
      <c r="L307" s="15" t="b">
        <v>0</v>
      </c>
      <c r="M307" s="9" t="b">
        <f t="shared" ca="1" si="9"/>
        <v>0</v>
      </c>
      <c r="N307" s="1"/>
      <c r="O307" s="1"/>
      <c r="P307" s="1"/>
      <c r="Q307" s="1"/>
      <c r="R307" s="1"/>
      <c r="V307" s="1"/>
      <c r="W307" s="1"/>
      <c r="X307" s="1"/>
    </row>
    <row r="308" spans="2:24" ht="12.75" customHeight="1" x14ac:dyDescent="0.15">
      <c r="B308" s="14">
        <f t="shared" si="10"/>
        <v>283</v>
      </c>
      <c r="C308" s="14">
        <f t="shared" si="23"/>
        <v>2.82</v>
      </c>
      <c r="D308" s="9">
        <f t="shared" si="3"/>
        <v>0</v>
      </c>
      <c r="E308" s="14">
        <f t="shared" si="4"/>
        <v>0</v>
      </c>
      <c r="F308" s="9">
        <f t="shared" ca="1" si="5"/>
        <v>1.4000000000000243</v>
      </c>
      <c r="G308" s="9">
        <f t="shared" ca="1" si="0"/>
        <v>0</v>
      </c>
      <c r="H308" s="9" t="b">
        <f t="shared" ca="1" si="1"/>
        <v>1</v>
      </c>
      <c r="I308" s="9">
        <f t="shared" ca="1" si="24"/>
        <v>1.4907407407407667</v>
      </c>
      <c r="J308" s="9">
        <f t="shared" ca="1" si="25"/>
        <v>75.066250000000011</v>
      </c>
      <c r="K308" s="9">
        <f t="shared" ca="1" si="26"/>
        <v>-22.934472934473149</v>
      </c>
      <c r="L308" s="15" t="b">
        <v>0</v>
      </c>
      <c r="M308" s="9" t="b">
        <f t="shared" ca="1" si="9"/>
        <v>0</v>
      </c>
      <c r="N308" s="1"/>
      <c r="O308" s="1"/>
      <c r="P308" s="1"/>
      <c r="Q308" s="1"/>
      <c r="R308" s="1"/>
      <c r="V308" s="1"/>
      <c r="W308" s="1"/>
      <c r="X308" s="1"/>
    </row>
    <row r="309" spans="2:24" ht="12.75" customHeight="1" x14ac:dyDescent="0.15">
      <c r="B309" s="14">
        <f t="shared" si="10"/>
        <v>284</v>
      </c>
      <c r="C309" s="14">
        <f t="shared" si="23"/>
        <v>2.83</v>
      </c>
      <c r="D309" s="9">
        <f t="shared" si="3"/>
        <v>0</v>
      </c>
      <c r="E309" s="14">
        <f t="shared" si="4"/>
        <v>0</v>
      </c>
      <c r="F309" s="9">
        <f t="shared" ca="1" si="5"/>
        <v>1.2000000000000224</v>
      </c>
      <c r="G309" s="9">
        <f t="shared" ca="1" si="0"/>
        <v>0</v>
      </c>
      <c r="H309" s="9" t="b">
        <f t="shared" ca="1" si="1"/>
        <v>1</v>
      </c>
      <c r="I309" s="9">
        <f t="shared" ca="1" si="24"/>
        <v>1.2777777777778019</v>
      </c>
      <c r="J309" s="9">
        <f t="shared" ca="1" si="25"/>
        <v>75.080092592592607</v>
      </c>
      <c r="K309" s="9">
        <f t="shared" ca="1" si="26"/>
        <v>-21.296296296296479</v>
      </c>
      <c r="L309" s="15" t="b">
        <v>0</v>
      </c>
      <c r="M309" s="9" t="b">
        <f t="shared" ca="1" si="9"/>
        <v>0</v>
      </c>
      <c r="N309" s="1"/>
      <c r="O309" s="1"/>
      <c r="P309" s="1"/>
      <c r="Q309" s="1"/>
      <c r="R309" s="1"/>
      <c r="V309" s="1"/>
      <c r="W309" s="1"/>
      <c r="X309" s="1"/>
    </row>
    <row r="310" spans="2:24" ht="12.75" customHeight="1" x14ac:dyDescent="0.15">
      <c r="B310" s="14">
        <f t="shared" si="10"/>
        <v>285</v>
      </c>
      <c r="C310" s="14">
        <f t="shared" si="23"/>
        <v>2.84</v>
      </c>
      <c r="D310" s="9">
        <f t="shared" si="3"/>
        <v>0</v>
      </c>
      <c r="E310" s="14">
        <f t="shared" si="4"/>
        <v>0</v>
      </c>
      <c r="F310" s="9">
        <f t="shared" ca="1" si="5"/>
        <v>1.0153846153846362</v>
      </c>
      <c r="G310" s="9">
        <f t="shared" ca="1" si="0"/>
        <v>0</v>
      </c>
      <c r="H310" s="9" t="b">
        <f t="shared" ca="1" si="1"/>
        <v>1</v>
      </c>
      <c r="I310" s="9">
        <f t="shared" ca="1" si="24"/>
        <v>1.0811965811966036</v>
      </c>
      <c r="J310" s="9">
        <f t="shared" ca="1" si="25"/>
        <v>75.091887464387483</v>
      </c>
      <c r="K310" s="9">
        <f t="shared" ca="1" si="26"/>
        <v>-19.658119658119833</v>
      </c>
      <c r="L310" s="15" t="b">
        <v>0</v>
      </c>
      <c r="M310" s="9" t="b">
        <f t="shared" ca="1" si="9"/>
        <v>0</v>
      </c>
      <c r="N310" s="1"/>
      <c r="O310" s="1"/>
      <c r="P310" s="1"/>
      <c r="Q310" s="1"/>
      <c r="R310" s="1"/>
      <c r="V310" s="1"/>
      <c r="W310" s="1"/>
      <c r="X310" s="1"/>
    </row>
    <row r="311" spans="2:24" ht="12.75" customHeight="1" x14ac:dyDescent="0.15">
      <c r="B311" s="14">
        <f t="shared" si="10"/>
        <v>286</v>
      </c>
      <c r="C311" s="14">
        <f t="shared" si="23"/>
        <v>2.85</v>
      </c>
      <c r="D311" s="9">
        <f t="shared" si="3"/>
        <v>0</v>
      </c>
      <c r="E311" s="14">
        <f t="shared" si="4"/>
        <v>0</v>
      </c>
      <c r="F311" s="9">
        <f t="shared" ca="1" si="5"/>
        <v>0.84615384615386535</v>
      </c>
      <c r="G311" s="9">
        <f t="shared" ca="1" si="0"/>
        <v>0</v>
      </c>
      <c r="H311" s="9" t="b">
        <f t="shared" ca="1" si="1"/>
        <v>1</v>
      </c>
      <c r="I311" s="9">
        <f t="shared" ca="1" si="24"/>
        <v>0.90099715099717148</v>
      </c>
      <c r="J311" s="9">
        <f t="shared" ca="1" si="25"/>
        <v>75.101798433048458</v>
      </c>
      <c r="K311" s="9">
        <f t="shared" ca="1" si="26"/>
        <v>-18.019943019943206</v>
      </c>
      <c r="L311" s="15" t="b">
        <v>0</v>
      </c>
      <c r="M311" s="9" t="b">
        <f t="shared" ca="1" si="9"/>
        <v>0</v>
      </c>
      <c r="N311" s="1"/>
      <c r="O311" s="1"/>
      <c r="P311" s="1"/>
      <c r="Q311" s="1"/>
      <c r="R311" s="1"/>
      <c r="V311" s="1"/>
      <c r="W311" s="1"/>
      <c r="X311" s="1"/>
    </row>
    <row r="312" spans="2:24" ht="12.75" customHeight="1" x14ac:dyDescent="0.15">
      <c r="B312" s="14">
        <f t="shared" si="10"/>
        <v>287</v>
      </c>
      <c r="C312" s="14">
        <f t="shared" si="23"/>
        <v>2.86</v>
      </c>
      <c r="D312" s="9">
        <f t="shared" si="3"/>
        <v>0</v>
      </c>
      <c r="E312" s="14">
        <f t="shared" si="4"/>
        <v>0</v>
      </c>
      <c r="F312" s="9">
        <f t="shared" ca="1" si="5"/>
        <v>0.69230769230770961</v>
      </c>
      <c r="G312" s="9">
        <f t="shared" ca="1" si="0"/>
        <v>0</v>
      </c>
      <c r="H312" s="9" t="b">
        <f t="shared" ca="1" si="1"/>
        <v>1</v>
      </c>
      <c r="I312" s="9">
        <f t="shared" ca="1" si="24"/>
        <v>0.73717948717950565</v>
      </c>
      <c r="J312" s="9">
        <f t="shared" ca="1" si="25"/>
        <v>75.109989316239336</v>
      </c>
      <c r="K312" s="9">
        <f t="shared" ca="1" si="26"/>
        <v>-16.381766381766582</v>
      </c>
      <c r="L312" s="15" t="b">
        <v>0</v>
      </c>
      <c r="M312" s="9" t="b">
        <f t="shared" ca="1" si="9"/>
        <v>0</v>
      </c>
      <c r="N312" s="1"/>
      <c r="O312" s="1"/>
      <c r="P312" s="1"/>
      <c r="Q312" s="1"/>
      <c r="R312" s="1"/>
      <c r="V312" s="1"/>
      <c r="W312" s="1"/>
      <c r="X312" s="1"/>
    </row>
    <row r="313" spans="2:24" ht="12.75" customHeight="1" x14ac:dyDescent="0.15">
      <c r="B313" s="14">
        <f t="shared" si="10"/>
        <v>288</v>
      </c>
      <c r="C313" s="14">
        <f t="shared" si="23"/>
        <v>2.87</v>
      </c>
      <c r="D313" s="9">
        <f t="shared" si="3"/>
        <v>0</v>
      </c>
      <c r="E313" s="14">
        <f t="shared" si="4"/>
        <v>0</v>
      </c>
      <c r="F313" s="9">
        <f t="shared" ca="1" si="5"/>
        <v>0.55384615384616942</v>
      </c>
      <c r="G313" s="9">
        <f t="shared" ca="1" si="0"/>
        <v>0</v>
      </c>
      <c r="H313" s="9" t="b">
        <f t="shared" ca="1" si="1"/>
        <v>1</v>
      </c>
      <c r="I313" s="9">
        <f t="shared" ca="1" si="24"/>
        <v>0.58974358974360641</v>
      </c>
      <c r="J313" s="9">
        <f t="shared" ca="1" si="25"/>
        <v>75.116623931623948</v>
      </c>
      <c r="K313" s="9">
        <f t="shared" ca="1" si="26"/>
        <v>-14.743589743589924</v>
      </c>
      <c r="L313" s="15" t="b">
        <v>0</v>
      </c>
      <c r="M313" s="9" t="b">
        <f t="shared" ca="1" si="9"/>
        <v>0</v>
      </c>
      <c r="N313" s="1"/>
      <c r="O313" s="1"/>
      <c r="P313" s="1"/>
      <c r="Q313" s="1"/>
      <c r="R313" s="1"/>
      <c r="V313" s="1"/>
      <c r="W313" s="1"/>
      <c r="X313" s="1"/>
    </row>
    <row r="314" spans="2:24" ht="12.75" customHeight="1" x14ac:dyDescent="0.15">
      <c r="B314" s="14">
        <f t="shared" si="10"/>
        <v>289</v>
      </c>
      <c r="C314" s="14">
        <f t="shared" si="23"/>
        <v>2.88</v>
      </c>
      <c r="D314" s="9">
        <f t="shared" si="3"/>
        <v>0</v>
      </c>
      <c r="E314" s="14">
        <f t="shared" si="4"/>
        <v>0</v>
      </c>
      <c r="F314" s="9">
        <f t="shared" ca="1" si="5"/>
        <v>0.43076923076924456</v>
      </c>
      <c r="G314" s="9">
        <f t="shared" ca="1" si="0"/>
        <v>0</v>
      </c>
      <c r="H314" s="9" t="b">
        <f t="shared" ca="1" si="1"/>
        <v>1</v>
      </c>
      <c r="I314" s="9">
        <f t="shared" ca="1" si="24"/>
        <v>0.45868945868947336</v>
      </c>
      <c r="J314" s="9">
        <f t="shared" ca="1" si="25"/>
        <v>75.121866096866114</v>
      </c>
      <c r="K314" s="9">
        <f t="shared" ca="1" si="26"/>
        <v>-13.105413105413305</v>
      </c>
      <c r="L314" s="15" t="b">
        <v>0</v>
      </c>
      <c r="M314" s="9" t="b">
        <f t="shared" ca="1" si="9"/>
        <v>0</v>
      </c>
      <c r="N314" s="1"/>
      <c r="O314" s="1"/>
      <c r="P314" s="1"/>
      <c r="Q314" s="1"/>
      <c r="R314" s="1"/>
      <c r="V314" s="1"/>
      <c r="W314" s="1"/>
      <c r="X314" s="1"/>
    </row>
    <row r="315" spans="2:24" ht="12.75" customHeight="1" x14ac:dyDescent="0.15">
      <c r="B315" s="14">
        <f t="shared" si="10"/>
        <v>290</v>
      </c>
      <c r="C315" s="14">
        <f t="shared" si="23"/>
        <v>2.89</v>
      </c>
      <c r="D315" s="9">
        <f t="shared" si="3"/>
        <v>0</v>
      </c>
      <c r="E315" s="14">
        <f t="shared" si="4"/>
        <v>0</v>
      </c>
      <c r="F315" s="9">
        <f t="shared" ca="1" si="5"/>
        <v>0.32307692307693514</v>
      </c>
      <c r="G315" s="9">
        <f t="shared" ca="1" si="0"/>
        <v>0</v>
      </c>
      <c r="H315" s="9" t="b">
        <f t="shared" ca="1" si="1"/>
        <v>1</v>
      </c>
      <c r="I315" s="9">
        <f t="shared" ca="1" si="24"/>
        <v>0.34401709401710689</v>
      </c>
      <c r="J315" s="9">
        <f t="shared" ca="1" si="25"/>
        <v>75.125879629629651</v>
      </c>
      <c r="K315" s="9">
        <f t="shared" ca="1" si="26"/>
        <v>-11.467236467236646</v>
      </c>
      <c r="L315" s="15" t="b">
        <v>0</v>
      </c>
      <c r="M315" s="9" t="b">
        <f t="shared" ca="1" si="9"/>
        <v>0</v>
      </c>
      <c r="N315" s="1"/>
      <c r="O315" s="1"/>
      <c r="P315" s="1"/>
      <c r="Q315" s="1"/>
      <c r="R315" s="1"/>
      <c r="V315" s="1"/>
      <c r="W315" s="1"/>
      <c r="X315" s="1"/>
    </row>
    <row r="316" spans="2:24" ht="12.75" customHeight="1" x14ac:dyDescent="0.15">
      <c r="B316" s="14">
        <f t="shared" si="10"/>
        <v>291</v>
      </c>
      <c r="C316" s="14">
        <f t="shared" si="23"/>
        <v>2.9</v>
      </c>
      <c r="D316" s="9">
        <f t="shared" si="3"/>
        <v>0</v>
      </c>
      <c r="E316" s="14">
        <f t="shared" si="4"/>
        <v>0</v>
      </c>
      <c r="F316" s="9">
        <f t="shared" ca="1" si="5"/>
        <v>0.23076923076924111</v>
      </c>
      <c r="G316" s="9">
        <f t="shared" ca="1" si="0"/>
        <v>0</v>
      </c>
      <c r="H316" s="9" t="b">
        <f t="shared" ca="1" si="1"/>
        <v>1</v>
      </c>
      <c r="I316" s="9">
        <f t="shared" ca="1" si="24"/>
        <v>0.24572649572650673</v>
      </c>
      <c r="J316" s="9">
        <f t="shared" ca="1" si="25"/>
        <v>75.128828347578363</v>
      </c>
      <c r="K316" s="9">
        <f t="shared" ca="1" si="26"/>
        <v>-9.8290598290600162</v>
      </c>
      <c r="L316" s="15" t="b">
        <v>0</v>
      </c>
      <c r="M316" s="9" t="b">
        <f t="shared" ca="1" si="9"/>
        <v>0</v>
      </c>
      <c r="N316" s="1"/>
      <c r="O316" s="1"/>
      <c r="P316" s="1"/>
      <c r="Q316" s="1"/>
      <c r="R316" s="1"/>
      <c r="V316" s="1"/>
      <c r="W316" s="1"/>
      <c r="X316" s="1"/>
    </row>
    <row r="317" spans="2:24" ht="12.75" customHeight="1" x14ac:dyDescent="0.15">
      <c r="B317" s="14">
        <f t="shared" si="10"/>
        <v>292</v>
      </c>
      <c r="C317" s="14">
        <f t="shared" si="23"/>
        <v>2.91</v>
      </c>
      <c r="D317" s="9">
        <f t="shared" si="3"/>
        <v>0</v>
      </c>
      <c r="E317" s="14">
        <f t="shared" si="4"/>
        <v>0</v>
      </c>
      <c r="F317" s="9">
        <f t="shared" ca="1" si="5"/>
        <v>0.15384615384616246</v>
      </c>
      <c r="G317" s="9">
        <f t="shared" ca="1" si="0"/>
        <v>0</v>
      </c>
      <c r="H317" s="9" t="b">
        <f t="shared" ca="1" si="1"/>
        <v>1</v>
      </c>
      <c r="I317" s="9">
        <f t="shared" ca="1" si="24"/>
        <v>0.16381766381767299</v>
      </c>
      <c r="J317" s="9">
        <f t="shared" ca="1" si="25"/>
        <v>75.130876068376082</v>
      </c>
      <c r="K317" s="9">
        <f t="shared" ca="1" si="26"/>
        <v>-8.1908831908833744</v>
      </c>
      <c r="L317" s="15" t="b">
        <v>0</v>
      </c>
      <c r="M317" s="9" t="b">
        <f t="shared" ca="1" si="9"/>
        <v>0</v>
      </c>
      <c r="N317" s="1"/>
      <c r="O317" s="1"/>
      <c r="P317" s="1"/>
      <c r="Q317" s="1"/>
      <c r="R317" s="1"/>
      <c r="V317" s="1"/>
      <c r="W317" s="1"/>
      <c r="X317" s="1"/>
    </row>
    <row r="318" spans="2:24" ht="12.75" customHeight="1" x14ac:dyDescent="0.15">
      <c r="B318" s="14">
        <f t="shared" si="10"/>
        <v>293</v>
      </c>
      <c r="C318" s="14">
        <f t="shared" si="23"/>
        <v>2.92</v>
      </c>
      <c r="D318" s="9">
        <f t="shared" si="3"/>
        <v>0</v>
      </c>
      <c r="E318" s="14">
        <f t="shared" si="4"/>
        <v>0</v>
      </c>
      <c r="F318" s="9">
        <f t="shared" ca="1" si="5"/>
        <v>9.2307692307699196E-2</v>
      </c>
      <c r="G318" s="9">
        <f t="shared" ca="1" si="0"/>
        <v>0</v>
      </c>
      <c r="H318" s="9" t="b">
        <f t="shared" ca="1" si="1"/>
        <v>1</v>
      </c>
      <c r="I318" s="9">
        <f t="shared" ca="1" si="24"/>
        <v>9.829059829060563E-2</v>
      </c>
      <c r="J318" s="9">
        <f t="shared" ca="1" si="25"/>
        <v>75.132186609686627</v>
      </c>
      <c r="K318" s="9">
        <f t="shared" ca="1" si="26"/>
        <v>-6.5527065527067352</v>
      </c>
      <c r="L318" s="15" t="b">
        <v>0</v>
      </c>
      <c r="M318" s="9" t="b">
        <f t="shared" ca="1" si="9"/>
        <v>0</v>
      </c>
      <c r="N318" s="1"/>
      <c r="O318" s="1"/>
      <c r="P318" s="1"/>
      <c r="Q318" s="1"/>
      <c r="R318" s="1"/>
      <c r="V318" s="1"/>
      <c r="W318" s="1"/>
      <c r="X318" s="1"/>
    </row>
    <row r="319" spans="2:24" ht="12.75" customHeight="1" x14ac:dyDescent="0.15">
      <c r="B319" s="14">
        <f t="shared" si="10"/>
        <v>294</v>
      </c>
      <c r="C319" s="14">
        <f t="shared" si="23"/>
        <v>2.93</v>
      </c>
      <c r="D319" s="9">
        <f t="shared" si="3"/>
        <v>0</v>
      </c>
      <c r="E319" s="14">
        <f t="shared" si="4"/>
        <v>0</v>
      </c>
      <c r="F319" s="9">
        <f t="shared" ca="1" si="5"/>
        <v>4.6153846153851319E-2</v>
      </c>
      <c r="G319" s="9">
        <f t="shared" ca="1" si="0"/>
        <v>0</v>
      </c>
      <c r="H319" s="9" t="b">
        <f t="shared" ca="1" si="1"/>
        <v>1</v>
      </c>
      <c r="I319" s="9">
        <f t="shared" ca="1" si="24"/>
        <v>4.9145299145304654E-2</v>
      </c>
      <c r="J319" s="9">
        <f t="shared" ca="1" si="25"/>
        <v>75.132923789173802</v>
      </c>
      <c r="K319" s="9">
        <f t="shared" ca="1" si="26"/>
        <v>-4.9145299145300978</v>
      </c>
      <c r="L319" s="15" t="b">
        <v>0</v>
      </c>
      <c r="M319" s="9" t="b">
        <f t="shared" ca="1" si="9"/>
        <v>0</v>
      </c>
      <c r="N319" s="1"/>
      <c r="O319" s="1"/>
      <c r="P319" s="1"/>
      <c r="Q319" s="1"/>
      <c r="R319" s="1"/>
      <c r="V319" s="1"/>
      <c r="W319" s="1"/>
      <c r="X319" s="1"/>
    </row>
    <row r="320" spans="2:24" ht="12.75" customHeight="1" x14ac:dyDescent="0.15">
      <c r="B320" s="14">
        <f t="shared" si="10"/>
        <v>295</v>
      </c>
      <c r="C320" s="14">
        <f t="shared" si="23"/>
        <v>2.94</v>
      </c>
      <c r="D320" s="9">
        <f t="shared" si="3"/>
        <v>0</v>
      </c>
      <c r="E320" s="14">
        <f t="shared" si="4"/>
        <v>0</v>
      </c>
      <c r="F320" s="9">
        <f t="shared" ca="1" si="5"/>
        <v>1.5384615384618827E-2</v>
      </c>
      <c r="G320" s="9">
        <f t="shared" ca="1" si="0"/>
        <v>0</v>
      </c>
      <c r="H320" s="9" t="b">
        <f t="shared" ca="1" si="1"/>
        <v>1</v>
      </c>
      <c r="I320" s="9">
        <f t="shared" ca="1" si="24"/>
        <v>1.6381766381770049E-2</v>
      </c>
      <c r="J320" s="9">
        <f t="shared" ca="1" si="25"/>
        <v>75.133251424501438</v>
      </c>
      <c r="K320" s="9">
        <f t="shared" ca="1" si="26"/>
        <v>-3.2763532763534609</v>
      </c>
      <c r="L320" s="15" t="b">
        <v>0</v>
      </c>
      <c r="M320" s="9" t="b">
        <f t="shared" ca="1" si="9"/>
        <v>0</v>
      </c>
      <c r="N320" s="1"/>
      <c r="O320" s="1"/>
      <c r="P320" s="1"/>
      <c r="Q320" s="1"/>
      <c r="R320" s="1"/>
      <c r="V320" s="1"/>
      <c r="W320" s="1"/>
      <c r="X320" s="1"/>
    </row>
    <row r="321" spans="2:24" ht="12.75" customHeight="1" x14ac:dyDescent="0.15">
      <c r="B321" s="14">
        <f t="shared" si="10"/>
        <v>296</v>
      </c>
      <c r="C321" s="14">
        <f t="shared" si="23"/>
        <v>2.95</v>
      </c>
      <c r="D321" s="9">
        <f t="shared" si="3"/>
        <v>0</v>
      </c>
      <c r="E321" s="14">
        <f t="shared" si="4"/>
        <v>0</v>
      </c>
      <c r="F321" s="9">
        <f t="shared" ca="1" si="5"/>
        <v>1.7208456881689926E-15</v>
      </c>
      <c r="G321" s="9">
        <f t="shared" ca="1" si="0"/>
        <v>0</v>
      </c>
      <c r="H321" s="9" t="b">
        <f t="shared" ca="1" si="1"/>
        <v>1</v>
      </c>
      <c r="I321" s="9">
        <f t="shared" ca="1" si="24"/>
        <v>1.8323819827725389E-15</v>
      </c>
      <c r="J321" s="9">
        <f t="shared" ca="1" si="25"/>
        <v>75.13333333333334</v>
      </c>
      <c r="K321" s="9">
        <f t="shared" ca="1" si="26"/>
        <v>-1.6381766381768217</v>
      </c>
      <c r="L321" s="15" t="b">
        <v>0</v>
      </c>
      <c r="M321" s="9" t="b">
        <f t="shared" ca="1" si="9"/>
        <v>0</v>
      </c>
      <c r="N321" s="1"/>
      <c r="O321" s="1"/>
      <c r="P321" s="1"/>
      <c r="Q321" s="1"/>
      <c r="R321" s="1"/>
      <c r="V321" s="1"/>
      <c r="W321" s="1"/>
      <c r="X321" s="1"/>
    </row>
    <row r="322" spans="2:24" ht="12.75" customHeight="1" x14ac:dyDescent="0.15">
      <c r="B322" s="14">
        <f t="shared" si="10"/>
        <v>297</v>
      </c>
      <c r="C322" s="14">
        <f t="shared" si="23"/>
        <v>2.96</v>
      </c>
      <c r="D322" s="9">
        <f t="shared" si="3"/>
        <v>0</v>
      </c>
      <c r="E322" s="14">
        <f t="shared" si="4"/>
        <v>0</v>
      </c>
      <c r="F322" s="9">
        <f t="shared" ca="1" si="5"/>
        <v>0</v>
      </c>
      <c r="G322" s="9">
        <f t="shared" ca="1" si="0"/>
        <v>1</v>
      </c>
      <c r="H322" s="9" t="b">
        <f t="shared" ca="1" si="1"/>
        <v>1</v>
      </c>
      <c r="I322" s="9">
        <f t="shared" ca="1" si="24"/>
        <v>0</v>
      </c>
      <c r="J322" s="9">
        <f t="shared" ca="1" si="25"/>
        <v>75.13333333333334</v>
      </c>
      <c r="K322" s="9">
        <f t="shared" ca="1" si="26"/>
        <v>-1.8323819827725388E-13</v>
      </c>
      <c r="L322" s="15" t="b">
        <v>0</v>
      </c>
      <c r="M322" s="9" t="b">
        <f t="shared" ca="1" si="9"/>
        <v>1</v>
      </c>
      <c r="N322" s="1"/>
      <c r="O322" s="1"/>
      <c r="P322" s="1"/>
      <c r="Q322" s="1"/>
      <c r="R322" s="1"/>
      <c r="V322" s="1"/>
      <c r="W322" s="1"/>
      <c r="X322" s="1"/>
    </row>
    <row r="323" spans="2:24" ht="12.75" customHeight="1" x14ac:dyDescent="0.15">
      <c r="B323" s="14">
        <f t="shared" si="10"/>
        <v>298</v>
      </c>
      <c r="C323" s="14">
        <f t="shared" si="23"/>
        <v>2.97</v>
      </c>
      <c r="D323" s="9">
        <f t="shared" si="3"/>
        <v>0</v>
      </c>
      <c r="E323" s="14">
        <f t="shared" si="4"/>
        <v>0</v>
      </c>
      <c r="F323" s="9">
        <f t="shared" ca="1" si="5"/>
        <v>0</v>
      </c>
      <c r="G323" s="9">
        <f t="shared" ca="1" si="0"/>
        <v>1</v>
      </c>
      <c r="H323" s="9" t="b">
        <f t="shared" ca="1" si="1"/>
        <v>0</v>
      </c>
      <c r="I323" s="9" t="str">
        <f t="shared" ca="1" si="24"/>
        <v/>
      </c>
      <c r="J323" s="9" t="str">
        <f t="shared" ca="1" si="25"/>
        <v/>
      </c>
      <c r="K323" s="9" t="str">
        <f t="shared" ca="1" si="26"/>
        <v/>
      </c>
      <c r="L323" s="15" t="b">
        <v>0</v>
      </c>
      <c r="M323" s="9" t="b">
        <f t="shared" ca="1" si="9"/>
        <v>0</v>
      </c>
      <c r="N323" s="1"/>
      <c r="O323" s="1"/>
      <c r="P323" s="1"/>
      <c r="Q323" s="1"/>
      <c r="R323" s="1"/>
      <c r="V323" s="1"/>
      <c r="W323" s="1"/>
      <c r="X323" s="1"/>
    </row>
    <row r="324" spans="2:24" ht="12.75" customHeight="1" x14ac:dyDescent="0.15">
      <c r="B324" s="14">
        <f t="shared" si="10"/>
        <v>299</v>
      </c>
      <c r="C324" s="14">
        <f t="shared" si="23"/>
        <v>2.98</v>
      </c>
      <c r="D324" s="9">
        <f t="shared" si="3"/>
        <v>0</v>
      </c>
      <c r="E324" s="14">
        <f t="shared" si="4"/>
        <v>0</v>
      </c>
      <c r="F324" s="9">
        <f t="shared" ca="1" si="5"/>
        <v>0</v>
      </c>
      <c r="G324" s="9">
        <f t="shared" ca="1" si="0"/>
        <v>1</v>
      </c>
      <c r="H324" s="9" t="b">
        <f t="shared" ca="1" si="1"/>
        <v>0</v>
      </c>
      <c r="I324" s="9" t="str">
        <f t="shared" ca="1" si="24"/>
        <v/>
      </c>
      <c r="J324" s="9" t="str">
        <f t="shared" ca="1" si="25"/>
        <v/>
      </c>
      <c r="K324" s="9" t="str">
        <f t="shared" ca="1" si="26"/>
        <v/>
      </c>
      <c r="L324" s="15" t="b">
        <v>0</v>
      </c>
      <c r="M324" s="9" t="b">
        <f t="shared" ca="1" si="9"/>
        <v>0</v>
      </c>
      <c r="N324" s="1"/>
      <c r="O324" s="1"/>
      <c r="P324" s="1"/>
      <c r="Q324" s="1"/>
      <c r="R324" s="1"/>
      <c r="V324" s="1"/>
      <c r="W324" s="1"/>
      <c r="X324" s="1"/>
    </row>
    <row r="325" spans="2:24" ht="12.75" customHeight="1" x14ac:dyDescent="0.15">
      <c r="B325" s="14">
        <f t="shared" si="10"/>
        <v>300</v>
      </c>
      <c r="C325" s="14">
        <f t="shared" si="23"/>
        <v>2.99</v>
      </c>
      <c r="D325" s="9">
        <f t="shared" si="3"/>
        <v>0</v>
      </c>
      <c r="E325" s="14">
        <f t="shared" si="4"/>
        <v>0</v>
      </c>
      <c r="F325" s="9">
        <f t="shared" ca="1" si="5"/>
        <v>0</v>
      </c>
      <c r="G325" s="9">
        <f t="shared" ca="1" si="0"/>
        <v>1</v>
      </c>
      <c r="H325" s="9" t="b">
        <f t="shared" ca="1" si="1"/>
        <v>0</v>
      </c>
      <c r="I325" s="9" t="str">
        <f t="shared" ca="1" si="24"/>
        <v/>
      </c>
      <c r="J325" s="9" t="str">
        <f t="shared" ca="1" si="25"/>
        <v/>
      </c>
      <c r="K325" s="9" t="str">
        <f t="shared" ca="1" si="26"/>
        <v/>
      </c>
      <c r="L325" s="15" t="b">
        <v>0</v>
      </c>
      <c r="M325" s="9" t="b">
        <f t="shared" ca="1" si="9"/>
        <v>0</v>
      </c>
      <c r="N325" s="1"/>
      <c r="O325" s="1"/>
      <c r="P325" s="1"/>
      <c r="Q325" s="1"/>
      <c r="R325" s="1"/>
      <c r="V325" s="1"/>
      <c r="W325" s="1"/>
      <c r="X325" s="1"/>
    </row>
    <row r="326" spans="2:24" ht="12.75" customHeight="1" x14ac:dyDescent="0.15">
      <c r="B326" s="14">
        <f t="shared" si="10"/>
        <v>301</v>
      </c>
      <c r="C326" s="14">
        <f t="shared" si="23"/>
        <v>3</v>
      </c>
      <c r="D326" s="9">
        <f t="shared" si="3"/>
        <v>0</v>
      </c>
      <c r="E326" s="14">
        <f t="shared" si="4"/>
        <v>0</v>
      </c>
      <c r="F326" s="9">
        <f t="shared" ca="1" si="5"/>
        <v>0</v>
      </c>
      <c r="G326" s="9">
        <f t="shared" ca="1" si="0"/>
        <v>1</v>
      </c>
      <c r="H326" s="9" t="b">
        <f t="shared" ca="1" si="1"/>
        <v>0</v>
      </c>
      <c r="I326" s="9" t="str">
        <f t="shared" ca="1" si="24"/>
        <v/>
      </c>
      <c r="J326" s="9" t="str">
        <f t="shared" ca="1" si="25"/>
        <v/>
      </c>
      <c r="K326" s="9" t="str">
        <f t="shared" ca="1" si="26"/>
        <v/>
      </c>
      <c r="L326" s="15" t="b">
        <v>0</v>
      </c>
      <c r="M326" s="9" t="b">
        <f t="shared" ca="1" si="9"/>
        <v>0</v>
      </c>
      <c r="N326" s="1"/>
      <c r="O326" s="1"/>
      <c r="P326" s="1"/>
      <c r="Q326" s="1"/>
      <c r="R326" s="1"/>
      <c r="V326" s="1"/>
      <c r="W326" s="1"/>
      <c r="X326" s="1"/>
    </row>
    <row r="327" spans="2:24" ht="12.75" customHeight="1" x14ac:dyDescent="0.15">
      <c r="B327" s="14">
        <f t="shared" si="10"/>
        <v>302</v>
      </c>
      <c r="C327" s="14">
        <f t="shared" si="23"/>
        <v>3.01</v>
      </c>
      <c r="D327" s="9">
        <f t="shared" si="3"/>
        <v>0</v>
      </c>
      <c r="E327" s="14">
        <f t="shared" si="4"/>
        <v>0</v>
      </c>
      <c r="F327" s="9">
        <f t="shared" ca="1" si="5"/>
        <v>0</v>
      </c>
      <c r="G327" s="9">
        <f t="shared" ca="1" si="0"/>
        <v>1</v>
      </c>
      <c r="H327" s="9" t="b">
        <f t="shared" ca="1" si="1"/>
        <v>0</v>
      </c>
      <c r="I327" s="9" t="str">
        <f t="shared" ca="1" si="24"/>
        <v/>
      </c>
      <c r="J327" s="9" t="str">
        <f t="shared" ca="1" si="25"/>
        <v/>
      </c>
      <c r="K327" s="9" t="str">
        <f t="shared" ca="1" si="26"/>
        <v/>
      </c>
      <c r="L327" s="15" t="b">
        <v>0</v>
      </c>
      <c r="M327" s="9" t="b">
        <f t="shared" ca="1" si="9"/>
        <v>0</v>
      </c>
      <c r="N327" s="1"/>
      <c r="O327" s="1"/>
      <c r="P327" s="1"/>
      <c r="Q327" s="1"/>
      <c r="R327" s="1"/>
      <c r="V327" s="1"/>
      <c r="W327" s="1"/>
      <c r="X327" s="1"/>
    </row>
    <row r="328" spans="2:24" ht="12.75" customHeight="1" x14ac:dyDescent="0.15">
      <c r="B328" s="14">
        <f t="shared" si="10"/>
        <v>303</v>
      </c>
      <c r="C328" s="14">
        <f t="shared" si="23"/>
        <v>3.02</v>
      </c>
      <c r="D328" s="9">
        <f t="shared" si="3"/>
        <v>0</v>
      </c>
      <c r="E328" s="14">
        <f t="shared" si="4"/>
        <v>0</v>
      </c>
      <c r="F328" s="9">
        <f t="shared" ca="1" si="5"/>
        <v>0</v>
      </c>
      <c r="G328" s="9">
        <f t="shared" ca="1" si="0"/>
        <v>1</v>
      </c>
      <c r="H328" s="9" t="b">
        <f t="shared" ca="1" si="1"/>
        <v>0</v>
      </c>
      <c r="I328" s="9" t="str">
        <f t="shared" ca="1" si="24"/>
        <v/>
      </c>
      <c r="J328" s="9" t="str">
        <f t="shared" ca="1" si="25"/>
        <v/>
      </c>
      <c r="K328" s="9" t="str">
        <f t="shared" ca="1" si="26"/>
        <v/>
      </c>
      <c r="L328" s="15" t="b">
        <v>0</v>
      </c>
      <c r="M328" s="9" t="b">
        <f t="shared" ca="1" si="9"/>
        <v>0</v>
      </c>
      <c r="N328" s="1"/>
      <c r="O328" s="1"/>
      <c r="P328" s="1"/>
      <c r="Q328" s="1"/>
      <c r="R328" s="1"/>
      <c r="V328" s="1"/>
      <c r="W328" s="1"/>
      <c r="X328" s="1"/>
    </row>
    <row r="329" spans="2:24" ht="12.75" customHeight="1" x14ac:dyDescent="0.15">
      <c r="B329" s="14">
        <f t="shared" si="10"/>
        <v>304</v>
      </c>
      <c r="C329" s="14">
        <f t="shared" si="23"/>
        <v>3.03</v>
      </c>
      <c r="D329" s="9">
        <f t="shared" si="3"/>
        <v>0</v>
      </c>
      <c r="E329" s="14">
        <f t="shared" si="4"/>
        <v>0</v>
      </c>
      <c r="F329" s="9">
        <f t="shared" ca="1" si="5"/>
        <v>0</v>
      </c>
      <c r="G329" s="9">
        <f t="shared" ca="1" si="0"/>
        <v>1</v>
      </c>
      <c r="H329" s="9" t="b">
        <f t="shared" ca="1" si="1"/>
        <v>0</v>
      </c>
      <c r="I329" s="9" t="str">
        <f t="shared" ca="1" si="24"/>
        <v/>
      </c>
      <c r="J329" s="9" t="str">
        <f t="shared" ca="1" si="25"/>
        <v/>
      </c>
      <c r="K329" s="9" t="str">
        <f t="shared" ca="1" si="26"/>
        <v/>
      </c>
      <c r="L329" s="15" t="b">
        <v>0</v>
      </c>
      <c r="M329" s="9" t="b">
        <f t="shared" ca="1" si="9"/>
        <v>0</v>
      </c>
      <c r="N329" s="1"/>
      <c r="O329" s="1"/>
      <c r="P329" s="1"/>
      <c r="Q329" s="1"/>
      <c r="R329" s="1"/>
      <c r="V329" s="1"/>
      <c r="W329" s="1"/>
      <c r="X329" s="1"/>
    </row>
    <row r="330" spans="2:24" ht="12.75" customHeight="1" x14ac:dyDescent="0.15">
      <c r="B330" s="14">
        <f t="shared" si="10"/>
        <v>305</v>
      </c>
      <c r="C330" s="14">
        <f t="shared" si="23"/>
        <v>3.04</v>
      </c>
      <c r="D330" s="9">
        <f t="shared" si="3"/>
        <v>0</v>
      </c>
      <c r="E330" s="14">
        <f t="shared" si="4"/>
        <v>0</v>
      </c>
      <c r="F330" s="9">
        <f t="shared" ca="1" si="5"/>
        <v>0</v>
      </c>
      <c r="G330" s="9">
        <f t="shared" ca="1" si="0"/>
        <v>1</v>
      </c>
      <c r="H330" s="9" t="b">
        <f t="shared" ca="1" si="1"/>
        <v>0</v>
      </c>
      <c r="I330" s="9" t="str">
        <f t="shared" ca="1" si="24"/>
        <v/>
      </c>
      <c r="J330" s="9" t="str">
        <f t="shared" ca="1" si="25"/>
        <v/>
      </c>
      <c r="K330" s="9" t="str">
        <f t="shared" ca="1" si="26"/>
        <v/>
      </c>
      <c r="L330" s="15" t="b">
        <v>0</v>
      </c>
      <c r="M330" s="9" t="b">
        <f t="shared" ca="1" si="9"/>
        <v>0</v>
      </c>
      <c r="N330" s="1"/>
      <c r="O330" s="1"/>
      <c r="P330" s="1"/>
      <c r="Q330" s="1"/>
      <c r="R330" s="1"/>
      <c r="V330" s="1"/>
      <c r="W330" s="1"/>
      <c r="X330" s="1"/>
    </row>
    <row r="331" spans="2:24" ht="12.75" customHeight="1" x14ac:dyDescent="0.15">
      <c r="B331" s="14">
        <f t="shared" si="10"/>
        <v>306</v>
      </c>
      <c r="C331" s="14">
        <f t="shared" si="23"/>
        <v>3.05</v>
      </c>
      <c r="D331" s="9">
        <f t="shared" si="3"/>
        <v>0</v>
      </c>
      <c r="E331" s="14">
        <f t="shared" si="4"/>
        <v>0</v>
      </c>
      <c r="F331" s="9">
        <f t="shared" ca="1" si="5"/>
        <v>0</v>
      </c>
      <c r="G331" s="9">
        <f t="shared" ca="1" si="0"/>
        <v>1</v>
      </c>
      <c r="H331" s="9" t="b">
        <f t="shared" ca="1" si="1"/>
        <v>0</v>
      </c>
      <c r="I331" s="9" t="str">
        <f t="shared" ca="1" si="24"/>
        <v/>
      </c>
      <c r="J331" s="9" t="str">
        <f t="shared" ca="1" si="25"/>
        <v/>
      </c>
      <c r="K331" s="9" t="str">
        <f t="shared" ca="1" si="26"/>
        <v/>
      </c>
      <c r="L331" s="15" t="b">
        <v>0</v>
      </c>
      <c r="M331" s="9" t="b">
        <f t="shared" ca="1" si="9"/>
        <v>0</v>
      </c>
      <c r="N331" s="1"/>
      <c r="O331" s="1"/>
      <c r="P331" s="1"/>
      <c r="Q331" s="1"/>
      <c r="R331" s="1"/>
      <c r="V331" s="1"/>
      <c r="W331" s="1"/>
      <c r="X331" s="1"/>
    </row>
    <row r="332" spans="2:24" ht="12.75" customHeight="1" x14ac:dyDescent="0.15">
      <c r="B332" s="14">
        <f t="shared" si="10"/>
        <v>307</v>
      </c>
      <c r="C332" s="14">
        <f t="shared" si="23"/>
        <v>3.06</v>
      </c>
      <c r="D332" s="9">
        <f t="shared" si="3"/>
        <v>0</v>
      </c>
      <c r="E332" s="14">
        <f t="shared" si="4"/>
        <v>0</v>
      </c>
      <c r="F332" s="9">
        <f t="shared" ca="1" si="5"/>
        <v>0</v>
      </c>
      <c r="G332" s="9">
        <f t="shared" ca="1" si="0"/>
        <v>1</v>
      </c>
      <c r="H332" s="9" t="b">
        <f t="shared" ca="1" si="1"/>
        <v>0</v>
      </c>
      <c r="I332" s="9" t="str">
        <f t="shared" ca="1" si="24"/>
        <v/>
      </c>
      <c r="J332" s="9" t="str">
        <f t="shared" ca="1" si="25"/>
        <v/>
      </c>
      <c r="K332" s="9" t="str">
        <f t="shared" ca="1" si="26"/>
        <v/>
      </c>
      <c r="L332" s="15" t="b">
        <v>0</v>
      </c>
      <c r="M332" s="9" t="b">
        <f t="shared" ca="1" si="9"/>
        <v>0</v>
      </c>
      <c r="N332" s="1"/>
      <c r="O332" s="1"/>
      <c r="P332" s="1"/>
      <c r="Q332" s="1"/>
      <c r="R332" s="1"/>
      <c r="V332" s="1"/>
      <c r="W332" s="1"/>
      <c r="X332" s="1"/>
    </row>
    <row r="333" spans="2:24" ht="12.75" customHeight="1" x14ac:dyDescent="0.15">
      <c r="B333" s="14">
        <f t="shared" si="10"/>
        <v>308</v>
      </c>
      <c r="C333" s="14">
        <f t="shared" si="23"/>
        <v>3.07</v>
      </c>
      <c r="D333" s="9">
        <f t="shared" si="3"/>
        <v>0</v>
      </c>
      <c r="E333" s="14">
        <f t="shared" si="4"/>
        <v>0</v>
      </c>
      <c r="F333" s="9">
        <f t="shared" ca="1" si="5"/>
        <v>0</v>
      </c>
      <c r="G333" s="9">
        <f t="shared" ca="1" si="0"/>
        <v>1</v>
      </c>
      <c r="H333" s="9" t="b">
        <f t="shared" ca="1" si="1"/>
        <v>0</v>
      </c>
      <c r="I333" s="9" t="str">
        <f t="shared" ca="1" si="24"/>
        <v/>
      </c>
      <c r="J333" s="9" t="str">
        <f t="shared" ca="1" si="25"/>
        <v/>
      </c>
      <c r="K333" s="9" t="str">
        <f t="shared" ca="1" si="26"/>
        <v/>
      </c>
      <c r="L333" s="15" t="b">
        <v>0</v>
      </c>
      <c r="M333" s="9" t="b">
        <f t="shared" ca="1" si="9"/>
        <v>0</v>
      </c>
      <c r="N333" s="1"/>
      <c r="O333" s="1"/>
      <c r="P333" s="1"/>
      <c r="Q333" s="1"/>
      <c r="R333" s="1"/>
      <c r="V333" s="1"/>
      <c r="W333" s="1"/>
      <c r="X333" s="1"/>
    </row>
    <row r="334" spans="2:24" ht="12.75" customHeight="1" x14ac:dyDescent="0.15">
      <c r="B334" s="14">
        <f t="shared" si="10"/>
        <v>309</v>
      </c>
      <c r="C334" s="14">
        <f t="shared" si="23"/>
        <v>3.08</v>
      </c>
      <c r="D334" s="9">
        <f t="shared" si="3"/>
        <v>0</v>
      </c>
      <c r="E334" s="14">
        <f t="shared" si="4"/>
        <v>0</v>
      </c>
      <c r="F334" s="9">
        <f t="shared" ca="1" si="5"/>
        <v>0</v>
      </c>
      <c r="G334" s="9">
        <f t="shared" ca="1" si="0"/>
        <v>1</v>
      </c>
      <c r="H334" s="9" t="b">
        <f t="shared" ca="1" si="1"/>
        <v>0</v>
      </c>
      <c r="I334" s="9" t="str">
        <f t="shared" ca="1" si="24"/>
        <v/>
      </c>
      <c r="J334" s="9" t="str">
        <f t="shared" ca="1" si="25"/>
        <v/>
      </c>
      <c r="K334" s="9" t="str">
        <f t="shared" ca="1" si="26"/>
        <v/>
      </c>
      <c r="L334" s="15" t="b">
        <v>0</v>
      </c>
      <c r="M334" s="9" t="b">
        <f t="shared" ca="1" si="9"/>
        <v>0</v>
      </c>
      <c r="N334" s="1"/>
      <c r="O334" s="1"/>
      <c r="P334" s="1"/>
      <c r="Q334" s="1"/>
      <c r="R334" s="1"/>
      <c r="V334" s="1"/>
      <c r="W334" s="1"/>
      <c r="X334" s="1"/>
    </row>
    <row r="335" spans="2:24" ht="12.75" customHeight="1" x14ac:dyDescent="0.15">
      <c r="B335" s="14">
        <f t="shared" si="10"/>
        <v>310</v>
      </c>
      <c r="C335" s="14">
        <f t="shared" si="23"/>
        <v>3.09</v>
      </c>
      <c r="D335" s="9">
        <f t="shared" si="3"/>
        <v>0</v>
      </c>
      <c r="E335" s="14">
        <f t="shared" si="4"/>
        <v>0</v>
      </c>
      <c r="F335" s="9">
        <f t="shared" ca="1" si="5"/>
        <v>0</v>
      </c>
      <c r="G335" s="9">
        <f t="shared" ca="1" si="0"/>
        <v>1</v>
      </c>
      <c r="H335" s="9" t="b">
        <f t="shared" ca="1" si="1"/>
        <v>0</v>
      </c>
      <c r="I335" s="9" t="str">
        <f t="shared" ca="1" si="24"/>
        <v/>
      </c>
      <c r="J335" s="9" t="str">
        <f t="shared" ca="1" si="25"/>
        <v/>
      </c>
      <c r="K335" s="9" t="str">
        <f t="shared" ca="1" si="26"/>
        <v/>
      </c>
      <c r="L335" s="15" t="b">
        <v>0</v>
      </c>
      <c r="M335" s="9" t="b">
        <f t="shared" ca="1" si="9"/>
        <v>0</v>
      </c>
      <c r="N335" s="1"/>
      <c r="O335" s="1"/>
      <c r="P335" s="1"/>
      <c r="Q335" s="1"/>
      <c r="R335" s="1"/>
      <c r="V335" s="1"/>
      <c r="W335" s="1"/>
      <c r="X335" s="1"/>
    </row>
    <row r="336" spans="2:24" ht="12.75" customHeight="1" x14ac:dyDescent="0.15">
      <c r="B336" s="14">
        <f t="shared" si="10"/>
        <v>311</v>
      </c>
      <c r="C336" s="14">
        <f t="shared" si="23"/>
        <v>3.1</v>
      </c>
      <c r="D336" s="9">
        <f t="shared" si="3"/>
        <v>0</v>
      </c>
      <c r="E336" s="14">
        <f t="shared" si="4"/>
        <v>0</v>
      </c>
      <c r="F336" s="9">
        <f t="shared" ca="1" si="5"/>
        <v>0</v>
      </c>
      <c r="G336" s="9">
        <f t="shared" ca="1" si="0"/>
        <v>1</v>
      </c>
      <c r="H336" s="9" t="b">
        <f t="shared" ca="1" si="1"/>
        <v>0</v>
      </c>
      <c r="I336" s="9" t="str">
        <f t="shared" ca="1" si="24"/>
        <v/>
      </c>
      <c r="J336" s="9" t="str">
        <f t="shared" ca="1" si="25"/>
        <v/>
      </c>
      <c r="K336" s="9" t="str">
        <f t="shared" ca="1" si="26"/>
        <v/>
      </c>
      <c r="L336" s="15" t="b">
        <v>0</v>
      </c>
      <c r="M336" s="9" t="b">
        <f t="shared" ca="1" si="9"/>
        <v>0</v>
      </c>
      <c r="N336" s="1"/>
      <c r="O336" s="1"/>
      <c r="P336" s="1"/>
      <c r="Q336" s="1"/>
      <c r="R336" s="1"/>
      <c r="V336" s="1"/>
      <c r="W336" s="1"/>
      <c r="X336" s="1"/>
    </row>
    <row r="337" spans="2:24" ht="12.75" customHeight="1" x14ac:dyDescent="0.15">
      <c r="B337" s="14">
        <f t="shared" si="10"/>
        <v>312</v>
      </c>
      <c r="C337" s="14">
        <f t="shared" si="23"/>
        <v>3.11</v>
      </c>
      <c r="D337" s="9">
        <f t="shared" si="3"/>
        <v>0</v>
      </c>
      <c r="E337" s="14">
        <f t="shared" si="4"/>
        <v>0</v>
      </c>
      <c r="F337" s="9">
        <f t="shared" ca="1" si="5"/>
        <v>0</v>
      </c>
      <c r="G337" s="9">
        <f t="shared" ca="1" si="0"/>
        <v>1</v>
      </c>
      <c r="H337" s="9" t="b">
        <f t="shared" ca="1" si="1"/>
        <v>0</v>
      </c>
      <c r="I337" s="9" t="str">
        <f t="shared" ca="1" si="24"/>
        <v/>
      </c>
      <c r="J337" s="9" t="str">
        <f t="shared" ca="1" si="25"/>
        <v/>
      </c>
      <c r="K337" s="9" t="str">
        <f t="shared" ca="1" si="26"/>
        <v/>
      </c>
      <c r="L337" s="15" t="b">
        <v>0</v>
      </c>
      <c r="M337" s="9" t="b">
        <f t="shared" ca="1" si="9"/>
        <v>0</v>
      </c>
      <c r="N337" s="1"/>
      <c r="O337" s="1"/>
      <c r="P337" s="1"/>
      <c r="Q337" s="1"/>
      <c r="R337" s="1"/>
      <c r="V337" s="1"/>
      <c r="W337" s="1"/>
      <c r="X337" s="1"/>
    </row>
    <row r="338" spans="2:24" ht="12.75" customHeight="1" x14ac:dyDescent="0.15">
      <c r="B338" s="14">
        <f t="shared" si="10"/>
        <v>313</v>
      </c>
      <c r="C338" s="14">
        <f t="shared" si="23"/>
        <v>3.12</v>
      </c>
      <c r="D338" s="9">
        <f t="shared" si="3"/>
        <v>0</v>
      </c>
      <c r="E338" s="14">
        <f t="shared" si="4"/>
        <v>0</v>
      </c>
      <c r="F338" s="9">
        <f t="shared" ca="1" si="5"/>
        <v>0</v>
      </c>
      <c r="G338" s="9">
        <f t="shared" ca="1" si="0"/>
        <v>1</v>
      </c>
      <c r="H338" s="9" t="b">
        <f t="shared" ca="1" si="1"/>
        <v>0</v>
      </c>
      <c r="I338" s="9" t="str">
        <f t="shared" ca="1" si="24"/>
        <v/>
      </c>
      <c r="J338" s="9" t="str">
        <f t="shared" ca="1" si="25"/>
        <v/>
      </c>
      <c r="K338" s="9" t="str">
        <f t="shared" ca="1" si="26"/>
        <v/>
      </c>
      <c r="L338" s="15" t="b">
        <v>0</v>
      </c>
      <c r="M338" s="9" t="b">
        <f t="shared" ca="1" si="9"/>
        <v>0</v>
      </c>
      <c r="N338" s="1"/>
      <c r="O338" s="1"/>
      <c r="P338" s="1"/>
      <c r="Q338" s="1"/>
      <c r="R338" s="1"/>
      <c r="V338" s="1"/>
      <c r="W338" s="1"/>
      <c r="X338" s="1"/>
    </row>
    <row r="339" spans="2:24" ht="12.75" customHeight="1" x14ac:dyDescent="0.15">
      <c r="B339" s="14">
        <f t="shared" si="10"/>
        <v>314</v>
      </c>
      <c r="C339" s="14">
        <f t="shared" si="23"/>
        <v>3.13</v>
      </c>
      <c r="D339" s="9">
        <f t="shared" si="3"/>
        <v>0</v>
      </c>
      <c r="E339" s="14">
        <f t="shared" si="4"/>
        <v>0</v>
      </c>
      <c r="F339" s="9">
        <f t="shared" ca="1" si="5"/>
        <v>0</v>
      </c>
      <c r="G339" s="9">
        <f t="shared" ca="1" si="0"/>
        <v>1</v>
      </c>
      <c r="H339" s="9" t="b">
        <f t="shared" ca="1" si="1"/>
        <v>0</v>
      </c>
      <c r="I339" s="9" t="str">
        <f t="shared" ca="1" si="24"/>
        <v/>
      </c>
      <c r="J339" s="9" t="str">
        <f t="shared" ca="1" si="25"/>
        <v/>
      </c>
      <c r="K339" s="9" t="str">
        <f t="shared" ca="1" si="26"/>
        <v/>
      </c>
      <c r="L339" s="15" t="b">
        <v>0</v>
      </c>
      <c r="M339" s="9" t="b">
        <f t="shared" ca="1" si="9"/>
        <v>0</v>
      </c>
      <c r="N339" s="1"/>
      <c r="O339" s="1"/>
      <c r="P339" s="1"/>
      <c r="Q339" s="1"/>
      <c r="R339" s="1"/>
      <c r="V339" s="1"/>
      <c r="W339" s="1"/>
      <c r="X339" s="1"/>
    </row>
    <row r="340" spans="2:24" ht="12.75" customHeight="1" x14ac:dyDescent="0.15">
      <c r="B340" s="14">
        <f t="shared" si="10"/>
        <v>315</v>
      </c>
      <c r="C340" s="14">
        <f t="shared" si="23"/>
        <v>3.14</v>
      </c>
      <c r="D340" s="9">
        <f t="shared" si="3"/>
        <v>0</v>
      </c>
      <c r="E340" s="14">
        <f t="shared" si="4"/>
        <v>0</v>
      </c>
      <c r="F340" s="9">
        <f t="shared" ca="1" si="5"/>
        <v>0</v>
      </c>
      <c r="G340" s="9">
        <f t="shared" ca="1" si="0"/>
        <v>1</v>
      </c>
      <c r="H340" s="9" t="b">
        <f t="shared" ca="1" si="1"/>
        <v>0</v>
      </c>
      <c r="I340" s="9" t="str">
        <f t="shared" ca="1" si="24"/>
        <v/>
      </c>
      <c r="J340" s="9" t="str">
        <f t="shared" ca="1" si="25"/>
        <v/>
      </c>
      <c r="K340" s="9" t="str">
        <f t="shared" ca="1" si="26"/>
        <v/>
      </c>
      <c r="L340" s="15" t="b">
        <v>0</v>
      </c>
      <c r="M340" s="9" t="b">
        <f t="shared" ca="1" si="9"/>
        <v>0</v>
      </c>
      <c r="N340" s="1"/>
      <c r="O340" s="1"/>
      <c r="P340" s="1"/>
      <c r="Q340" s="1"/>
      <c r="R340" s="1"/>
      <c r="V340" s="1"/>
      <c r="W340" s="1"/>
      <c r="X340" s="1"/>
    </row>
    <row r="341" spans="2:24" ht="12.75" customHeight="1" x14ac:dyDescent="0.15">
      <c r="B341" s="14">
        <f t="shared" si="10"/>
        <v>316</v>
      </c>
      <c r="C341" s="14">
        <f t="shared" si="23"/>
        <v>3.15</v>
      </c>
      <c r="D341" s="9">
        <f t="shared" si="3"/>
        <v>0</v>
      </c>
      <c r="E341" s="14">
        <f t="shared" si="4"/>
        <v>0</v>
      </c>
      <c r="F341" s="9">
        <f t="shared" ca="1" si="5"/>
        <v>0</v>
      </c>
      <c r="G341" s="9">
        <f t="shared" ca="1" si="0"/>
        <v>1</v>
      </c>
      <c r="H341" s="9" t="b">
        <f t="shared" ca="1" si="1"/>
        <v>0</v>
      </c>
      <c r="I341" s="9" t="str">
        <f t="shared" ca="1" si="24"/>
        <v/>
      </c>
      <c r="J341" s="9" t="str">
        <f t="shared" ca="1" si="25"/>
        <v/>
      </c>
      <c r="K341" s="9" t="str">
        <f t="shared" ca="1" si="26"/>
        <v/>
      </c>
      <c r="L341" s="15" t="b">
        <v>0</v>
      </c>
      <c r="M341" s="9" t="b">
        <f t="shared" ca="1" si="9"/>
        <v>0</v>
      </c>
      <c r="N341" s="1"/>
      <c r="O341" s="1"/>
      <c r="P341" s="1"/>
      <c r="Q341" s="1"/>
      <c r="R341" s="1"/>
      <c r="V341" s="1"/>
      <c r="W341" s="1"/>
      <c r="X341" s="1"/>
    </row>
    <row r="342" spans="2:24" ht="12.75" customHeight="1" x14ac:dyDescent="0.15">
      <c r="B342" s="14">
        <f t="shared" si="10"/>
        <v>317</v>
      </c>
      <c r="C342" s="14">
        <f t="shared" si="23"/>
        <v>3.16</v>
      </c>
      <c r="D342" s="9">
        <f t="shared" si="3"/>
        <v>0</v>
      </c>
      <c r="E342" s="14">
        <f t="shared" si="4"/>
        <v>0</v>
      </c>
      <c r="F342" s="9">
        <f t="shared" ca="1" si="5"/>
        <v>0</v>
      </c>
      <c r="G342" s="9">
        <f t="shared" ca="1" si="0"/>
        <v>1</v>
      </c>
      <c r="H342" s="9" t="b">
        <f t="shared" ca="1" si="1"/>
        <v>0</v>
      </c>
      <c r="I342" s="9" t="str">
        <f t="shared" ca="1" si="24"/>
        <v/>
      </c>
      <c r="J342" s="9" t="str">
        <f t="shared" ca="1" si="25"/>
        <v/>
      </c>
      <c r="K342" s="9" t="str">
        <f t="shared" ca="1" si="26"/>
        <v/>
      </c>
      <c r="L342" s="15" t="b">
        <v>0</v>
      </c>
      <c r="M342" s="9" t="b">
        <f t="shared" ca="1" si="9"/>
        <v>0</v>
      </c>
      <c r="N342" s="1"/>
      <c r="O342" s="1"/>
      <c r="P342" s="1"/>
      <c r="Q342" s="1"/>
      <c r="R342" s="1"/>
      <c r="V342" s="1"/>
      <c r="W342" s="1"/>
      <c r="X342" s="1"/>
    </row>
    <row r="343" spans="2:24" ht="12.75" customHeight="1" x14ac:dyDescent="0.15">
      <c r="B343" s="14">
        <f t="shared" si="10"/>
        <v>318</v>
      </c>
      <c r="C343" s="14">
        <f t="shared" si="23"/>
        <v>3.17</v>
      </c>
      <c r="D343" s="9">
        <f t="shared" si="3"/>
        <v>0</v>
      </c>
      <c r="E343" s="14">
        <f t="shared" si="4"/>
        <v>0</v>
      </c>
      <c r="F343" s="9">
        <f t="shared" ca="1" si="5"/>
        <v>0</v>
      </c>
      <c r="G343" s="9">
        <f t="shared" ca="1" si="0"/>
        <v>1</v>
      </c>
      <c r="H343" s="9" t="b">
        <f t="shared" ca="1" si="1"/>
        <v>0</v>
      </c>
      <c r="I343" s="9" t="str">
        <f t="shared" ca="1" si="24"/>
        <v/>
      </c>
      <c r="J343" s="9" t="str">
        <f t="shared" ca="1" si="25"/>
        <v/>
      </c>
      <c r="K343" s="9" t="str">
        <f t="shared" ca="1" si="26"/>
        <v/>
      </c>
      <c r="L343" s="15" t="b">
        <v>0</v>
      </c>
      <c r="M343" s="9" t="b">
        <f t="shared" ca="1" si="9"/>
        <v>0</v>
      </c>
      <c r="N343" s="1"/>
      <c r="O343" s="1"/>
      <c r="P343" s="1"/>
      <c r="Q343" s="1"/>
      <c r="R343" s="1"/>
      <c r="V343" s="1"/>
      <c r="W343" s="1"/>
      <c r="X343" s="1"/>
    </row>
    <row r="344" spans="2:24" ht="12.75" customHeight="1" x14ac:dyDescent="0.15">
      <c r="B344" s="14">
        <f t="shared" si="10"/>
        <v>319</v>
      </c>
      <c r="C344" s="14">
        <f t="shared" si="23"/>
        <v>3.18</v>
      </c>
      <c r="D344" s="9">
        <f t="shared" si="3"/>
        <v>0</v>
      </c>
      <c r="E344" s="14">
        <f t="shared" si="4"/>
        <v>0</v>
      </c>
      <c r="F344" s="9">
        <f t="shared" ca="1" si="5"/>
        <v>0</v>
      </c>
      <c r="G344" s="9">
        <f t="shared" ca="1" si="0"/>
        <v>1</v>
      </c>
      <c r="H344" s="9" t="b">
        <f t="shared" ca="1" si="1"/>
        <v>0</v>
      </c>
      <c r="I344" s="9" t="str">
        <f t="shared" ca="1" si="24"/>
        <v/>
      </c>
      <c r="J344" s="9" t="str">
        <f t="shared" ca="1" si="25"/>
        <v/>
      </c>
      <c r="K344" s="9" t="str">
        <f t="shared" ca="1" si="26"/>
        <v/>
      </c>
      <c r="L344" s="15" t="b">
        <v>0</v>
      </c>
      <c r="M344" s="9" t="b">
        <f t="shared" ca="1" si="9"/>
        <v>0</v>
      </c>
      <c r="N344" s="1"/>
      <c r="O344" s="1"/>
      <c r="P344" s="1"/>
      <c r="Q344" s="1"/>
      <c r="R344" s="1"/>
      <c r="V344" s="1"/>
      <c r="W344" s="1"/>
      <c r="X344" s="1"/>
    </row>
    <row r="345" spans="2:24" ht="12.75" customHeight="1" x14ac:dyDescent="0.15">
      <c r="B345" s="14">
        <f t="shared" si="10"/>
        <v>320</v>
      </c>
      <c r="C345" s="14">
        <f t="shared" si="23"/>
        <v>3.19</v>
      </c>
      <c r="D345" s="9">
        <f t="shared" si="3"/>
        <v>0</v>
      </c>
      <c r="E345" s="14">
        <f t="shared" si="4"/>
        <v>0</v>
      </c>
      <c r="F345" s="9">
        <f t="shared" ca="1" si="5"/>
        <v>0</v>
      </c>
      <c r="G345" s="9">
        <f t="shared" ca="1" si="0"/>
        <v>1</v>
      </c>
      <c r="H345" s="9" t="b">
        <f t="shared" ca="1" si="1"/>
        <v>0</v>
      </c>
      <c r="I345" s="9" t="str">
        <f t="shared" ca="1" si="24"/>
        <v/>
      </c>
      <c r="J345" s="9" t="str">
        <f t="shared" ca="1" si="25"/>
        <v/>
      </c>
      <c r="K345" s="9" t="str">
        <f t="shared" ca="1" si="26"/>
        <v/>
      </c>
      <c r="L345" s="15" t="b">
        <v>0</v>
      </c>
      <c r="M345" s="9" t="b">
        <f t="shared" ca="1" si="9"/>
        <v>0</v>
      </c>
      <c r="N345" s="1"/>
      <c r="O345" s="1"/>
      <c r="P345" s="1"/>
      <c r="Q345" s="1"/>
      <c r="R345" s="1"/>
      <c r="V345" s="1"/>
      <c r="W345" s="1"/>
      <c r="X345" s="1"/>
    </row>
    <row r="346" spans="2:24" ht="12.75" customHeight="1" x14ac:dyDescent="0.15">
      <c r="B346" s="14">
        <f t="shared" si="10"/>
        <v>321</v>
      </c>
      <c r="C346" s="14">
        <f t="shared" si="23"/>
        <v>3.2</v>
      </c>
      <c r="D346" s="9">
        <f t="shared" si="3"/>
        <v>0</v>
      </c>
      <c r="E346" s="14">
        <f t="shared" si="4"/>
        <v>0</v>
      </c>
      <c r="F346" s="9">
        <f t="shared" ca="1" si="5"/>
        <v>0</v>
      </c>
      <c r="G346" s="9">
        <f t="shared" ca="1" si="0"/>
        <v>1</v>
      </c>
      <c r="H346" s="9" t="b">
        <f t="shared" ca="1" si="1"/>
        <v>0</v>
      </c>
      <c r="I346" s="9" t="str">
        <f t="shared" ca="1" si="24"/>
        <v/>
      </c>
      <c r="J346" s="9" t="str">
        <f t="shared" ca="1" si="25"/>
        <v/>
      </c>
      <c r="K346" s="9" t="str">
        <f t="shared" ca="1" si="26"/>
        <v/>
      </c>
      <c r="L346" s="15" t="b">
        <v>0</v>
      </c>
      <c r="M346" s="9" t="b">
        <f t="shared" ca="1" si="9"/>
        <v>0</v>
      </c>
      <c r="N346" s="1"/>
      <c r="O346" s="1"/>
      <c r="P346" s="1"/>
      <c r="Q346" s="1"/>
      <c r="R346" s="1"/>
      <c r="V346" s="1"/>
      <c r="W346" s="1"/>
      <c r="X346" s="1"/>
    </row>
    <row r="347" spans="2:24" ht="12.75" customHeight="1" x14ac:dyDescent="0.15">
      <c r="B347" s="14">
        <f t="shared" si="10"/>
        <v>322</v>
      </c>
      <c r="C347" s="14">
        <f t="shared" ref="C347:C410" si="27">((B347-1)*itp)/1000</f>
        <v>3.21</v>
      </c>
      <c r="D347" s="9">
        <f t="shared" si="3"/>
        <v>0</v>
      </c>
      <c r="E347" s="14">
        <f t="shared" si="4"/>
        <v>0</v>
      </c>
      <c r="F347" s="9">
        <f t="shared" ca="1" si="5"/>
        <v>0</v>
      </c>
      <c r="G347" s="9">
        <f t="shared" ca="1" si="0"/>
        <v>1</v>
      </c>
      <c r="H347" s="9" t="b">
        <f t="shared" ca="1" si="1"/>
        <v>0</v>
      </c>
      <c r="I347" s="9" t="str">
        <f t="shared" ref="I347:I410" ca="1" si="28">IF(H347,   ((E347+F347)/(1+$C$10))*Vprog,  "")</f>
        <v/>
      </c>
      <c r="J347" s="9" t="str">
        <f t="shared" ref="J347:J410" ca="1" si="29">IF(H347,  ((((I347+I346)/2)*itp)/1000)+J346,"")</f>
        <v/>
      </c>
      <c r="K347" s="9" t="str">
        <f t="shared" ref="K347:K410" ca="1" si="30">IF(H347,     (I347-I346)/(itp/1000),     "")</f>
        <v/>
      </c>
      <c r="L347" s="15" t="b">
        <v>0</v>
      </c>
      <c r="M347" s="9" t="b">
        <f t="shared" ca="1" si="9"/>
        <v>0</v>
      </c>
      <c r="N347" s="1"/>
      <c r="O347" s="1"/>
      <c r="P347" s="1"/>
      <c r="Q347" s="1"/>
      <c r="R347" s="1"/>
      <c r="V347" s="1"/>
      <c r="W347" s="1"/>
      <c r="X347" s="1"/>
    </row>
    <row r="348" spans="2:24" ht="12.75" customHeight="1" x14ac:dyDescent="0.15">
      <c r="B348" s="14">
        <f t="shared" si="10"/>
        <v>323</v>
      </c>
      <c r="C348" s="14">
        <f t="shared" si="27"/>
        <v>3.22</v>
      </c>
      <c r="D348" s="9">
        <f t="shared" si="3"/>
        <v>0</v>
      </c>
      <c r="E348" s="14">
        <f t="shared" si="4"/>
        <v>0</v>
      </c>
      <c r="F348" s="9">
        <f t="shared" ca="1" si="5"/>
        <v>0</v>
      </c>
      <c r="G348" s="9">
        <f t="shared" ca="1" si="0"/>
        <v>1</v>
      </c>
      <c r="H348" s="9" t="b">
        <f t="shared" ca="1" si="1"/>
        <v>0</v>
      </c>
      <c r="I348" s="9" t="str">
        <f t="shared" ca="1" si="28"/>
        <v/>
      </c>
      <c r="J348" s="9" t="str">
        <f t="shared" ca="1" si="29"/>
        <v/>
      </c>
      <c r="K348" s="9" t="str">
        <f t="shared" ca="1" si="30"/>
        <v/>
      </c>
      <c r="L348" s="15" t="b">
        <v>0</v>
      </c>
      <c r="M348" s="9" t="b">
        <f t="shared" ca="1" si="9"/>
        <v>0</v>
      </c>
      <c r="N348" s="1"/>
      <c r="O348" s="1"/>
      <c r="P348" s="1"/>
      <c r="Q348" s="1"/>
      <c r="R348" s="1"/>
      <c r="V348" s="1"/>
      <c r="W348" s="1"/>
      <c r="X348" s="1"/>
    </row>
    <row r="349" spans="2:24" ht="12.75" customHeight="1" x14ac:dyDescent="0.15">
      <c r="B349" s="14">
        <f t="shared" si="10"/>
        <v>324</v>
      </c>
      <c r="C349" s="14">
        <f t="shared" si="27"/>
        <v>3.23</v>
      </c>
      <c r="D349" s="9">
        <f t="shared" si="3"/>
        <v>0</v>
      </c>
      <c r="E349" s="14">
        <f t="shared" si="4"/>
        <v>0</v>
      </c>
      <c r="F349" s="9">
        <f t="shared" ca="1" si="5"/>
        <v>0</v>
      </c>
      <c r="G349" s="9">
        <f t="shared" ca="1" si="0"/>
        <v>1</v>
      </c>
      <c r="H349" s="9" t="b">
        <f t="shared" ca="1" si="1"/>
        <v>0</v>
      </c>
      <c r="I349" s="9" t="str">
        <f t="shared" ca="1" si="28"/>
        <v/>
      </c>
      <c r="J349" s="9" t="str">
        <f t="shared" ca="1" si="29"/>
        <v/>
      </c>
      <c r="K349" s="9" t="str">
        <f t="shared" ca="1" si="30"/>
        <v/>
      </c>
      <c r="L349" s="15" t="b">
        <v>0</v>
      </c>
      <c r="M349" s="9" t="b">
        <f t="shared" ca="1" si="9"/>
        <v>0</v>
      </c>
      <c r="N349" s="1"/>
      <c r="O349" s="1"/>
      <c r="P349" s="1"/>
      <c r="Q349" s="1"/>
      <c r="R349" s="1"/>
      <c r="V349" s="1"/>
      <c r="W349" s="1"/>
      <c r="X349" s="1"/>
    </row>
    <row r="350" spans="2:24" ht="12.75" customHeight="1" x14ac:dyDescent="0.15">
      <c r="B350" s="14">
        <f t="shared" si="10"/>
        <v>325</v>
      </c>
      <c r="C350" s="14">
        <f t="shared" si="27"/>
        <v>3.24</v>
      </c>
      <c r="D350" s="9">
        <f t="shared" si="3"/>
        <v>0</v>
      </c>
      <c r="E350" s="14">
        <f t="shared" si="4"/>
        <v>0</v>
      </c>
      <c r="F350" s="9">
        <f t="shared" ca="1" si="5"/>
        <v>0</v>
      </c>
      <c r="G350" s="9">
        <f t="shared" ca="1" si="0"/>
        <v>1</v>
      </c>
      <c r="H350" s="9" t="b">
        <f t="shared" ca="1" si="1"/>
        <v>0</v>
      </c>
      <c r="I350" s="9" t="str">
        <f t="shared" ca="1" si="28"/>
        <v/>
      </c>
      <c r="J350" s="9" t="str">
        <f t="shared" ca="1" si="29"/>
        <v/>
      </c>
      <c r="K350" s="9" t="str">
        <f t="shared" ca="1" si="30"/>
        <v/>
      </c>
      <c r="L350" s="15" t="b">
        <v>0</v>
      </c>
      <c r="M350" s="9" t="b">
        <f t="shared" ca="1" si="9"/>
        <v>0</v>
      </c>
      <c r="N350" s="1"/>
      <c r="O350" s="1"/>
      <c r="P350" s="1"/>
      <c r="Q350" s="1"/>
      <c r="R350" s="1"/>
      <c r="V350" s="1"/>
      <c r="W350" s="1"/>
      <c r="X350" s="1"/>
    </row>
    <row r="351" spans="2:24" ht="12.75" customHeight="1" x14ac:dyDescent="0.15">
      <c r="B351" s="14">
        <f t="shared" si="10"/>
        <v>326</v>
      </c>
      <c r="C351" s="14">
        <f t="shared" si="27"/>
        <v>3.25</v>
      </c>
      <c r="D351" s="9">
        <f t="shared" si="3"/>
        <v>0</v>
      </c>
      <c r="E351" s="14">
        <f t="shared" si="4"/>
        <v>0</v>
      </c>
      <c r="F351" s="9">
        <f t="shared" ca="1" si="5"/>
        <v>0</v>
      </c>
      <c r="G351" s="9">
        <f t="shared" ca="1" si="0"/>
        <v>1</v>
      </c>
      <c r="H351" s="9" t="b">
        <f t="shared" ca="1" si="1"/>
        <v>0</v>
      </c>
      <c r="I351" s="9" t="str">
        <f t="shared" ca="1" si="28"/>
        <v/>
      </c>
      <c r="J351" s="9" t="str">
        <f t="shared" ca="1" si="29"/>
        <v/>
      </c>
      <c r="K351" s="9" t="str">
        <f t="shared" ca="1" si="30"/>
        <v/>
      </c>
      <c r="L351" s="15" t="b">
        <v>0</v>
      </c>
      <c r="M351" s="9" t="b">
        <f t="shared" ca="1" si="9"/>
        <v>0</v>
      </c>
      <c r="N351" s="1"/>
      <c r="O351" s="1"/>
      <c r="P351" s="1"/>
      <c r="Q351" s="1"/>
      <c r="R351" s="1"/>
      <c r="V351" s="1"/>
      <c r="W351" s="1"/>
      <c r="X351" s="1"/>
    </row>
    <row r="352" spans="2:24" ht="12.75" customHeight="1" x14ac:dyDescent="0.15">
      <c r="B352" s="14">
        <f t="shared" si="10"/>
        <v>327</v>
      </c>
      <c r="C352" s="14">
        <f t="shared" si="27"/>
        <v>3.26</v>
      </c>
      <c r="D352" s="9">
        <f t="shared" si="3"/>
        <v>0</v>
      </c>
      <c r="E352" s="14">
        <f t="shared" si="4"/>
        <v>0</v>
      </c>
      <c r="F352" s="9">
        <f t="shared" ca="1" si="5"/>
        <v>0</v>
      </c>
      <c r="G352" s="9">
        <f t="shared" ca="1" si="0"/>
        <v>1</v>
      </c>
      <c r="H352" s="9" t="b">
        <f t="shared" ca="1" si="1"/>
        <v>0</v>
      </c>
      <c r="I352" s="9" t="str">
        <f t="shared" ca="1" si="28"/>
        <v/>
      </c>
      <c r="J352" s="9" t="str">
        <f t="shared" ca="1" si="29"/>
        <v/>
      </c>
      <c r="K352" s="9" t="str">
        <f t="shared" ca="1" si="30"/>
        <v/>
      </c>
      <c r="L352" s="15" t="b">
        <v>0</v>
      </c>
      <c r="M352" s="9" t="b">
        <f t="shared" ca="1" si="9"/>
        <v>0</v>
      </c>
      <c r="N352" s="1"/>
      <c r="O352" s="1"/>
      <c r="P352" s="1"/>
      <c r="Q352" s="1"/>
      <c r="R352" s="1"/>
      <c r="V352" s="1"/>
      <c r="W352" s="1"/>
      <c r="X352" s="1"/>
    </row>
    <row r="353" spans="2:24" ht="12.75" customHeight="1" x14ac:dyDescent="0.15">
      <c r="B353" s="14">
        <f t="shared" si="10"/>
        <v>328</v>
      </c>
      <c r="C353" s="14">
        <f t="shared" si="27"/>
        <v>3.27</v>
      </c>
      <c r="D353" s="9">
        <f t="shared" si="3"/>
        <v>0</v>
      </c>
      <c r="E353" s="14">
        <f t="shared" si="4"/>
        <v>0</v>
      </c>
      <c r="F353" s="9">
        <f t="shared" ca="1" si="5"/>
        <v>0</v>
      </c>
      <c r="G353" s="9">
        <f t="shared" ca="1" si="0"/>
        <v>1</v>
      </c>
      <c r="H353" s="9" t="b">
        <f t="shared" ca="1" si="1"/>
        <v>0</v>
      </c>
      <c r="I353" s="9" t="str">
        <f t="shared" ca="1" si="28"/>
        <v/>
      </c>
      <c r="J353" s="9" t="str">
        <f t="shared" ca="1" si="29"/>
        <v/>
      </c>
      <c r="K353" s="9" t="str">
        <f t="shared" ca="1" si="30"/>
        <v/>
      </c>
      <c r="L353" s="15" t="b">
        <v>0</v>
      </c>
      <c r="M353" s="9" t="b">
        <f t="shared" ca="1" si="9"/>
        <v>0</v>
      </c>
      <c r="N353" s="1"/>
      <c r="O353" s="1"/>
      <c r="P353" s="1"/>
      <c r="Q353" s="1"/>
      <c r="R353" s="1"/>
      <c r="V353" s="1"/>
      <c r="W353" s="1"/>
      <c r="X353" s="1"/>
    </row>
    <row r="354" spans="2:24" ht="12.75" customHeight="1" x14ac:dyDescent="0.15">
      <c r="B354" s="14">
        <f t="shared" si="10"/>
        <v>329</v>
      </c>
      <c r="C354" s="14">
        <f t="shared" si="27"/>
        <v>3.28</v>
      </c>
      <c r="D354" s="9">
        <f t="shared" si="3"/>
        <v>0</v>
      </c>
      <c r="E354" s="14">
        <f t="shared" si="4"/>
        <v>0</v>
      </c>
      <c r="F354" s="9">
        <f t="shared" ca="1" si="5"/>
        <v>0</v>
      </c>
      <c r="G354" s="9">
        <f t="shared" ca="1" si="0"/>
        <v>1</v>
      </c>
      <c r="H354" s="9" t="b">
        <f t="shared" ca="1" si="1"/>
        <v>0</v>
      </c>
      <c r="I354" s="9" t="str">
        <f t="shared" ca="1" si="28"/>
        <v/>
      </c>
      <c r="J354" s="9" t="str">
        <f t="shared" ca="1" si="29"/>
        <v/>
      </c>
      <c r="K354" s="9" t="str">
        <f t="shared" ca="1" si="30"/>
        <v/>
      </c>
      <c r="L354" s="15" t="b">
        <v>0</v>
      </c>
      <c r="M354" s="9" t="b">
        <f t="shared" ca="1" si="9"/>
        <v>0</v>
      </c>
      <c r="N354" s="1"/>
      <c r="O354" s="1"/>
      <c r="P354" s="1"/>
      <c r="Q354" s="1"/>
      <c r="R354" s="1"/>
      <c r="V354" s="1"/>
      <c r="W354" s="1"/>
      <c r="X354" s="1"/>
    </row>
    <row r="355" spans="2:24" ht="12.75" customHeight="1" x14ac:dyDescent="0.15">
      <c r="B355" s="14">
        <f t="shared" si="10"/>
        <v>330</v>
      </c>
      <c r="C355" s="14">
        <f t="shared" si="27"/>
        <v>3.29</v>
      </c>
      <c r="D355" s="9">
        <f t="shared" si="3"/>
        <v>0</v>
      </c>
      <c r="E355" s="14">
        <f t="shared" si="4"/>
        <v>0</v>
      </c>
      <c r="F355" s="9">
        <f t="shared" ca="1" si="5"/>
        <v>0</v>
      </c>
      <c r="G355" s="9">
        <f t="shared" ca="1" si="0"/>
        <v>1</v>
      </c>
      <c r="H355" s="9" t="b">
        <f t="shared" ca="1" si="1"/>
        <v>0</v>
      </c>
      <c r="I355" s="9" t="str">
        <f t="shared" ca="1" si="28"/>
        <v/>
      </c>
      <c r="J355" s="9" t="str">
        <f t="shared" ca="1" si="29"/>
        <v/>
      </c>
      <c r="K355" s="9" t="str">
        <f t="shared" ca="1" si="30"/>
        <v/>
      </c>
      <c r="L355" s="15" t="b">
        <v>0</v>
      </c>
      <c r="M355" s="9" t="b">
        <f t="shared" ca="1" si="9"/>
        <v>0</v>
      </c>
      <c r="N355" s="1"/>
      <c r="O355" s="1"/>
      <c r="P355" s="1"/>
      <c r="Q355" s="1"/>
      <c r="R355" s="1"/>
      <c r="V355" s="1"/>
      <c r="W355" s="1"/>
      <c r="X355" s="1"/>
    </row>
    <row r="356" spans="2:24" ht="12.75" customHeight="1" x14ac:dyDescent="0.15">
      <c r="B356" s="14">
        <f t="shared" si="10"/>
        <v>331</v>
      </c>
      <c r="C356" s="14">
        <f t="shared" si="27"/>
        <v>3.3</v>
      </c>
      <c r="D356" s="9">
        <f t="shared" si="3"/>
        <v>0</v>
      </c>
      <c r="E356" s="14">
        <f t="shared" si="4"/>
        <v>0</v>
      </c>
      <c r="F356" s="9">
        <f t="shared" ca="1" si="5"/>
        <v>0</v>
      </c>
      <c r="G356" s="9">
        <f t="shared" ca="1" si="0"/>
        <v>1</v>
      </c>
      <c r="H356" s="9" t="b">
        <f t="shared" ca="1" si="1"/>
        <v>0</v>
      </c>
      <c r="I356" s="9" t="str">
        <f t="shared" ca="1" si="28"/>
        <v/>
      </c>
      <c r="J356" s="9" t="str">
        <f t="shared" ca="1" si="29"/>
        <v/>
      </c>
      <c r="K356" s="9" t="str">
        <f t="shared" ca="1" si="30"/>
        <v/>
      </c>
      <c r="L356" s="15" t="b">
        <v>0</v>
      </c>
      <c r="M356" s="9" t="b">
        <f t="shared" ca="1" si="9"/>
        <v>0</v>
      </c>
      <c r="N356" s="1"/>
      <c r="O356" s="1"/>
      <c r="P356" s="1"/>
      <c r="Q356" s="1"/>
      <c r="R356" s="1"/>
      <c r="V356" s="1"/>
      <c r="W356" s="1"/>
      <c r="X356" s="1"/>
    </row>
    <row r="357" spans="2:24" ht="12.75" customHeight="1" x14ac:dyDescent="0.15">
      <c r="B357" s="14">
        <f t="shared" si="10"/>
        <v>332</v>
      </c>
      <c r="C357" s="14">
        <f t="shared" si="27"/>
        <v>3.31</v>
      </c>
      <c r="D357" s="9">
        <f t="shared" si="3"/>
        <v>0</v>
      </c>
      <c r="E357" s="14">
        <f t="shared" si="4"/>
        <v>0</v>
      </c>
      <c r="F357" s="9">
        <f t="shared" ca="1" si="5"/>
        <v>0</v>
      </c>
      <c r="G357" s="9">
        <f t="shared" ca="1" si="0"/>
        <v>1</v>
      </c>
      <c r="H357" s="9" t="b">
        <f t="shared" ca="1" si="1"/>
        <v>0</v>
      </c>
      <c r="I357" s="9" t="str">
        <f t="shared" ca="1" si="28"/>
        <v/>
      </c>
      <c r="J357" s="9" t="str">
        <f t="shared" ca="1" si="29"/>
        <v/>
      </c>
      <c r="K357" s="9" t="str">
        <f t="shared" ca="1" si="30"/>
        <v/>
      </c>
      <c r="L357" s="15" t="b">
        <v>0</v>
      </c>
      <c r="M357" s="9" t="b">
        <f t="shared" ca="1" si="9"/>
        <v>0</v>
      </c>
      <c r="N357" s="1"/>
      <c r="O357" s="1"/>
      <c r="P357" s="1"/>
      <c r="Q357" s="1"/>
      <c r="R357" s="1"/>
      <c r="V357" s="1"/>
      <c r="W357" s="1"/>
      <c r="X357" s="1"/>
    </row>
    <row r="358" spans="2:24" ht="12.75" customHeight="1" x14ac:dyDescent="0.15">
      <c r="B358" s="14">
        <f t="shared" si="10"/>
        <v>333</v>
      </c>
      <c r="C358" s="14">
        <f t="shared" si="27"/>
        <v>3.32</v>
      </c>
      <c r="D358" s="9">
        <f t="shared" si="3"/>
        <v>0</v>
      </c>
      <c r="E358" s="14">
        <f t="shared" si="4"/>
        <v>0</v>
      </c>
      <c r="F358" s="9">
        <f t="shared" ca="1" si="5"/>
        <v>0</v>
      </c>
      <c r="G358" s="9">
        <f t="shared" ca="1" si="0"/>
        <v>1</v>
      </c>
      <c r="H358" s="9" t="b">
        <f t="shared" ca="1" si="1"/>
        <v>0</v>
      </c>
      <c r="I358" s="9" t="str">
        <f t="shared" ca="1" si="28"/>
        <v/>
      </c>
      <c r="J358" s="9" t="str">
        <f t="shared" ca="1" si="29"/>
        <v/>
      </c>
      <c r="K358" s="9" t="str">
        <f t="shared" ca="1" si="30"/>
        <v/>
      </c>
      <c r="L358" s="15" t="b">
        <v>0</v>
      </c>
      <c r="M358" s="9" t="b">
        <f t="shared" ca="1" si="9"/>
        <v>0</v>
      </c>
      <c r="N358" s="1"/>
      <c r="O358" s="1"/>
      <c r="P358" s="1"/>
      <c r="Q358" s="1"/>
      <c r="R358" s="1"/>
      <c r="V358" s="1"/>
      <c r="W358" s="1"/>
      <c r="X358" s="1"/>
    </row>
    <row r="359" spans="2:24" ht="12.75" customHeight="1" x14ac:dyDescent="0.15">
      <c r="B359" s="14">
        <f t="shared" si="10"/>
        <v>334</v>
      </c>
      <c r="C359" s="14">
        <f t="shared" si="27"/>
        <v>3.33</v>
      </c>
      <c r="D359" s="9">
        <f t="shared" si="3"/>
        <v>0</v>
      </c>
      <c r="E359" s="14">
        <f t="shared" si="4"/>
        <v>0</v>
      </c>
      <c r="F359" s="9">
        <f t="shared" ca="1" si="5"/>
        <v>0</v>
      </c>
      <c r="G359" s="9">
        <f t="shared" ca="1" si="0"/>
        <v>1</v>
      </c>
      <c r="H359" s="9" t="b">
        <f t="shared" ca="1" si="1"/>
        <v>0</v>
      </c>
      <c r="I359" s="9" t="str">
        <f t="shared" ca="1" si="28"/>
        <v/>
      </c>
      <c r="J359" s="9" t="str">
        <f t="shared" ca="1" si="29"/>
        <v/>
      </c>
      <c r="K359" s="9" t="str">
        <f t="shared" ca="1" si="30"/>
        <v/>
      </c>
      <c r="L359" s="15" t="b">
        <v>0</v>
      </c>
      <c r="M359" s="9" t="b">
        <f t="shared" ca="1" si="9"/>
        <v>0</v>
      </c>
      <c r="N359" s="1"/>
      <c r="O359" s="1"/>
      <c r="P359" s="1"/>
      <c r="Q359" s="1"/>
      <c r="R359" s="1"/>
      <c r="V359" s="1"/>
      <c r="W359" s="1"/>
      <c r="X359" s="1"/>
    </row>
    <row r="360" spans="2:24" ht="12.75" customHeight="1" x14ac:dyDescent="0.15">
      <c r="B360" s="14">
        <f t="shared" si="10"/>
        <v>335</v>
      </c>
      <c r="C360" s="14">
        <f t="shared" si="27"/>
        <v>3.34</v>
      </c>
      <c r="D360" s="9">
        <f t="shared" si="3"/>
        <v>0</v>
      </c>
      <c r="E360" s="14">
        <f t="shared" si="4"/>
        <v>0</v>
      </c>
      <c r="F360" s="9">
        <f t="shared" ca="1" si="5"/>
        <v>0</v>
      </c>
      <c r="G360" s="9">
        <f t="shared" ca="1" si="0"/>
        <v>1</v>
      </c>
      <c r="H360" s="9" t="b">
        <f t="shared" ca="1" si="1"/>
        <v>0</v>
      </c>
      <c r="I360" s="9" t="str">
        <f t="shared" ca="1" si="28"/>
        <v/>
      </c>
      <c r="J360" s="9" t="str">
        <f t="shared" ca="1" si="29"/>
        <v/>
      </c>
      <c r="K360" s="9" t="str">
        <f t="shared" ca="1" si="30"/>
        <v/>
      </c>
      <c r="L360" s="15" t="b">
        <v>0</v>
      </c>
      <c r="M360" s="9" t="b">
        <f t="shared" ca="1" si="9"/>
        <v>0</v>
      </c>
      <c r="N360" s="1"/>
      <c r="O360" s="1"/>
      <c r="P360" s="1"/>
      <c r="Q360" s="1"/>
      <c r="R360" s="1"/>
      <c r="V360" s="1"/>
      <c r="W360" s="1"/>
      <c r="X360" s="1"/>
    </row>
    <row r="361" spans="2:24" ht="12.75" customHeight="1" x14ac:dyDescent="0.15">
      <c r="B361" s="14">
        <f t="shared" si="10"/>
        <v>336</v>
      </c>
      <c r="C361" s="14">
        <f t="shared" si="27"/>
        <v>3.35</v>
      </c>
      <c r="D361" s="9">
        <f t="shared" si="3"/>
        <v>0</v>
      </c>
      <c r="E361" s="14">
        <f t="shared" si="4"/>
        <v>0</v>
      </c>
      <c r="F361" s="9">
        <f t="shared" ca="1" si="5"/>
        <v>0</v>
      </c>
      <c r="G361" s="9">
        <f t="shared" ca="1" si="0"/>
        <v>1</v>
      </c>
      <c r="H361" s="9" t="b">
        <f t="shared" ca="1" si="1"/>
        <v>0</v>
      </c>
      <c r="I361" s="9" t="str">
        <f t="shared" ca="1" si="28"/>
        <v/>
      </c>
      <c r="J361" s="9" t="str">
        <f t="shared" ca="1" si="29"/>
        <v/>
      </c>
      <c r="K361" s="9" t="str">
        <f t="shared" ca="1" si="30"/>
        <v/>
      </c>
      <c r="L361" s="15" t="b">
        <v>0</v>
      </c>
      <c r="M361" s="9" t="b">
        <f t="shared" ca="1" si="9"/>
        <v>0</v>
      </c>
      <c r="N361" s="1"/>
      <c r="O361" s="1"/>
      <c r="P361" s="1"/>
      <c r="Q361" s="1"/>
      <c r="R361" s="1"/>
      <c r="V361" s="1"/>
      <c r="W361" s="1"/>
      <c r="X361" s="1"/>
    </row>
    <row r="362" spans="2:24" ht="12.75" customHeight="1" x14ac:dyDescent="0.15">
      <c r="B362" s="14">
        <f t="shared" si="10"/>
        <v>337</v>
      </c>
      <c r="C362" s="14">
        <f t="shared" si="27"/>
        <v>3.36</v>
      </c>
      <c r="D362" s="9">
        <f t="shared" si="3"/>
        <v>0</v>
      </c>
      <c r="E362" s="14">
        <f t="shared" si="4"/>
        <v>0</v>
      </c>
      <c r="F362" s="9">
        <f t="shared" ca="1" si="5"/>
        <v>0</v>
      </c>
      <c r="G362" s="9">
        <f t="shared" ca="1" si="0"/>
        <v>1</v>
      </c>
      <c r="H362" s="9" t="b">
        <f t="shared" ca="1" si="1"/>
        <v>0</v>
      </c>
      <c r="I362" s="9" t="str">
        <f t="shared" ca="1" si="28"/>
        <v/>
      </c>
      <c r="J362" s="9" t="str">
        <f t="shared" ca="1" si="29"/>
        <v/>
      </c>
      <c r="K362" s="9" t="str">
        <f t="shared" ca="1" si="30"/>
        <v/>
      </c>
      <c r="L362" s="15" t="b">
        <v>0</v>
      </c>
      <c r="M362" s="9" t="b">
        <f t="shared" ca="1" si="9"/>
        <v>0</v>
      </c>
      <c r="N362" s="1"/>
      <c r="O362" s="1"/>
      <c r="P362" s="1"/>
      <c r="Q362" s="1"/>
      <c r="R362" s="1"/>
      <c r="V362" s="1"/>
      <c r="W362" s="1"/>
      <c r="X362" s="1"/>
    </row>
    <row r="363" spans="2:24" ht="12.75" customHeight="1" x14ac:dyDescent="0.15">
      <c r="B363" s="14">
        <f t="shared" si="10"/>
        <v>338</v>
      </c>
      <c r="C363" s="14">
        <f t="shared" si="27"/>
        <v>3.37</v>
      </c>
      <c r="D363" s="9">
        <f t="shared" si="3"/>
        <v>0</v>
      </c>
      <c r="E363" s="14">
        <f t="shared" si="4"/>
        <v>0</v>
      </c>
      <c r="F363" s="9">
        <f t="shared" ca="1" si="5"/>
        <v>0</v>
      </c>
      <c r="G363" s="9">
        <f t="shared" ca="1" si="0"/>
        <v>1</v>
      </c>
      <c r="H363" s="9" t="b">
        <f t="shared" ca="1" si="1"/>
        <v>0</v>
      </c>
      <c r="I363" s="9" t="str">
        <f t="shared" ca="1" si="28"/>
        <v/>
      </c>
      <c r="J363" s="9" t="str">
        <f t="shared" ca="1" si="29"/>
        <v/>
      </c>
      <c r="K363" s="9" t="str">
        <f t="shared" ca="1" si="30"/>
        <v/>
      </c>
      <c r="L363" s="15" t="b">
        <v>0</v>
      </c>
      <c r="M363" s="9" t="b">
        <f t="shared" ca="1" si="9"/>
        <v>0</v>
      </c>
      <c r="N363" s="1"/>
      <c r="O363" s="1"/>
      <c r="P363" s="1"/>
      <c r="Q363" s="1"/>
      <c r="R363" s="1"/>
      <c r="V363" s="1"/>
      <c r="W363" s="1"/>
      <c r="X363" s="1"/>
    </row>
    <row r="364" spans="2:24" ht="12.75" customHeight="1" x14ac:dyDescent="0.15">
      <c r="B364" s="14">
        <f t="shared" si="10"/>
        <v>339</v>
      </c>
      <c r="C364" s="14">
        <f t="shared" si="27"/>
        <v>3.38</v>
      </c>
      <c r="D364" s="9">
        <f t="shared" si="3"/>
        <v>0</v>
      </c>
      <c r="E364" s="14">
        <f t="shared" si="4"/>
        <v>0</v>
      </c>
      <c r="F364" s="9">
        <f t="shared" ca="1" si="5"/>
        <v>0</v>
      </c>
      <c r="G364" s="9">
        <f t="shared" ca="1" si="0"/>
        <v>1</v>
      </c>
      <c r="H364" s="9" t="b">
        <f t="shared" ca="1" si="1"/>
        <v>0</v>
      </c>
      <c r="I364" s="9" t="str">
        <f t="shared" ca="1" si="28"/>
        <v/>
      </c>
      <c r="J364" s="9" t="str">
        <f t="shared" ca="1" si="29"/>
        <v/>
      </c>
      <c r="K364" s="9" t="str">
        <f t="shared" ca="1" si="30"/>
        <v/>
      </c>
      <c r="L364" s="15" t="b">
        <v>0</v>
      </c>
      <c r="M364" s="9" t="b">
        <f t="shared" ca="1" si="9"/>
        <v>0</v>
      </c>
      <c r="N364" s="1"/>
      <c r="O364" s="1"/>
      <c r="P364" s="1"/>
      <c r="Q364" s="1"/>
      <c r="R364" s="1"/>
      <c r="V364" s="1"/>
      <c r="W364" s="1"/>
      <c r="X364" s="1"/>
    </row>
    <row r="365" spans="2:24" ht="12.75" customHeight="1" x14ac:dyDescent="0.15">
      <c r="B365" s="14">
        <f t="shared" si="10"/>
        <v>340</v>
      </c>
      <c r="C365" s="14">
        <f t="shared" si="27"/>
        <v>3.39</v>
      </c>
      <c r="D365" s="9">
        <f t="shared" si="3"/>
        <v>0</v>
      </c>
      <c r="E365" s="14">
        <f t="shared" si="4"/>
        <v>0</v>
      </c>
      <c r="F365" s="9">
        <f t="shared" ca="1" si="5"/>
        <v>0</v>
      </c>
      <c r="G365" s="9">
        <f t="shared" ca="1" si="0"/>
        <v>1</v>
      </c>
      <c r="H365" s="9" t="b">
        <f t="shared" ca="1" si="1"/>
        <v>0</v>
      </c>
      <c r="I365" s="9" t="str">
        <f t="shared" ca="1" si="28"/>
        <v/>
      </c>
      <c r="J365" s="9" t="str">
        <f t="shared" ca="1" si="29"/>
        <v/>
      </c>
      <c r="K365" s="9" t="str">
        <f t="shared" ca="1" si="30"/>
        <v/>
      </c>
      <c r="L365" s="15" t="b">
        <v>0</v>
      </c>
      <c r="M365" s="9" t="b">
        <f t="shared" ca="1" si="9"/>
        <v>0</v>
      </c>
      <c r="N365" s="1"/>
      <c r="O365" s="1"/>
      <c r="P365" s="1"/>
      <c r="Q365" s="1"/>
      <c r="R365" s="1"/>
      <c r="V365" s="1"/>
      <c r="W365" s="1"/>
      <c r="X365" s="1"/>
    </row>
    <row r="366" spans="2:24" ht="12.75" customHeight="1" x14ac:dyDescent="0.15">
      <c r="B366" s="14">
        <f t="shared" si="10"/>
        <v>341</v>
      </c>
      <c r="C366" s="14">
        <f t="shared" si="27"/>
        <v>3.4</v>
      </c>
      <c r="D366" s="9">
        <f t="shared" si="3"/>
        <v>0</v>
      </c>
      <c r="E366" s="14">
        <f t="shared" si="4"/>
        <v>0</v>
      </c>
      <c r="F366" s="9">
        <f t="shared" ca="1" si="5"/>
        <v>0</v>
      </c>
      <c r="G366" s="9">
        <f t="shared" ca="1" si="0"/>
        <v>1</v>
      </c>
      <c r="H366" s="9" t="b">
        <f t="shared" ca="1" si="1"/>
        <v>0</v>
      </c>
      <c r="I366" s="9" t="str">
        <f t="shared" ca="1" si="28"/>
        <v/>
      </c>
      <c r="J366" s="9" t="str">
        <f t="shared" ca="1" si="29"/>
        <v/>
      </c>
      <c r="K366" s="9" t="str">
        <f t="shared" ca="1" si="30"/>
        <v/>
      </c>
      <c r="L366" s="15" t="b">
        <v>0</v>
      </c>
      <c r="M366" s="9" t="b">
        <f t="shared" ca="1" si="9"/>
        <v>0</v>
      </c>
      <c r="N366" s="1"/>
      <c r="O366" s="1"/>
      <c r="P366" s="1"/>
      <c r="Q366" s="1"/>
      <c r="R366" s="1"/>
      <c r="V366" s="1"/>
      <c r="W366" s="1"/>
      <c r="X366" s="1"/>
    </row>
    <row r="367" spans="2:24" ht="12.75" customHeight="1" x14ac:dyDescent="0.15">
      <c r="B367" s="14">
        <f t="shared" si="10"/>
        <v>342</v>
      </c>
      <c r="C367" s="14">
        <f t="shared" si="27"/>
        <v>3.41</v>
      </c>
      <c r="D367" s="9">
        <f t="shared" si="3"/>
        <v>0</v>
      </c>
      <c r="E367" s="14">
        <f t="shared" si="4"/>
        <v>0</v>
      </c>
      <c r="F367" s="9">
        <f t="shared" ca="1" si="5"/>
        <v>0</v>
      </c>
      <c r="G367" s="9">
        <f t="shared" ca="1" si="0"/>
        <v>1</v>
      </c>
      <c r="H367" s="9" t="b">
        <f t="shared" ca="1" si="1"/>
        <v>0</v>
      </c>
      <c r="I367" s="9" t="str">
        <f t="shared" ca="1" si="28"/>
        <v/>
      </c>
      <c r="J367" s="9" t="str">
        <f t="shared" ca="1" si="29"/>
        <v/>
      </c>
      <c r="K367" s="9" t="str">
        <f t="shared" ca="1" si="30"/>
        <v/>
      </c>
      <c r="L367" s="15" t="b">
        <v>0</v>
      </c>
      <c r="M367" s="9" t="b">
        <f t="shared" ca="1" si="9"/>
        <v>0</v>
      </c>
      <c r="N367" s="1"/>
      <c r="O367" s="1"/>
      <c r="P367" s="1"/>
      <c r="Q367" s="1"/>
      <c r="R367" s="1"/>
      <c r="V367" s="1"/>
      <c r="W367" s="1"/>
      <c r="X367" s="1"/>
    </row>
    <row r="368" spans="2:24" ht="12.75" customHeight="1" x14ac:dyDescent="0.15">
      <c r="B368" s="14">
        <f t="shared" si="10"/>
        <v>343</v>
      </c>
      <c r="C368" s="14">
        <f t="shared" si="27"/>
        <v>3.42</v>
      </c>
      <c r="D368" s="9">
        <f t="shared" si="3"/>
        <v>0</v>
      </c>
      <c r="E368" s="14">
        <f t="shared" si="4"/>
        <v>0</v>
      </c>
      <c r="F368" s="9">
        <f t="shared" ca="1" si="5"/>
        <v>0</v>
      </c>
      <c r="G368" s="9">
        <f t="shared" ca="1" si="0"/>
        <v>1</v>
      </c>
      <c r="H368" s="9" t="b">
        <f t="shared" ca="1" si="1"/>
        <v>0</v>
      </c>
      <c r="I368" s="9" t="str">
        <f t="shared" ca="1" si="28"/>
        <v/>
      </c>
      <c r="J368" s="9" t="str">
        <f t="shared" ca="1" si="29"/>
        <v/>
      </c>
      <c r="K368" s="9" t="str">
        <f t="shared" ca="1" si="30"/>
        <v/>
      </c>
      <c r="L368" s="15" t="b">
        <v>0</v>
      </c>
      <c r="M368" s="9" t="b">
        <f t="shared" ca="1" si="9"/>
        <v>0</v>
      </c>
      <c r="N368" s="1"/>
      <c r="O368" s="1"/>
      <c r="P368" s="1"/>
      <c r="Q368" s="1"/>
      <c r="R368" s="1"/>
      <c r="V368" s="1"/>
      <c r="W368" s="1"/>
      <c r="X368" s="1"/>
    </row>
    <row r="369" spans="2:24" ht="12.75" customHeight="1" x14ac:dyDescent="0.15">
      <c r="B369" s="14">
        <f t="shared" si="10"/>
        <v>344</v>
      </c>
      <c r="C369" s="14">
        <f t="shared" si="27"/>
        <v>3.43</v>
      </c>
      <c r="D369" s="9">
        <f t="shared" si="3"/>
        <v>0</v>
      </c>
      <c r="E369" s="14">
        <f t="shared" si="4"/>
        <v>0</v>
      </c>
      <c r="F369" s="9">
        <f t="shared" ca="1" si="5"/>
        <v>0</v>
      </c>
      <c r="G369" s="9">
        <f t="shared" ca="1" si="0"/>
        <v>1</v>
      </c>
      <c r="H369" s="9" t="b">
        <f t="shared" ca="1" si="1"/>
        <v>0</v>
      </c>
      <c r="I369" s="9" t="str">
        <f t="shared" ca="1" si="28"/>
        <v/>
      </c>
      <c r="J369" s="9" t="str">
        <f t="shared" ca="1" si="29"/>
        <v/>
      </c>
      <c r="K369" s="9" t="str">
        <f t="shared" ca="1" si="30"/>
        <v/>
      </c>
      <c r="L369" s="15" t="b">
        <v>0</v>
      </c>
      <c r="M369" s="9" t="b">
        <f t="shared" ca="1" si="9"/>
        <v>0</v>
      </c>
      <c r="N369" s="1"/>
      <c r="O369" s="1"/>
      <c r="P369" s="1"/>
      <c r="Q369" s="1"/>
      <c r="R369" s="1"/>
      <c r="V369" s="1"/>
      <c r="W369" s="1"/>
      <c r="X369" s="1"/>
    </row>
    <row r="370" spans="2:24" ht="12.75" customHeight="1" x14ac:dyDescent="0.15">
      <c r="B370" s="14">
        <f t="shared" si="10"/>
        <v>345</v>
      </c>
      <c r="C370" s="14">
        <f t="shared" si="27"/>
        <v>3.44</v>
      </c>
      <c r="D370" s="9">
        <f t="shared" si="3"/>
        <v>0</v>
      </c>
      <c r="E370" s="14">
        <f t="shared" si="4"/>
        <v>0</v>
      </c>
      <c r="F370" s="9">
        <f t="shared" ca="1" si="5"/>
        <v>0</v>
      </c>
      <c r="G370" s="9">
        <f t="shared" ca="1" si="0"/>
        <v>1</v>
      </c>
      <c r="H370" s="9" t="b">
        <f t="shared" ca="1" si="1"/>
        <v>0</v>
      </c>
      <c r="I370" s="9" t="str">
        <f t="shared" ca="1" si="28"/>
        <v/>
      </c>
      <c r="J370" s="9" t="str">
        <f t="shared" ca="1" si="29"/>
        <v/>
      </c>
      <c r="K370" s="9" t="str">
        <f t="shared" ca="1" si="30"/>
        <v/>
      </c>
      <c r="L370" s="15" t="b">
        <v>0</v>
      </c>
      <c r="M370" s="9" t="b">
        <f t="shared" ca="1" si="9"/>
        <v>0</v>
      </c>
      <c r="N370" s="1"/>
      <c r="O370" s="1"/>
      <c r="P370" s="1"/>
      <c r="Q370" s="1"/>
      <c r="R370" s="1"/>
      <c r="V370" s="1"/>
      <c r="W370" s="1"/>
      <c r="X370" s="1"/>
    </row>
    <row r="371" spans="2:24" ht="12.75" customHeight="1" x14ac:dyDescent="0.15">
      <c r="B371" s="14">
        <f t="shared" si="10"/>
        <v>346</v>
      </c>
      <c r="C371" s="14">
        <f t="shared" si="27"/>
        <v>3.45</v>
      </c>
      <c r="D371" s="9">
        <f t="shared" si="3"/>
        <v>0</v>
      </c>
      <c r="E371" s="14">
        <f t="shared" si="4"/>
        <v>0</v>
      </c>
      <c r="F371" s="9">
        <f t="shared" ca="1" si="5"/>
        <v>0</v>
      </c>
      <c r="G371" s="9">
        <f t="shared" ca="1" si="0"/>
        <v>1</v>
      </c>
      <c r="H371" s="9" t="b">
        <f t="shared" ca="1" si="1"/>
        <v>0</v>
      </c>
      <c r="I371" s="9" t="str">
        <f t="shared" ca="1" si="28"/>
        <v/>
      </c>
      <c r="J371" s="9" t="str">
        <f t="shared" ca="1" si="29"/>
        <v/>
      </c>
      <c r="K371" s="9" t="str">
        <f t="shared" ca="1" si="30"/>
        <v/>
      </c>
      <c r="L371" s="15" t="b">
        <v>0</v>
      </c>
      <c r="M371" s="9" t="b">
        <f t="shared" ca="1" si="9"/>
        <v>0</v>
      </c>
      <c r="N371" s="1"/>
      <c r="O371" s="1"/>
      <c r="P371" s="1"/>
      <c r="Q371" s="1"/>
      <c r="R371" s="1"/>
      <c r="V371" s="1"/>
      <c r="W371" s="1"/>
      <c r="X371" s="1"/>
    </row>
    <row r="372" spans="2:24" ht="12.75" customHeight="1" x14ac:dyDescent="0.15">
      <c r="B372" s="14">
        <f t="shared" si="10"/>
        <v>347</v>
      </c>
      <c r="C372" s="14">
        <f t="shared" si="27"/>
        <v>3.46</v>
      </c>
      <c r="D372" s="9">
        <f t="shared" si="3"/>
        <v>0</v>
      </c>
      <c r="E372" s="14">
        <f t="shared" si="4"/>
        <v>0</v>
      </c>
      <c r="F372" s="9">
        <f t="shared" ca="1" si="5"/>
        <v>0</v>
      </c>
      <c r="G372" s="9">
        <f t="shared" ca="1" si="0"/>
        <v>1</v>
      </c>
      <c r="H372" s="9" t="b">
        <f t="shared" ca="1" si="1"/>
        <v>0</v>
      </c>
      <c r="I372" s="9" t="str">
        <f t="shared" ca="1" si="28"/>
        <v/>
      </c>
      <c r="J372" s="9" t="str">
        <f t="shared" ca="1" si="29"/>
        <v/>
      </c>
      <c r="K372" s="9" t="str">
        <f t="shared" ca="1" si="30"/>
        <v/>
      </c>
      <c r="L372" s="15" t="b">
        <v>0</v>
      </c>
      <c r="M372" s="9" t="b">
        <f t="shared" ca="1" si="9"/>
        <v>0</v>
      </c>
      <c r="N372" s="1"/>
      <c r="O372" s="1"/>
      <c r="P372" s="1"/>
      <c r="Q372" s="1"/>
      <c r="R372" s="1"/>
      <c r="V372" s="1"/>
      <c r="W372" s="1"/>
      <c r="X372" s="1"/>
    </row>
    <row r="373" spans="2:24" ht="12.75" customHeight="1" x14ac:dyDescent="0.15">
      <c r="B373" s="14">
        <f t="shared" si="10"/>
        <v>348</v>
      </c>
      <c r="C373" s="14">
        <f t="shared" si="27"/>
        <v>3.47</v>
      </c>
      <c r="D373" s="9">
        <f t="shared" si="3"/>
        <v>0</v>
      </c>
      <c r="E373" s="14">
        <f t="shared" si="4"/>
        <v>0</v>
      </c>
      <c r="F373" s="9">
        <f t="shared" ca="1" si="5"/>
        <v>0</v>
      </c>
      <c r="G373" s="9">
        <f t="shared" ca="1" si="0"/>
        <v>1</v>
      </c>
      <c r="H373" s="9" t="b">
        <f t="shared" ca="1" si="1"/>
        <v>0</v>
      </c>
      <c r="I373" s="9" t="str">
        <f t="shared" ca="1" si="28"/>
        <v/>
      </c>
      <c r="J373" s="9" t="str">
        <f t="shared" ca="1" si="29"/>
        <v/>
      </c>
      <c r="K373" s="9" t="str">
        <f t="shared" ca="1" si="30"/>
        <v/>
      </c>
      <c r="L373" s="15" t="b">
        <v>0</v>
      </c>
      <c r="M373" s="9" t="b">
        <f t="shared" ca="1" si="9"/>
        <v>0</v>
      </c>
      <c r="N373" s="1"/>
      <c r="O373" s="1"/>
      <c r="P373" s="1"/>
      <c r="Q373" s="1"/>
      <c r="R373" s="1"/>
      <c r="V373" s="1"/>
      <c r="W373" s="1"/>
      <c r="X373" s="1"/>
    </row>
    <row r="374" spans="2:24" ht="12.75" customHeight="1" x14ac:dyDescent="0.15">
      <c r="B374" s="14">
        <f t="shared" si="10"/>
        <v>349</v>
      </c>
      <c r="C374" s="14">
        <f t="shared" si="27"/>
        <v>3.48</v>
      </c>
      <c r="D374" s="9">
        <f t="shared" si="3"/>
        <v>0</v>
      </c>
      <c r="E374" s="14">
        <f t="shared" si="4"/>
        <v>0</v>
      </c>
      <c r="F374" s="9">
        <f t="shared" ca="1" si="5"/>
        <v>0</v>
      </c>
      <c r="G374" s="9">
        <f t="shared" ca="1" si="0"/>
        <v>1</v>
      </c>
      <c r="H374" s="9" t="b">
        <f t="shared" ca="1" si="1"/>
        <v>0</v>
      </c>
      <c r="I374" s="9" t="str">
        <f t="shared" ca="1" si="28"/>
        <v/>
      </c>
      <c r="J374" s="9" t="str">
        <f t="shared" ca="1" si="29"/>
        <v/>
      </c>
      <c r="K374" s="9" t="str">
        <f t="shared" ca="1" si="30"/>
        <v/>
      </c>
      <c r="L374" s="15" t="b">
        <v>0</v>
      </c>
      <c r="M374" s="9" t="b">
        <f t="shared" ca="1" si="9"/>
        <v>0</v>
      </c>
      <c r="N374" s="1"/>
      <c r="O374" s="1"/>
      <c r="P374" s="1"/>
      <c r="Q374" s="1"/>
      <c r="R374" s="1"/>
      <c r="V374" s="1"/>
      <c r="W374" s="1"/>
      <c r="X374" s="1"/>
    </row>
    <row r="375" spans="2:24" ht="12.75" customHeight="1" x14ac:dyDescent="0.15">
      <c r="B375" s="14">
        <f t="shared" si="10"/>
        <v>350</v>
      </c>
      <c r="C375" s="14">
        <f t="shared" si="27"/>
        <v>3.49</v>
      </c>
      <c r="D375" s="9">
        <f t="shared" si="3"/>
        <v>0</v>
      </c>
      <c r="E375" s="14">
        <f t="shared" si="4"/>
        <v>0</v>
      </c>
      <c r="F375" s="9">
        <f t="shared" ca="1" si="5"/>
        <v>0</v>
      </c>
      <c r="G375" s="9">
        <f t="shared" ca="1" si="0"/>
        <v>1</v>
      </c>
      <c r="H375" s="9" t="b">
        <f t="shared" ca="1" si="1"/>
        <v>0</v>
      </c>
      <c r="I375" s="9" t="str">
        <f t="shared" ca="1" si="28"/>
        <v/>
      </c>
      <c r="J375" s="9" t="str">
        <f t="shared" ca="1" si="29"/>
        <v/>
      </c>
      <c r="K375" s="9" t="str">
        <f t="shared" ca="1" si="30"/>
        <v/>
      </c>
      <c r="L375" s="15" t="b">
        <v>0</v>
      </c>
      <c r="M375" s="9" t="b">
        <f t="shared" ca="1" si="9"/>
        <v>0</v>
      </c>
      <c r="N375" s="1"/>
      <c r="O375" s="1"/>
      <c r="P375" s="1"/>
      <c r="Q375" s="1"/>
      <c r="R375" s="1"/>
      <c r="V375" s="1"/>
      <c r="W375" s="1"/>
      <c r="X375" s="1"/>
    </row>
    <row r="376" spans="2:24" ht="12.75" customHeight="1" x14ac:dyDescent="0.15">
      <c r="B376" s="14">
        <f t="shared" si="10"/>
        <v>351</v>
      </c>
      <c r="C376" s="14">
        <f t="shared" si="27"/>
        <v>3.5</v>
      </c>
      <c r="D376" s="9">
        <f t="shared" si="3"/>
        <v>0</v>
      </c>
      <c r="E376" s="14">
        <f t="shared" si="4"/>
        <v>0</v>
      </c>
      <c r="F376" s="9">
        <f t="shared" ca="1" si="5"/>
        <v>0</v>
      </c>
      <c r="G376" s="9">
        <f t="shared" ca="1" si="0"/>
        <v>1</v>
      </c>
      <c r="H376" s="9" t="b">
        <f t="shared" ca="1" si="1"/>
        <v>0</v>
      </c>
      <c r="I376" s="9" t="str">
        <f t="shared" ca="1" si="28"/>
        <v/>
      </c>
      <c r="J376" s="9" t="str">
        <f t="shared" ca="1" si="29"/>
        <v/>
      </c>
      <c r="K376" s="9" t="str">
        <f t="shared" ca="1" si="30"/>
        <v/>
      </c>
      <c r="L376" s="15" t="b">
        <v>0</v>
      </c>
      <c r="M376" s="9" t="b">
        <f t="shared" ca="1" si="9"/>
        <v>0</v>
      </c>
      <c r="N376" s="1"/>
      <c r="O376" s="1"/>
      <c r="P376" s="1"/>
      <c r="Q376" s="1"/>
      <c r="R376" s="1"/>
      <c r="V376" s="1"/>
      <c r="W376" s="1"/>
      <c r="X376" s="1"/>
    </row>
    <row r="377" spans="2:24" ht="12.75" customHeight="1" x14ac:dyDescent="0.15">
      <c r="B377" s="14">
        <f t="shared" si="10"/>
        <v>352</v>
      </c>
      <c r="C377" s="14">
        <f t="shared" si="27"/>
        <v>3.51</v>
      </c>
      <c r="D377" s="9">
        <f t="shared" si="3"/>
        <v>0</v>
      </c>
      <c r="E377" s="14">
        <f t="shared" si="4"/>
        <v>0</v>
      </c>
      <c r="F377" s="9">
        <f t="shared" ca="1" si="5"/>
        <v>0</v>
      </c>
      <c r="G377" s="9">
        <f t="shared" ca="1" si="0"/>
        <v>1</v>
      </c>
      <c r="H377" s="9" t="b">
        <f t="shared" ca="1" si="1"/>
        <v>0</v>
      </c>
      <c r="I377" s="9" t="str">
        <f t="shared" ca="1" si="28"/>
        <v/>
      </c>
      <c r="J377" s="9" t="str">
        <f t="shared" ca="1" si="29"/>
        <v/>
      </c>
      <c r="K377" s="9" t="str">
        <f t="shared" ca="1" si="30"/>
        <v/>
      </c>
      <c r="L377" s="15" t="b">
        <v>0</v>
      </c>
      <c r="M377" s="9" t="b">
        <f t="shared" ca="1" si="9"/>
        <v>0</v>
      </c>
      <c r="N377" s="1"/>
      <c r="O377" s="1"/>
      <c r="P377" s="1"/>
      <c r="Q377" s="1"/>
      <c r="R377" s="1"/>
      <c r="V377" s="1"/>
      <c r="W377" s="1"/>
      <c r="X377" s="1"/>
    </row>
    <row r="378" spans="2:24" ht="12.75" customHeight="1" x14ac:dyDescent="0.15">
      <c r="B378" s="14">
        <f t="shared" si="10"/>
        <v>353</v>
      </c>
      <c r="C378" s="14">
        <f t="shared" si="27"/>
        <v>3.52</v>
      </c>
      <c r="D378" s="9">
        <f t="shared" si="3"/>
        <v>0</v>
      </c>
      <c r="E378" s="14">
        <f t="shared" si="4"/>
        <v>0</v>
      </c>
      <c r="F378" s="9">
        <f t="shared" ca="1" si="5"/>
        <v>0</v>
      </c>
      <c r="G378" s="9">
        <f t="shared" ca="1" si="0"/>
        <v>1</v>
      </c>
      <c r="H378" s="9" t="b">
        <f t="shared" ca="1" si="1"/>
        <v>0</v>
      </c>
      <c r="I378" s="9" t="str">
        <f t="shared" ca="1" si="28"/>
        <v/>
      </c>
      <c r="J378" s="9" t="str">
        <f t="shared" ca="1" si="29"/>
        <v/>
      </c>
      <c r="K378" s="9" t="str">
        <f t="shared" ca="1" si="30"/>
        <v/>
      </c>
      <c r="L378" s="15" t="b">
        <v>0</v>
      </c>
      <c r="M378" s="9" t="b">
        <f t="shared" ca="1" si="9"/>
        <v>0</v>
      </c>
      <c r="N378" s="1"/>
      <c r="O378" s="1"/>
      <c r="P378" s="1"/>
      <c r="Q378" s="1"/>
      <c r="R378" s="1"/>
      <c r="V378" s="1"/>
      <c r="W378" s="1"/>
      <c r="X378" s="1"/>
    </row>
    <row r="379" spans="2:24" ht="12.75" customHeight="1" x14ac:dyDescent="0.15">
      <c r="B379" s="14">
        <f t="shared" si="10"/>
        <v>354</v>
      </c>
      <c r="C379" s="14">
        <f t="shared" si="27"/>
        <v>3.53</v>
      </c>
      <c r="D379" s="9">
        <f t="shared" si="3"/>
        <v>0</v>
      </c>
      <c r="E379" s="14">
        <f t="shared" si="4"/>
        <v>0</v>
      </c>
      <c r="F379" s="9">
        <f t="shared" ca="1" si="5"/>
        <v>0</v>
      </c>
      <c r="G379" s="9">
        <f t="shared" ca="1" si="0"/>
        <v>1</v>
      </c>
      <c r="H379" s="9" t="b">
        <f t="shared" ca="1" si="1"/>
        <v>0</v>
      </c>
      <c r="I379" s="9" t="str">
        <f t="shared" ca="1" si="28"/>
        <v/>
      </c>
      <c r="J379" s="9" t="str">
        <f t="shared" ca="1" si="29"/>
        <v/>
      </c>
      <c r="K379" s="9" t="str">
        <f t="shared" ca="1" si="30"/>
        <v/>
      </c>
      <c r="L379" s="15" t="b">
        <v>0</v>
      </c>
      <c r="M379" s="9" t="b">
        <f t="shared" ca="1" si="9"/>
        <v>0</v>
      </c>
      <c r="N379" s="1"/>
      <c r="O379" s="1"/>
      <c r="P379" s="1"/>
      <c r="Q379" s="1"/>
      <c r="R379" s="1"/>
      <c r="V379" s="1"/>
      <c r="W379" s="1"/>
      <c r="X379" s="1"/>
    </row>
    <row r="380" spans="2:24" ht="12.75" customHeight="1" x14ac:dyDescent="0.15">
      <c r="B380" s="14">
        <f t="shared" si="10"/>
        <v>355</v>
      </c>
      <c r="C380" s="14">
        <f t="shared" si="27"/>
        <v>3.54</v>
      </c>
      <c r="D380" s="9">
        <f t="shared" si="3"/>
        <v>0</v>
      </c>
      <c r="E380" s="14">
        <f t="shared" si="4"/>
        <v>0</v>
      </c>
      <c r="F380" s="9">
        <f t="shared" ca="1" si="5"/>
        <v>0</v>
      </c>
      <c r="G380" s="9">
        <f t="shared" ca="1" si="0"/>
        <v>1</v>
      </c>
      <c r="H380" s="9" t="b">
        <f t="shared" ca="1" si="1"/>
        <v>0</v>
      </c>
      <c r="I380" s="9" t="str">
        <f t="shared" ca="1" si="28"/>
        <v/>
      </c>
      <c r="J380" s="9" t="str">
        <f t="shared" ca="1" si="29"/>
        <v/>
      </c>
      <c r="K380" s="9" t="str">
        <f t="shared" ca="1" si="30"/>
        <v/>
      </c>
      <c r="L380" s="15" t="b">
        <v>0</v>
      </c>
      <c r="M380" s="9" t="b">
        <f t="shared" ca="1" si="9"/>
        <v>0</v>
      </c>
      <c r="N380" s="1"/>
      <c r="O380" s="1"/>
      <c r="P380" s="1"/>
      <c r="Q380" s="1"/>
      <c r="R380" s="1"/>
      <c r="V380" s="1"/>
      <c r="W380" s="1"/>
      <c r="X380" s="1"/>
    </row>
    <row r="381" spans="2:24" ht="12.75" customHeight="1" x14ac:dyDescent="0.15">
      <c r="B381" s="14">
        <f t="shared" si="10"/>
        <v>356</v>
      </c>
      <c r="C381" s="14">
        <f t="shared" si="27"/>
        <v>3.55</v>
      </c>
      <c r="D381" s="9">
        <f t="shared" si="3"/>
        <v>0</v>
      </c>
      <c r="E381" s="14">
        <f t="shared" si="4"/>
        <v>0</v>
      </c>
      <c r="F381" s="9">
        <f t="shared" ca="1" si="5"/>
        <v>0</v>
      </c>
      <c r="G381" s="9">
        <f t="shared" ca="1" si="0"/>
        <v>1</v>
      </c>
      <c r="H381" s="9" t="b">
        <f t="shared" ca="1" si="1"/>
        <v>0</v>
      </c>
      <c r="I381" s="9" t="str">
        <f t="shared" ca="1" si="28"/>
        <v/>
      </c>
      <c r="J381" s="9" t="str">
        <f t="shared" ca="1" si="29"/>
        <v/>
      </c>
      <c r="K381" s="9" t="str">
        <f t="shared" ca="1" si="30"/>
        <v/>
      </c>
      <c r="L381" s="15" t="b">
        <v>0</v>
      </c>
      <c r="M381" s="9" t="b">
        <f t="shared" ca="1" si="9"/>
        <v>0</v>
      </c>
      <c r="N381" s="1"/>
      <c r="O381" s="1"/>
      <c r="P381" s="1"/>
      <c r="Q381" s="1"/>
      <c r="R381" s="1"/>
      <c r="V381" s="1"/>
      <c r="W381" s="1"/>
      <c r="X381" s="1"/>
    </row>
    <row r="382" spans="2:24" ht="12.75" customHeight="1" x14ac:dyDescent="0.15">
      <c r="B382" s="14">
        <f t="shared" si="10"/>
        <v>357</v>
      </c>
      <c r="C382" s="14">
        <f t="shared" si="27"/>
        <v>3.56</v>
      </c>
      <c r="D382" s="9">
        <f t="shared" si="3"/>
        <v>0</v>
      </c>
      <c r="E382" s="14">
        <f t="shared" si="4"/>
        <v>0</v>
      </c>
      <c r="F382" s="9">
        <f t="shared" ca="1" si="5"/>
        <v>0</v>
      </c>
      <c r="G382" s="9">
        <f t="shared" ca="1" si="0"/>
        <v>1</v>
      </c>
      <c r="H382" s="9" t="b">
        <f t="shared" ca="1" si="1"/>
        <v>0</v>
      </c>
      <c r="I382" s="9" t="str">
        <f t="shared" ca="1" si="28"/>
        <v/>
      </c>
      <c r="J382" s="9" t="str">
        <f t="shared" ca="1" si="29"/>
        <v/>
      </c>
      <c r="K382" s="9" t="str">
        <f t="shared" ca="1" si="30"/>
        <v/>
      </c>
      <c r="L382" s="15" t="b">
        <v>0</v>
      </c>
      <c r="M382" s="9" t="b">
        <f t="shared" ca="1" si="9"/>
        <v>0</v>
      </c>
      <c r="N382" s="1"/>
      <c r="O382" s="1"/>
      <c r="P382" s="1"/>
      <c r="Q382" s="1"/>
      <c r="R382" s="1"/>
      <c r="V382" s="1"/>
      <c r="W382" s="1"/>
      <c r="X382" s="1"/>
    </row>
    <row r="383" spans="2:24" ht="12.75" customHeight="1" x14ac:dyDescent="0.15">
      <c r="B383" s="14">
        <f t="shared" si="10"/>
        <v>358</v>
      </c>
      <c r="C383" s="14">
        <f t="shared" si="27"/>
        <v>3.57</v>
      </c>
      <c r="D383" s="9">
        <f t="shared" si="3"/>
        <v>0</v>
      </c>
      <c r="E383" s="14">
        <f t="shared" si="4"/>
        <v>0</v>
      </c>
      <c r="F383" s="9">
        <f t="shared" ca="1" si="5"/>
        <v>0</v>
      </c>
      <c r="G383" s="9">
        <f t="shared" ca="1" si="0"/>
        <v>1</v>
      </c>
      <c r="H383" s="9" t="b">
        <f t="shared" ca="1" si="1"/>
        <v>0</v>
      </c>
      <c r="I383" s="9" t="str">
        <f t="shared" ca="1" si="28"/>
        <v/>
      </c>
      <c r="J383" s="9" t="str">
        <f t="shared" ca="1" si="29"/>
        <v/>
      </c>
      <c r="K383" s="9" t="str">
        <f t="shared" ca="1" si="30"/>
        <v/>
      </c>
      <c r="L383" s="15" t="b">
        <v>0</v>
      </c>
      <c r="M383" s="9" t="b">
        <f t="shared" ca="1" si="9"/>
        <v>0</v>
      </c>
      <c r="N383" s="1"/>
      <c r="O383" s="1"/>
      <c r="P383" s="1"/>
      <c r="Q383" s="1"/>
      <c r="R383" s="1"/>
      <c r="V383" s="1"/>
      <c r="W383" s="1"/>
      <c r="X383" s="1"/>
    </row>
    <row r="384" spans="2:24" ht="12.75" customHeight="1" x14ac:dyDescent="0.15">
      <c r="B384" s="14">
        <f t="shared" si="10"/>
        <v>359</v>
      </c>
      <c r="C384" s="14">
        <f t="shared" si="27"/>
        <v>3.58</v>
      </c>
      <c r="D384" s="9">
        <f t="shared" si="3"/>
        <v>0</v>
      </c>
      <c r="E384" s="14">
        <f t="shared" si="4"/>
        <v>0</v>
      </c>
      <c r="F384" s="9">
        <f t="shared" ca="1" si="5"/>
        <v>0</v>
      </c>
      <c r="G384" s="9">
        <f t="shared" ca="1" si="0"/>
        <v>1</v>
      </c>
      <c r="H384" s="9" t="b">
        <f t="shared" ca="1" si="1"/>
        <v>0</v>
      </c>
      <c r="I384" s="9" t="str">
        <f t="shared" ca="1" si="28"/>
        <v/>
      </c>
      <c r="J384" s="9" t="str">
        <f t="shared" ca="1" si="29"/>
        <v/>
      </c>
      <c r="K384" s="9" t="str">
        <f t="shared" ca="1" si="30"/>
        <v/>
      </c>
      <c r="L384" s="15" t="b">
        <v>0</v>
      </c>
      <c r="M384" s="9" t="b">
        <f t="shared" ca="1" si="9"/>
        <v>0</v>
      </c>
      <c r="N384" s="1"/>
      <c r="O384" s="1"/>
      <c r="P384" s="1"/>
      <c r="Q384" s="1"/>
      <c r="R384" s="1"/>
      <c r="V384" s="1"/>
      <c r="W384" s="1"/>
      <c r="X384" s="1"/>
    </row>
    <row r="385" spans="2:24" ht="12.75" customHeight="1" x14ac:dyDescent="0.15">
      <c r="B385" s="14">
        <f t="shared" si="10"/>
        <v>360</v>
      </c>
      <c r="C385" s="14">
        <f t="shared" si="27"/>
        <v>3.59</v>
      </c>
      <c r="D385" s="9">
        <f t="shared" si="3"/>
        <v>0</v>
      </c>
      <c r="E385" s="14">
        <f t="shared" si="4"/>
        <v>0</v>
      </c>
      <c r="F385" s="9">
        <f t="shared" ca="1" si="5"/>
        <v>0</v>
      </c>
      <c r="G385" s="9">
        <f t="shared" ca="1" si="0"/>
        <v>1</v>
      </c>
      <c r="H385" s="9" t="b">
        <f t="shared" ca="1" si="1"/>
        <v>0</v>
      </c>
      <c r="I385" s="9" t="str">
        <f t="shared" ca="1" si="28"/>
        <v/>
      </c>
      <c r="J385" s="9" t="str">
        <f t="shared" ca="1" si="29"/>
        <v/>
      </c>
      <c r="K385" s="9" t="str">
        <f t="shared" ca="1" si="30"/>
        <v/>
      </c>
      <c r="L385" s="15" t="b">
        <v>0</v>
      </c>
      <c r="M385" s="9" t="b">
        <f t="shared" ca="1" si="9"/>
        <v>0</v>
      </c>
      <c r="N385" s="1"/>
      <c r="O385" s="1"/>
      <c r="P385" s="1"/>
      <c r="Q385" s="1"/>
      <c r="R385" s="1"/>
      <c r="V385" s="1"/>
      <c r="W385" s="1"/>
      <c r="X385" s="1"/>
    </row>
    <row r="386" spans="2:24" ht="12.75" customHeight="1" x14ac:dyDescent="0.15">
      <c r="B386" s="14">
        <f t="shared" si="10"/>
        <v>361</v>
      </c>
      <c r="C386" s="14">
        <f t="shared" si="27"/>
        <v>3.6</v>
      </c>
      <c r="D386" s="9">
        <f t="shared" si="3"/>
        <v>0</v>
      </c>
      <c r="E386" s="14">
        <f t="shared" si="4"/>
        <v>0</v>
      </c>
      <c r="F386" s="9">
        <f t="shared" ca="1" si="5"/>
        <v>0</v>
      </c>
      <c r="G386" s="9">
        <f t="shared" ca="1" si="0"/>
        <v>1</v>
      </c>
      <c r="H386" s="9" t="b">
        <f t="shared" ca="1" si="1"/>
        <v>0</v>
      </c>
      <c r="I386" s="9" t="str">
        <f t="shared" ca="1" si="28"/>
        <v/>
      </c>
      <c r="J386" s="9" t="str">
        <f t="shared" ca="1" si="29"/>
        <v/>
      </c>
      <c r="K386" s="9" t="str">
        <f t="shared" ca="1" si="30"/>
        <v/>
      </c>
      <c r="L386" s="15" t="b">
        <v>0</v>
      </c>
      <c r="M386" s="9" t="b">
        <f t="shared" ca="1" si="9"/>
        <v>0</v>
      </c>
      <c r="N386" s="1"/>
      <c r="O386" s="1"/>
      <c r="P386" s="1"/>
      <c r="Q386" s="1"/>
      <c r="R386" s="1"/>
      <c r="V386" s="1"/>
      <c r="W386" s="1"/>
      <c r="X386" s="1"/>
    </row>
    <row r="387" spans="2:24" ht="12.75" customHeight="1" x14ac:dyDescent="0.15">
      <c r="B387" s="14">
        <f t="shared" si="10"/>
        <v>362</v>
      </c>
      <c r="C387" s="14">
        <f t="shared" si="27"/>
        <v>3.61</v>
      </c>
      <c r="D387" s="9">
        <f t="shared" si="3"/>
        <v>0</v>
      </c>
      <c r="E387" s="14">
        <f t="shared" si="4"/>
        <v>0</v>
      </c>
      <c r="F387" s="9">
        <f t="shared" ca="1" si="5"/>
        <v>0</v>
      </c>
      <c r="G387" s="9">
        <f t="shared" ca="1" si="0"/>
        <v>1</v>
      </c>
      <c r="H387" s="9" t="b">
        <f t="shared" ca="1" si="1"/>
        <v>0</v>
      </c>
      <c r="I387" s="9" t="str">
        <f t="shared" ca="1" si="28"/>
        <v/>
      </c>
      <c r="J387" s="9" t="str">
        <f t="shared" ca="1" si="29"/>
        <v/>
      </c>
      <c r="K387" s="9" t="str">
        <f t="shared" ca="1" si="30"/>
        <v/>
      </c>
      <c r="L387" s="15" t="b">
        <v>0</v>
      </c>
      <c r="M387" s="9" t="b">
        <f t="shared" ca="1" si="9"/>
        <v>0</v>
      </c>
      <c r="N387" s="1"/>
      <c r="O387" s="1"/>
      <c r="P387" s="1"/>
      <c r="Q387" s="1"/>
      <c r="R387" s="1"/>
      <c r="V387" s="1"/>
      <c r="W387" s="1"/>
      <c r="X387" s="1"/>
    </row>
    <row r="388" spans="2:24" ht="12.75" customHeight="1" x14ac:dyDescent="0.15">
      <c r="B388" s="14">
        <f t="shared" si="10"/>
        <v>363</v>
      </c>
      <c r="C388" s="14">
        <f t="shared" si="27"/>
        <v>3.62</v>
      </c>
      <c r="D388" s="9">
        <f t="shared" si="3"/>
        <v>0</v>
      </c>
      <c r="E388" s="14">
        <f t="shared" si="4"/>
        <v>0</v>
      </c>
      <c r="F388" s="9">
        <f t="shared" ca="1" si="5"/>
        <v>0</v>
      </c>
      <c r="G388" s="9">
        <f t="shared" ca="1" si="0"/>
        <v>1</v>
      </c>
      <c r="H388" s="9" t="b">
        <f t="shared" ca="1" si="1"/>
        <v>0</v>
      </c>
      <c r="I388" s="9" t="str">
        <f t="shared" ca="1" si="28"/>
        <v/>
      </c>
      <c r="J388" s="9" t="str">
        <f t="shared" ca="1" si="29"/>
        <v/>
      </c>
      <c r="K388" s="9" t="str">
        <f t="shared" ca="1" si="30"/>
        <v/>
      </c>
      <c r="L388" s="15" t="b">
        <v>0</v>
      </c>
      <c r="M388" s="9" t="b">
        <f t="shared" ca="1" si="9"/>
        <v>0</v>
      </c>
      <c r="N388" s="1"/>
      <c r="O388" s="1"/>
      <c r="P388" s="1"/>
      <c r="Q388" s="1"/>
      <c r="R388" s="1"/>
      <c r="V388" s="1"/>
      <c r="W388" s="1"/>
      <c r="X388" s="1"/>
    </row>
    <row r="389" spans="2:24" ht="12.75" customHeight="1" x14ac:dyDescent="0.15">
      <c r="B389" s="14">
        <f t="shared" si="10"/>
        <v>364</v>
      </c>
      <c r="C389" s="14">
        <f t="shared" si="27"/>
        <v>3.63</v>
      </c>
      <c r="D389" s="9">
        <f t="shared" si="3"/>
        <v>0</v>
      </c>
      <c r="E389" s="14">
        <f t="shared" si="4"/>
        <v>0</v>
      </c>
      <c r="F389" s="9">
        <f t="shared" ca="1" si="5"/>
        <v>0</v>
      </c>
      <c r="G389" s="9">
        <f t="shared" ca="1" si="0"/>
        <v>1</v>
      </c>
      <c r="H389" s="9" t="b">
        <f t="shared" ca="1" si="1"/>
        <v>0</v>
      </c>
      <c r="I389" s="9" t="str">
        <f t="shared" ca="1" si="28"/>
        <v/>
      </c>
      <c r="J389" s="9" t="str">
        <f t="shared" ca="1" si="29"/>
        <v/>
      </c>
      <c r="K389" s="9" t="str">
        <f t="shared" ca="1" si="30"/>
        <v/>
      </c>
      <c r="L389" s="15" t="b">
        <v>0</v>
      </c>
      <c r="M389" s="9" t="b">
        <f t="shared" ca="1" si="9"/>
        <v>0</v>
      </c>
      <c r="N389" s="1"/>
      <c r="O389" s="1"/>
      <c r="P389" s="1"/>
      <c r="Q389" s="1"/>
      <c r="R389" s="1"/>
      <c r="V389" s="1"/>
      <c r="W389" s="1"/>
      <c r="X389" s="1"/>
    </row>
    <row r="390" spans="2:24" ht="12.75" customHeight="1" x14ac:dyDescent="0.15">
      <c r="B390" s="14">
        <f t="shared" si="10"/>
        <v>365</v>
      </c>
      <c r="C390" s="14">
        <f t="shared" si="27"/>
        <v>3.64</v>
      </c>
      <c r="D390" s="9">
        <f t="shared" si="3"/>
        <v>0</v>
      </c>
      <c r="E390" s="14">
        <f t="shared" si="4"/>
        <v>0</v>
      </c>
      <c r="F390" s="9">
        <f t="shared" ca="1" si="5"/>
        <v>0</v>
      </c>
      <c r="G390" s="9">
        <f t="shared" ca="1" si="0"/>
        <v>1</v>
      </c>
      <c r="H390" s="9" t="b">
        <f t="shared" ca="1" si="1"/>
        <v>0</v>
      </c>
      <c r="I390" s="9" t="str">
        <f t="shared" ca="1" si="28"/>
        <v/>
      </c>
      <c r="J390" s="9" t="str">
        <f t="shared" ca="1" si="29"/>
        <v/>
      </c>
      <c r="K390" s="9" t="str">
        <f t="shared" ca="1" si="30"/>
        <v/>
      </c>
      <c r="L390" s="15" t="b">
        <v>0</v>
      </c>
      <c r="M390" s="9" t="b">
        <f t="shared" ca="1" si="9"/>
        <v>0</v>
      </c>
      <c r="N390" s="1"/>
      <c r="O390" s="1"/>
      <c r="P390" s="1"/>
      <c r="Q390" s="1"/>
      <c r="R390" s="1"/>
      <c r="V390" s="1"/>
      <c r="W390" s="1"/>
      <c r="X390" s="1"/>
    </row>
    <row r="391" spans="2:24" ht="12.75" customHeight="1" x14ac:dyDescent="0.15">
      <c r="B391" s="14">
        <f t="shared" si="10"/>
        <v>366</v>
      </c>
      <c r="C391" s="14">
        <f t="shared" si="27"/>
        <v>3.65</v>
      </c>
      <c r="D391" s="9">
        <f t="shared" si="3"/>
        <v>0</v>
      </c>
      <c r="E391" s="14">
        <f t="shared" si="4"/>
        <v>0</v>
      </c>
      <c r="F391" s="9">
        <f t="shared" ca="1" si="5"/>
        <v>0</v>
      </c>
      <c r="G391" s="9">
        <f t="shared" ca="1" si="0"/>
        <v>1</v>
      </c>
      <c r="H391" s="9" t="b">
        <f t="shared" ca="1" si="1"/>
        <v>0</v>
      </c>
      <c r="I391" s="9" t="str">
        <f t="shared" ca="1" si="28"/>
        <v/>
      </c>
      <c r="J391" s="9" t="str">
        <f t="shared" ca="1" si="29"/>
        <v/>
      </c>
      <c r="K391" s="9" t="str">
        <f t="shared" ca="1" si="30"/>
        <v/>
      </c>
      <c r="L391" s="15" t="b">
        <v>0</v>
      </c>
      <c r="M391" s="9" t="b">
        <f t="shared" ca="1" si="9"/>
        <v>0</v>
      </c>
      <c r="N391" s="1"/>
      <c r="O391" s="1"/>
      <c r="P391" s="1"/>
      <c r="Q391" s="1"/>
      <c r="R391" s="1"/>
      <c r="V391" s="1"/>
      <c r="W391" s="1"/>
      <c r="X391" s="1"/>
    </row>
    <row r="392" spans="2:24" ht="12.75" customHeight="1" x14ac:dyDescent="0.15">
      <c r="B392" s="14">
        <f t="shared" si="10"/>
        <v>367</v>
      </c>
      <c r="C392" s="14">
        <f t="shared" si="27"/>
        <v>3.66</v>
      </c>
      <c r="D392" s="9">
        <f t="shared" si="3"/>
        <v>0</v>
      </c>
      <c r="E392" s="14">
        <f t="shared" si="4"/>
        <v>0</v>
      </c>
      <c r="F392" s="9">
        <f t="shared" ca="1" si="5"/>
        <v>0</v>
      </c>
      <c r="G392" s="9">
        <f t="shared" ca="1" si="0"/>
        <v>1</v>
      </c>
      <c r="H392" s="9" t="b">
        <f t="shared" ca="1" si="1"/>
        <v>0</v>
      </c>
      <c r="I392" s="9" t="str">
        <f t="shared" ca="1" si="28"/>
        <v/>
      </c>
      <c r="J392" s="9" t="str">
        <f t="shared" ca="1" si="29"/>
        <v/>
      </c>
      <c r="K392" s="9" t="str">
        <f t="shared" ca="1" si="30"/>
        <v/>
      </c>
      <c r="L392" s="15" t="b">
        <v>0</v>
      </c>
      <c r="M392" s="9" t="b">
        <f t="shared" ca="1" si="9"/>
        <v>0</v>
      </c>
      <c r="N392" s="1"/>
      <c r="O392" s="1"/>
      <c r="P392" s="1"/>
      <c r="Q392" s="1"/>
      <c r="R392" s="1"/>
      <c r="V392" s="1"/>
      <c r="W392" s="1"/>
      <c r="X392" s="1"/>
    </row>
    <row r="393" spans="2:24" ht="12.75" customHeight="1" x14ac:dyDescent="0.15">
      <c r="B393" s="14">
        <f t="shared" si="10"/>
        <v>368</v>
      </c>
      <c r="C393" s="14">
        <f t="shared" si="27"/>
        <v>3.67</v>
      </c>
      <c r="D393" s="9">
        <f t="shared" si="3"/>
        <v>0</v>
      </c>
      <c r="E393" s="14">
        <f t="shared" si="4"/>
        <v>0</v>
      </c>
      <c r="F393" s="9">
        <f t="shared" ca="1" si="5"/>
        <v>0</v>
      </c>
      <c r="G393" s="9">
        <f t="shared" ca="1" si="0"/>
        <v>1</v>
      </c>
      <c r="H393" s="9" t="b">
        <f t="shared" ca="1" si="1"/>
        <v>0</v>
      </c>
      <c r="I393" s="9" t="str">
        <f t="shared" ca="1" si="28"/>
        <v/>
      </c>
      <c r="J393" s="9" t="str">
        <f t="shared" ca="1" si="29"/>
        <v/>
      </c>
      <c r="K393" s="9" t="str">
        <f t="shared" ca="1" si="30"/>
        <v/>
      </c>
      <c r="L393" s="15" t="b">
        <v>0</v>
      </c>
      <c r="M393" s="9" t="b">
        <f t="shared" ca="1" si="9"/>
        <v>0</v>
      </c>
      <c r="N393" s="1"/>
      <c r="O393" s="1"/>
      <c r="P393" s="1"/>
      <c r="Q393" s="1"/>
      <c r="R393" s="1"/>
      <c r="V393" s="1"/>
      <c r="W393" s="1"/>
      <c r="X393" s="1"/>
    </row>
    <row r="394" spans="2:24" ht="12.75" customHeight="1" x14ac:dyDescent="0.15">
      <c r="B394" s="14">
        <f t="shared" si="10"/>
        <v>369</v>
      </c>
      <c r="C394" s="14">
        <f t="shared" si="27"/>
        <v>3.68</v>
      </c>
      <c r="D394" s="9">
        <f t="shared" si="3"/>
        <v>0</v>
      </c>
      <c r="E394" s="14">
        <f t="shared" si="4"/>
        <v>0</v>
      </c>
      <c r="F394" s="9">
        <f t="shared" ca="1" si="5"/>
        <v>0</v>
      </c>
      <c r="G394" s="9">
        <f t="shared" ca="1" si="0"/>
        <v>1</v>
      </c>
      <c r="H394" s="9" t="b">
        <f t="shared" ca="1" si="1"/>
        <v>0</v>
      </c>
      <c r="I394" s="9" t="str">
        <f t="shared" ca="1" si="28"/>
        <v/>
      </c>
      <c r="J394" s="9" t="str">
        <f t="shared" ca="1" si="29"/>
        <v/>
      </c>
      <c r="K394" s="9" t="str">
        <f t="shared" ca="1" si="30"/>
        <v/>
      </c>
      <c r="L394" s="15" t="b">
        <v>0</v>
      </c>
      <c r="M394" s="9" t="b">
        <f t="shared" ca="1" si="9"/>
        <v>0</v>
      </c>
      <c r="N394" s="1"/>
      <c r="O394" s="1"/>
      <c r="P394" s="1"/>
      <c r="Q394" s="1"/>
      <c r="R394" s="1"/>
      <c r="V394" s="1"/>
      <c r="W394" s="1"/>
      <c r="X394" s="1"/>
    </row>
    <row r="395" spans="2:24" ht="12.75" customHeight="1" x14ac:dyDescent="0.15">
      <c r="B395" s="14">
        <f t="shared" si="10"/>
        <v>370</v>
      </c>
      <c r="C395" s="14">
        <f t="shared" si="27"/>
        <v>3.69</v>
      </c>
      <c r="D395" s="9">
        <f t="shared" si="3"/>
        <v>0</v>
      </c>
      <c r="E395" s="14">
        <f t="shared" si="4"/>
        <v>0</v>
      </c>
      <c r="F395" s="9">
        <f t="shared" ca="1" si="5"/>
        <v>0</v>
      </c>
      <c r="G395" s="9">
        <f t="shared" ca="1" si="0"/>
        <v>1</v>
      </c>
      <c r="H395" s="9" t="b">
        <f t="shared" ca="1" si="1"/>
        <v>0</v>
      </c>
      <c r="I395" s="9" t="str">
        <f t="shared" ca="1" si="28"/>
        <v/>
      </c>
      <c r="J395" s="9" t="str">
        <f t="shared" ca="1" si="29"/>
        <v/>
      </c>
      <c r="K395" s="9" t="str">
        <f t="shared" ca="1" si="30"/>
        <v/>
      </c>
      <c r="L395" s="15" t="b">
        <v>0</v>
      </c>
      <c r="M395" s="9" t="b">
        <f t="shared" ca="1" si="9"/>
        <v>0</v>
      </c>
      <c r="N395" s="1"/>
      <c r="O395" s="1"/>
      <c r="P395" s="1"/>
      <c r="Q395" s="1"/>
      <c r="R395" s="1"/>
      <c r="V395" s="1"/>
      <c r="W395" s="1"/>
      <c r="X395" s="1"/>
    </row>
    <row r="396" spans="2:24" ht="12.75" customHeight="1" x14ac:dyDescent="0.15">
      <c r="B396" s="14">
        <f t="shared" si="10"/>
        <v>371</v>
      </c>
      <c r="C396" s="14">
        <f t="shared" si="27"/>
        <v>3.7</v>
      </c>
      <c r="D396" s="9">
        <f t="shared" si="3"/>
        <v>0</v>
      </c>
      <c r="E396" s="14">
        <f t="shared" si="4"/>
        <v>0</v>
      </c>
      <c r="F396" s="9">
        <f t="shared" ca="1" si="5"/>
        <v>0</v>
      </c>
      <c r="G396" s="9">
        <f t="shared" ca="1" si="0"/>
        <v>1</v>
      </c>
      <c r="H396" s="9" t="b">
        <f t="shared" ca="1" si="1"/>
        <v>0</v>
      </c>
      <c r="I396" s="9" t="str">
        <f t="shared" ca="1" si="28"/>
        <v/>
      </c>
      <c r="J396" s="9" t="str">
        <f t="shared" ca="1" si="29"/>
        <v/>
      </c>
      <c r="K396" s="9" t="str">
        <f t="shared" ca="1" si="30"/>
        <v/>
      </c>
      <c r="L396" s="15" t="b">
        <v>0</v>
      </c>
      <c r="M396" s="9" t="b">
        <f t="shared" ca="1" si="9"/>
        <v>0</v>
      </c>
      <c r="N396" s="1"/>
      <c r="O396" s="1"/>
      <c r="P396" s="1"/>
      <c r="Q396" s="1"/>
      <c r="R396" s="1"/>
      <c r="V396" s="1"/>
      <c r="W396" s="1"/>
      <c r="X396" s="1"/>
    </row>
    <row r="397" spans="2:24" ht="12.75" customHeight="1" x14ac:dyDescent="0.15">
      <c r="B397" s="14">
        <f t="shared" si="10"/>
        <v>372</v>
      </c>
      <c r="C397" s="14">
        <f t="shared" si="27"/>
        <v>3.71</v>
      </c>
      <c r="D397" s="9">
        <f t="shared" si="3"/>
        <v>0</v>
      </c>
      <c r="E397" s="14">
        <f t="shared" si="4"/>
        <v>0</v>
      </c>
      <c r="F397" s="9">
        <f t="shared" ca="1" si="5"/>
        <v>0</v>
      </c>
      <c r="G397" s="9">
        <f t="shared" ca="1" si="0"/>
        <v>1</v>
      </c>
      <c r="H397" s="9" t="b">
        <f t="shared" ca="1" si="1"/>
        <v>0</v>
      </c>
      <c r="I397" s="9" t="str">
        <f t="shared" ca="1" si="28"/>
        <v/>
      </c>
      <c r="J397" s="9" t="str">
        <f t="shared" ca="1" si="29"/>
        <v/>
      </c>
      <c r="K397" s="9" t="str">
        <f t="shared" ca="1" si="30"/>
        <v/>
      </c>
      <c r="L397" s="15" t="b">
        <v>0</v>
      </c>
      <c r="M397" s="9" t="b">
        <f t="shared" ca="1" si="9"/>
        <v>0</v>
      </c>
      <c r="N397" s="1"/>
      <c r="O397" s="1"/>
      <c r="P397" s="1"/>
      <c r="Q397" s="1"/>
      <c r="R397" s="1"/>
      <c r="V397" s="1"/>
      <c r="W397" s="1"/>
      <c r="X397" s="1"/>
    </row>
    <row r="398" spans="2:24" ht="12.75" customHeight="1" x14ac:dyDescent="0.15">
      <c r="B398" s="14">
        <f t="shared" si="10"/>
        <v>373</v>
      </c>
      <c r="C398" s="14">
        <f t="shared" si="27"/>
        <v>3.72</v>
      </c>
      <c r="D398" s="9">
        <f t="shared" si="3"/>
        <v>0</v>
      </c>
      <c r="E398" s="14">
        <f t="shared" si="4"/>
        <v>0</v>
      </c>
      <c r="F398" s="9">
        <f t="shared" ca="1" si="5"/>
        <v>0</v>
      </c>
      <c r="G398" s="9">
        <f t="shared" ca="1" si="0"/>
        <v>1</v>
      </c>
      <c r="H398" s="9" t="b">
        <f t="shared" ca="1" si="1"/>
        <v>0</v>
      </c>
      <c r="I398" s="9" t="str">
        <f t="shared" ca="1" si="28"/>
        <v/>
      </c>
      <c r="J398" s="9" t="str">
        <f t="shared" ca="1" si="29"/>
        <v/>
      </c>
      <c r="K398" s="9" t="str">
        <f t="shared" ca="1" si="30"/>
        <v/>
      </c>
      <c r="L398" s="15" t="b">
        <v>0</v>
      </c>
      <c r="M398" s="9" t="b">
        <f t="shared" ca="1" si="9"/>
        <v>0</v>
      </c>
      <c r="N398" s="1"/>
      <c r="O398" s="1"/>
      <c r="P398" s="1"/>
      <c r="Q398" s="1"/>
      <c r="R398" s="1"/>
      <c r="V398" s="1"/>
      <c r="W398" s="1"/>
      <c r="X398" s="1"/>
    </row>
    <row r="399" spans="2:24" ht="12.75" customHeight="1" x14ac:dyDescent="0.15">
      <c r="B399" s="14">
        <f t="shared" si="10"/>
        <v>374</v>
      </c>
      <c r="C399" s="14">
        <f t="shared" si="27"/>
        <v>3.73</v>
      </c>
      <c r="D399" s="9">
        <f t="shared" si="3"/>
        <v>0</v>
      </c>
      <c r="E399" s="14">
        <f t="shared" si="4"/>
        <v>0</v>
      </c>
      <c r="F399" s="9">
        <f t="shared" ca="1" si="5"/>
        <v>0</v>
      </c>
      <c r="G399" s="9">
        <f t="shared" ca="1" si="0"/>
        <v>1</v>
      </c>
      <c r="H399" s="9" t="b">
        <f t="shared" ca="1" si="1"/>
        <v>0</v>
      </c>
      <c r="I399" s="9" t="str">
        <f t="shared" ca="1" si="28"/>
        <v/>
      </c>
      <c r="J399" s="9" t="str">
        <f t="shared" ca="1" si="29"/>
        <v/>
      </c>
      <c r="K399" s="9" t="str">
        <f t="shared" ca="1" si="30"/>
        <v/>
      </c>
      <c r="L399" s="15" t="b">
        <v>0</v>
      </c>
      <c r="M399" s="9" t="b">
        <f t="shared" ca="1" si="9"/>
        <v>0</v>
      </c>
      <c r="N399" s="1"/>
      <c r="O399" s="1"/>
      <c r="P399" s="1"/>
      <c r="Q399" s="1"/>
      <c r="R399" s="1"/>
      <c r="V399" s="1"/>
      <c r="W399" s="1"/>
      <c r="X399" s="1"/>
    </row>
    <row r="400" spans="2:24" ht="12.75" customHeight="1" x14ac:dyDescent="0.15">
      <c r="B400" s="14">
        <f t="shared" si="10"/>
        <v>375</v>
      </c>
      <c r="C400" s="14">
        <f t="shared" si="27"/>
        <v>3.74</v>
      </c>
      <c r="D400" s="9">
        <f t="shared" si="3"/>
        <v>0</v>
      </c>
      <c r="E400" s="14">
        <f t="shared" si="4"/>
        <v>0</v>
      </c>
      <c r="F400" s="9">
        <f t="shared" ca="1" si="5"/>
        <v>0</v>
      </c>
      <c r="G400" s="9">
        <f t="shared" ca="1" si="0"/>
        <v>1</v>
      </c>
      <c r="H400" s="9" t="b">
        <f t="shared" ca="1" si="1"/>
        <v>0</v>
      </c>
      <c r="I400" s="9" t="str">
        <f t="shared" ca="1" si="28"/>
        <v/>
      </c>
      <c r="J400" s="9" t="str">
        <f t="shared" ca="1" si="29"/>
        <v/>
      </c>
      <c r="K400" s="9" t="str">
        <f t="shared" ca="1" si="30"/>
        <v/>
      </c>
      <c r="L400" s="15" t="b">
        <v>0</v>
      </c>
      <c r="M400" s="9" t="b">
        <f t="shared" ca="1" si="9"/>
        <v>0</v>
      </c>
      <c r="N400" s="1"/>
      <c r="O400" s="1"/>
      <c r="P400" s="1"/>
      <c r="Q400" s="1"/>
      <c r="R400" s="1"/>
      <c r="V400" s="1"/>
      <c r="W400" s="1"/>
      <c r="X400" s="1"/>
    </row>
    <row r="401" spans="2:24" ht="12.75" customHeight="1" x14ac:dyDescent="0.15">
      <c r="B401" s="14">
        <f t="shared" si="10"/>
        <v>376</v>
      </c>
      <c r="C401" s="14">
        <f t="shared" si="27"/>
        <v>3.75</v>
      </c>
      <c r="D401" s="9">
        <f t="shared" si="3"/>
        <v>0</v>
      </c>
      <c r="E401" s="14">
        <f t="shared" si="4"/>
        <v>0</v>
      </c>
      <c r="F401" s="9">
        <f t="shared" ca="1" si="5"/>
        <v>0</v>
      </c>
      <c r="G401" s="9">
        <f t="shared" ca="1" si="0"/>
        <v>1</v>
      </c>
      <c r="H401" s="9" t="b">
        <f t="shared" ca="1" si="1"/>
        <v>0</v>
      </c>
      <c r="I401" s="9" t="str">
        <f t="shared" ca="1" si="28"/>
        <v/>
      </c>
      <c r="J401" s="9" t="str">
        <f t="shared" ca="1" si="29"/>
        <v/>
      </c>
      <c r="K401" s="9" t="str">
        <f t="shared" ca="1" si="30"/>
        <v/>
      </c>
      <c r="L401" s="15" t="b">
        <v>0</v>
      </c>
      <c r="M401" s="9" t="b">
        <f t="shared" ca="1" si="9"/>
        <v>0</v>
      </c>
      <c r="N401" s="1"/>
      <c r="O401" s="1"/>
      <c r="P401" s="1"/>
      <c r="Q401" s="1"/>
      <c r="R401" s="1"/>
      <c r="V401" s="1"/>
      <c r="W401" s="1"/>
      <c r="X401" s="1"/>
    </row>
    <row r="402" spans="2:24" ht="12.75" customHeight="1" x14ac:dyDescent="0.15">
      <c r="B402" s="14">
        <f t="shared" si="10"/>
        <v>377</v>
      </c>
      <c r="C402" s="14">
        <f t="shared" si="27"/>
        <v>3.76</v>
      </c>
      <c r="D402" s="9">
        <f t="shared" si="3"/>
        <v>0</v>
      </c>
      <c r="E402" s="14">
        <f t="shared" si="4"/>
        <v>0</v>
      </c>
      <c r="F402" s="9">
        <f t="shared" ca="1" si="5"/>
        <v>0</v>
      </c>
      <c r="G402" s="9">
        <f t="shared" ca="1" si="0"/>
        <v>1</v>
      </c>
      <c r="H402" s="9" t="b">
        <f t="shared" ca="1" si="1"/>
        <v>0</v>
      </c>
      <c r="I402" s="9" t="str">
        <f t="shared" ca="1" si="28"/>
        <v/>
      </c>
      <c r="J402" s="9" t="str">
        <f t="shared" ca="1" si="29"/>
        <v/>
      </c>
      <c r="K402" s="9" t="str">
        <f t="shared" ca="1" si="30"/>
        <v/>
      </c>
      <c r="L402" s="15" t="b">
        <v>0</v>
      </c>
      <c r="M402" s="9" t="b">
        <f t="shared" ca="1" si="9"/>
        <v>0</v>
      </c>
      <c r="N402" s="1"/>
      <c r="O402" s="1"/>
      <c r="P402" s="1"/>
      <c r="Q402" s="1"/>
      <c r="R402" s="1"/>
      <c r="V402" s="1"/>
      <c r="W402" s="1"/>
      <c r="X402" s="1"/>
    </row>
    <row r="403" spans="2:24" ht="12.75" customHeight="1" x14ac:dyDescent="0.15">
      <c r="B403" s="14">
        <f t="shared" si="10"/>
        <v>378</v>
      </c>
      <c r="C403" s="14">
        <f t="shared" si="27"/>
        <v>3.77</v>
      </c>
      <c r="D403" s="9">
        <f t="shared" si="3"/>
        <v>0</v>
      </c>
      <c r="E403" s="14">
        <f t="shared" si="4"/>
        <v>0</v>
      </c>
      <c r="F403" s="9">
        <f t="shared" ca="1" si="5"/>
        <v>0</v>
      </c>
      <c r="G403" s="9">
        <f t="shared" ca="1" si="0"/>
        <v>1</v>
      </c>
      <c r="H403" s="9" t="b">
        <f t="shared" ca="1" si="1"/>
        <v>0</v>
      </c>
      <c r="I403" s="9" t="str">
        <f t="shared" ca="1" si="28"/>
        <v/>
      </c>
      <c r="J403" s="9" t="str">
        <f t="shared" ca="1" si="29"/>
        <v/>
      </c>
      <c r="K403" s="9" t="str">
        <f t="shared" ca="1" si="30"/>
        <v/>
      </c>
      <c r="L403" s="15" t="b">
        <v>0</v>
      </c>
      <c r="M403" s="9" t="b">
        <f t="shared" ca="1" si="9"/>
        <v>0</v>
      </c>
      <c r="N403" s="1"/>
      <c r="O403" s="1"/>
      <c r="P403" s="1"/>
      <c r="Q403" s="1"/>
      <c r="R403" s="1"/>
      <c r="V403" s="1"/>
      <c r="W403" s="1"/>
      <c r="X403" s="1"/>
    </row>
    <row r="404" spans="2:24" ht="12.75" customHeight="1" x14ac:dyDescent="0.15">
      <c r="B404" s="14">
        <f t="shared" si="10"/>
        <v>379</v>
      </c>
      <c r="C404" s="14">
        <f t="shared" si="27"/>
        <v>3.78</v>
      </c>
      <c r="D404" s="9">
        <f t="shared" si="3"/>
        <v>0</v>
      </c>
      <c r="E404" s="14">
        <f t="shared" si="4"/>
        <v>0</v>
      </c>
      <c r="F404" s="9">
        <f t="shared" ca="1" si="5"/>
        <v>0</v>
      </c>
      <c r="G404" s="9">
        <f t="shared" ca="1" si="0"/>
        <v>1</v>
      </c>
      <c r="H404" s="9" t="b">
        <f t="shared" ca="1" si="1"/>
        <v>0</v>
      </c>
      <c r="I404" s="9" t="str">
        <f t="shared" ca="1" si="28"/>
        <v/>
      </c>
      <c r="J404" s="9" t="str">
        <f t="shared" ca="1" si="29"/>
        <v/>
      </c>
      <c r="K404" s="9" t="str">
        <f t="shared" ca="1" si="30"/>
        <v/>
      </c>
      <c r="L404" s="15" t="b">
        <v>0</v>
      </c>
      <c r="M404" s="9" t="b">
        <f t="shared" ca="1" si="9"/>
        <v>0</v>
      </c>
      <c r="N404" s="1"/>
      <c r="O404" s="1"/>
      <c r="P404" s="1"/>
      <c r="Q404" s="1"/>
      <c r="R404" s="1"/>
      <c r="V404" s="1"/>
      <c r="W404" s="1"/>
      <c r="X404" s="1"/>
    </row>
    <row r="405" spans="2:24" ht="12.75" customHeight="1" x14ac:dyDescent="0.15">
      <c r="B405" s="14">
        <f t="shared" si="10"/>
        <v>380</v>
      </c>
      <c r="C405" s="14">
        <f t="shared" si="27"/>
        <v>3.79</v>
      </c>
      <c r="D405" s="9">
        <f t="shared" si="3"/>
        <v>0</v>
      </c>
      <c r="E405" s="14">
        <f t="shared" si="4"/>
        <v>0</v>
      </c>
      <c r="F405" s="9">
        <f t="shared" ca="1" si="5"/>
        <v>0</v>
      </c>
      <c r="G405" s="9">
        <f t="shared" ca="1" si="0"/>
        <v>1</v>
      </c>
      <c r="H405" s="9" t="b">
        <f t="shared" ca="1" si="1"/>
        <v>0</v>
      </c>
      <c r="I405" s="9" t="str">
        <f t="shared" ca="1" si="28"/>
        <v/>
      </c>
      <c r="J405" s="9" t="str">
        <f t="shared" ca="1" si="29"/>
        <v/>
      </c>
      <c r="K405" s="9" t="str">
        <f t="shared" ca="1" si="30"/>
        <v/>
      </c>
      <c r="L405" s="15" t="b">
        <v>0</v>
      </c>
      <c r="M405" s="9" t="b">
        <f t="shared" ca="1" si="9"/>
        <v>0</v>
      </c>
      <c r="N405" s="1"/>
      <c r="O405" s="1"/>
      <c r="P405" s="1"/>
      <c r="Q405" s="1"/>
      <c r="R405" s="1"/>
      <c r="V405" s="1"/>
      <c r="W405" s="1"/>
      <c r="X405" s="1"/>
    </row>
    <row r="406" spans="2:24" ht="12.75" customHeight="1" x14ac:dyDescent="0.15">
      <c r="B406" s="14">
        <f t="shared" si="10"/>
        <v>381</v>
      </c>
      <c r="C406" s="14">
        <f t="shared" si="27"/>
        <v>3.8</v>
      </c>
      <c r="D406" s="9">
        <f t="shared" si="3"/>
        <v>0</v>
      </c>
      <c r="E406" s="14">
        <f t="shared" si="4"/>
        <v>0</v>
      </c>
      <c r="F406" s="9">
        <f t="shared" ca="1" si="5"/>
        <v>0</v>
      </c>
      <c r="G406" s="9">
        <f t="shared" ca="1" si="0"/>
        <v>1</v>
      </c>
      <c r="H406" s="9" t="b">
        <f t="shared" ca="1" si="1"/>
        <v>0</v>
      </c>
      <c r="I406" s="9" t="str">
        <f t="shared" ca="1" si="28"/>
        <v/>
      </c>
      <c r="J406" s="9" t="str">
        <f t="shared" ca="1" si="29"/>
        <v/>
      </c>
      <c r="K406" s="9" t="str">
        <f t="shared" ca="1" si="30"/>
        <v/>
      </c>
      <c r="L406" s="15" t="b">
        <v>0</v>
      </c>
      <c r="M406" s="9" t="b">
        <f t="shared" ca="1" si="9"/>
        <v>0</v>
      </c>
      <c r="N406" s="1"/>
      <c r="O406" s="1"/>
      <c r="P406" s="1"/>
      <c r="Q406" s="1"/>
      <c r="R406" s="1"/>
      <c r="V406" s="1"/>
      <c r="W406" s="1"/>
      <c r="X406" s="1"/>
    </row>
    <row r="407" spans="2:24" ht="12.75" customHeight="1" x14ac:dyDescent="0.15">
      <c r="B407" s="14">
        <f t="shared" si="10"/>
        <v>382</v>
      </c>
      <c r="C407" s="14">
        <f t="shared" si="27"/>
        <v>3.81</v>
      </c>
      <c r="D407" s="9">
        <f t="shared" si="3"/>
        <v>0</v>
      </c>
      <c r="E407" s="14">
        <f t="shared" si="4"/>
        <v>0</v>
      </c>
      <c r="F407" s="9">
        <f t="shared" ca="1" si="5"/>
        <v>0</v>
      </c>
      <c r="G407" s="9">
        <f t="shared" ca="1" si="0"/>
        <v>1</v>
      </c>
      <c r="H407" s="9" t="b">
        <f t="shared" ca="1" si="1"/>
        <v>0</v>
      </c>
      <c r="I407" s="9" t="str">
        <f t="shared" ca="1" si="28"/>
        <v/>
      </c>
      <c r="J407" s="9" t="str">
        <f t="shared" ca="1" si="29"/>
        <v/>
      </c>
      <c r="K407" s="9" t="str">
        <f t="shared" ca="1" si="30"/>
        <v/>
      </c>
      <c r="L407" s="15" t="b">
        <v>0</v>
      </c>
      <c r="M407" s="9" t="b">
        <f t="shared" ca="1" si="9"/>
        <v>0</v>
      </c>
      <c r="N407" s="1"/>
      <c r="O407" s="1"/>
      <c r="P407" s="1"/>
      <c r="Q407" s="1"/>
      <c r="R407" s="1"/>
      <c r="V407" s="1"/>
      <c r="W407" s="1"/>
      <c r="X407" s="1"/>
    </row>
    <row r="408" spans="2:24" ht="12.75" customHeight="1" x14ac:dyDescent="0.15">
      <c r="B408" s="14">
        <f t="shared" si="10"/>
        <v>383</v>
      </c>
      <c r="C408" s="14">
        <f t="shared" si="27"/>
        <v>3.82</v>
      </c>
      <c r="D408" s="9">
        <f t="shared" si="3"/>
        <v>0</v>
      </c>
      <c r="E408" s="14">
        <f t="shared" si="4"/>
        <v>0</v>
      </c>
      <c r="F408" s="9">
        <f t="shared" ca="1" si="5"/>
        <v>0</v>
      </c>
      <c r="G408" s="9">
        <f t="shared" ca="1" si="0"/>
        <v>1</v>
      </c>
      <c r="H408" s="9" t="b">
        <f t="shared" ca="1" si="1"/>
        <v>0</v>
      </c>
      <c r="I408" s="9" t="str">
        <f t="shared" ca="1" si="28"/>
        <v/>
      </c>
      <c r="J408" s="9" t="str">
        <f t="shared" ca="1" si="29"/>
        <v/>
      </c>
      <c r="K408" s="9" t="str">
        <f t="shared" ca="1" si="30"/>
        <v/>
      </c>
      <c r="L408" s="15" t="b">
        <v>0</v>
      </c>
      <c r="M408" s="9" t="b">
        <f t="shared" ca="1" si="9"/>
        <v>0</v>
      </c>
      <c r="N408" s="1"/>
      <c r="O408" s="1"/>
      <c r="P408" s="1"/>
      <c r="Q408" s="1"/>
      <c r="R408" s="1"/>
      <c r="V408" s="1"/>
      <c r="W408" s="1"/>
      <c r="X408" s="1"/>
    </row>
    <row r="409" spans="2:24" ht="12.75" customHeight="1" x14ac:dyDescent="0.15">
      <c r="B409" s="14">
        <f t="shared" si="10"/>
        <v>384</v>
      </c>
      <c r="C409" s="14">
        <f t="shared" si="27"/>
        <v>3.83</v>
      </c>
      <c r="D409" s="9">
        <f t="shared" si="3"/>
        <v>0</v>
      </c>
      <c r="E409" s="14">
        <f t="shared" si="4"/>
        <v>0</v>
      </c>
      <c r="F409" s="9">
        <f t="shared" ca="1" si="5"/>
        <v>0</v>
      </c>
      <c r="G409" s="9">
        <f t="shared" ca="1" si="0"/>
        <v>1</v>
      </c>
      <c r="H409" s="9" t="b">
        <f t="shared" ca="1" si="1"/>
        <v>0</v>
      </c>
      <c r="I409" s="9" t="str">
        <f t="shared" ca="1" si="28"/>
        <v/>
      </c>
      <c r="J409" s="9" t="str">
        <f t="shared" ca="1" si="29"/>
        <v/>
      </c>
      <c r="K409" s="9" t="str">
        <f t="shared" ca="1" si="30"/>
        <v/>
      </c>
      <c r="L409" s="15" t="b">
        <v>0</v>
      </c>
      <c r="M409" s="9" t="b">
        <f t="shared" ca="1" si="9"/>
        <v>0</v>
      </c>
      <c r="N409" s="1"/>
      <c r="O409" s="1"/>
      <c r="P409" s="1"/>
      <c r="Q409" s="1"/>
      <c r="R409" s="1"/>
      <c r="V409" s="1"/>
      <c r="W409" s="1"/>
      <c r="X409" s="1"/>
    </row>
    <row r="410" spans="2:24" ht="12.75" customHeight="1" x14ac:dyDescent="0.15">
      <c r="B410" s="14">
        <f t="shared" si="10"/>
        <v>385</v>
      </c>
      <c r="C410" s="14">
        <f t="shared" si="27"/>
        <v>3.84</v>
      </c>
      <c r="D410" s="9">
        <f t="shared" si="3"/>
        <v>0</v>
      </c>
      <c r="E410" s="14">
        <f t="shared" si="4"/>
        <v>0</v>
      </c>
      <c r="F410" s="9">
        <f t="shared" ca="1" si="5"/>
        <v>0</v>
      </c>
      <c r="G410" s="9">
        <f t="shared" ca="1" si="0"/>
        <v>1</v>
      </c>
      <c r="H410" s="9" t="b">
        <f t="shared" ca="1" si="1"/>
        <v>0</v>
      </c>
      <c r="I410" s="9" t="str">
        <f t="shared" ca="1" si="28"/>
        <v/>
      </c>
      <c r="J410" s="9" t="str">
        <f t="shared" ca="1" si="29"/>
        <v/>
      </c>
      <c r="K410" s="9" t="str">
        <f t="shared" ca="1" si="30"/>
        <v/>
      </c>
      <c r="L410" s="15" t="b">
        <v>0</v>
      </c>
      <c r="M410" s="9" t="b">
        <f t="shared" ca="1" si="9"/>
        <v>0</v>
      </c>
      <c r="N410" s="1"/>
      <c r="O410" s="1"/>
      <c r="P410" s="1"/>
      <c r="Q410" s="1"/>
      <c r="R410" s="1"/>
      <c r="V410" s="1"/>
      <c r="W410" s="1"/>
      <c r="X410" s="1"/>
    </row>
    <row r="411" spans="2:24" ht="12.75" customHeight="1" x14ac:dyDescent="0.15">
      <c r="B411" s="14">
        <f t="shared" si="10"/>
        <v>386</v>
      </c>
      <c r="C411" s="14">
        <f t="shared" ref="C411:C425" si="31">((B411-1)*itp)/1000</f>
        <v>3.85</v>
      </c>
      <c r="D411" s="9">
        <f t="shared" si="3"/>
        <v>0</v>
      </c>
      <c r="E411" s="14">
        <f t="shared" si="4"/>
        <v>0</v>
      </c>
      <c r="F411" s="9">
        <f t="shared" ca="1" si="5"/>
        <v>0</v>
      </c>
      <c r="G411" s="9">
        <f t="shared" ca="1" si="0"/>
        <v>1</v>
      </c>
      <c r="H411" s="9" t="b">
        <f t="shared" ca="1" si="1"/>
        <v>0</v>
      </c>
      <c r="I411" s="9" t="str">
        <f t="shared" ref="I411:I425" ca="1" si="32">IF(H411,   ((E411+F411)/(1+$C$10))*Vprog,  "")</f>
        <v/>
      </c>
      <c r="J411" s="9" t="str">
        <f t="shared" ref="J411:J425" ca="1" si="33">IF(H411,  ((((I411+I410)/2)*itp)/1000)+J410,"")</f>
        <v/>
      </c>
      <c r="K411" s="9" t="str">
        <f t="shared" ref="K411:K425" ca="1" si="34">IF(H411,     (I411-I410)/(itp/1000),     "")</f>
        <v/>
      </c>
      <c r="L411" s="15" t="b">
        <v>0</v>
      </c>
      <c r="M411" s="9" t="b">
        <f t="shared" ca="1" si="9"/>
        <v>0</v>
      </c>
      <c r="N411" s="1"/>
      <c r="O411" s="1"/>
      <c r="P411" s="1"/>
      <c r="Q411" s="1"/>
      <c r="R411" s="1"/>
      <c r="V411" s="1"/>
      <c r="W411" s="1"/>
      <c r="X411" s="1"/>
    </row>
    <row r="412" spans="2:24" ht="12.75" customHeight="1" x14ac:dyDescent="0.15">
      <c r="B412" s="14">
        <f t="shared" si="10"/>
        <v>387</v>
      </c>
      <c r="C412" s="14">
        <f t="shared" si="31"/>
        <v>3.86</v>
      </c>
      <c r="D412" s="9">
        <f t="shared" si="3"/>
        <v>0</v>
      </c>
      <c r="E412" s="14">
        <f t="shared" si="4"/>
        <v>0</v>
      </c>
      <c r="F412" s="9">
        <f t="shared" ca="1" si="5"/>
        <v>0</v>
      </c>
      <c r="G412" s="9">
        <f t="shared" ca="1" si="0"/>
        <v>1</v>
      </c>
      <c r="H412" s="9" t="b">
        <f t="shared" ca="1" si="1"/>
        <v>0</v>
      </c>
      <c r="I412" s="9" t="str">
        <f t="shared" ca="1" si="32"/>
        <v/>
      </c>
      <c r="J412" s="9" t="str">
        <f t="shared" ca="1" si="33"/>
        <v/>
      </c>
      <c r="K412" s="9" t="str">
        <f t="shared" ca="1" si="34"/>
        <v/>
      </c>
      <c r="L412" s="15" t="b">
        <v>0</v>
      </c>
      <c r="M412" s="9" t="b">
        <f t="shared" ca="1" si="9"/>
        <v>0</v>
      </c>
      <c r="N412" s="1"/>
      <c r="O412" s="1"/>
      <c r="P412" s="1"/>
      <c r="Q412" s="1"/>
      <c r="R412" s="1"/>
      <c r="V412" s="1"/>
      <c r="W412" s="1"/>
      <c r="X412" s="1"/>
    </row>
    <row r="413" spans="2:24" ht="12.75" customHeight="1" x14ac:dyDescent="0.15">
      <c r="B413" s="14">
        <f t="shared" si="10"/>
        <v>388</v>
      </c>
      <c r="C413" s="14">
        <f t="shared" si="31"/>
        <v>3.87</v>
      </c>
      <c r="D413" s="9">
        <f t="shared" si="3"/>
        <v>0</v>
      </c>
      <c r="E413" s="14">
        <f t="shared" si="4"/>
        <v>0</v>
      </c>
      <c r="F413" s="9">
        <f t="shared" ca="1" si="5"/>
        <v>0</v>
      </c>
      <c r="G413" s="9">
        <f t="shared" ca="1" si="0"/>
        <v>1</v>
      </c>
      <c r="H413" s="9" t="b">
        <f t="shared" ca="1" si="1"/>
        <v>0</v>
      </c>
      <c r="I413" s="9" t="str">
        <f t="shared" ca="1" si="32"/>
        <v/>
      </c>
      <c r="J413" s="9" t="str">
        <f t="shared" ca="1" si="33"/>
        <v/>
      </c>
      <c r="K413" s="9" t="str">
        <f t="shared" ca="1" si="34"/>
        <v/>
      </c>
      <c r="L413" s="15" t="b">
        <v>0</v>
      </c>
      <c r="M413" s="9" t="b">
        <f t="shared" ca="1" si="9"/>
        <v>0</v>
      </c>
      <c r="N413" s="1"/>
      <c r="O413" s="1"/>
      <c r="P413" s="1"/>
      <c r="Q413" s="1"/>
      <c r="R413" s="1"/>
      <c r="V413" s="1"/>
      <c r="W413" s="1"/>
      <c r="X413" s="1"/>
    </row>
    <row r="414" spans="2:24" ht="12.75" customHeight="1" x14ac:dyDescent="0.15">
      <c r="B414" s="14">
        <f t="shared" si="10"/>
        <v>389</v>
      </c>
      <c r="C414" s="14">
        <f t="shared" si="31"/>
        <v>3.88</v>
      </c>
      <c r="D414" s="9">
        <f t="shared" si="3"/>
        <v>0</v>
      </c>
      <c r="E414" s="14">
        <f t="shared" si="4"/>
        <v>0</v>
      </c>
      <c r="F414" s="9">
        <f t="shared" ca="1" si="5"/>
        <v>0</v>
      </c>
      <c r="G414" s="9">
        <f t="shared" ca="1" si="0"/>
        <v>1</v>
      </c>
      <c r="H414" s="9" t="b">
        <f t="shared" ca="1" si="1"/>
        <v>0</v>
      </c>
      <c r="I414" s="9" t="str">
        <f t="shared" ca="1" si="32"/>
        <v/>
      </c>
      <c r="J414" s="9" t="str">
        <f t="shared" ca="1" si="33"/>
        <v/>
      </c>
      <c r="K414" s="9" t="str">
        <f t="shared" ca="1" si="34"/>
        <v/>
      </c>
      <c r="L414" s="15" t="b">
        <v>0</v>
      </c>
      <c r="M414" s="9" t="b">
        <f t="shared" ca="1" si="9"/>
        <v>0</v>
      </c>
      <c r="N414" s="1"/>
      <c r="O414" s="1"/>
      <c r="P414" s="1"/>
      <c r="Q414" s="1"/>
      <c r="R414" s="1"/>
      <c r="V414" s="1"/>
      <c r="W414" s="1"/>
      <c r="X414" s="1"/>
    </row>
    <row r="415" spans="2:24" ht="12.75" customHeight="1" x14ac:dyDescent="0.15">
      <c r="B415" s="14">
        <f t="shared" si="10"/>
        <v>390</v>
      </c>
      <c r="C415" s="14">
        <f t="shared" si="31"/>
        <v>3.89</v>
      </c>
      <c r="D415" s="9">
        <f t="shared" si="3"/>
        <v>0</v>
      </c>
      <c r="E415" s="14">
        <f t="shared" si="4"/>
        <v>0</v>
      </c>
      <c r="F415" s="9">
        <f t="shared" ca="1" si="5"/>
        <v>0</v>
      </c>
      <c r="G415" s="9">
        <f t="shared" ca="1" si="0"/>
        <v>1</v>
      </c>
      <c r="H415" s="9" t="b">
        <f t="shared" ca="1" si="1"/>
        <v>0</v>
      </c>
      <c r="I415" s="9" t="str">
        <f t="shared" ca="1" si="32"/>
        <v/>
      </c>
      <c r="J415" s="9" t="str">
        <f t="shared" ca="1" si="33"/>
        <v/>
      </c>
      <c r="K415" s="9" t="str">
        <f t="shared" ca="1" si="34"/>
        <v/>
      </c>
      <c r="L415" s="15" t="b">
        <v>0</v>
      </c>
      <c r="M415" s="9" t="b">
        <f t="shared" ca="1" si="9"/>
        <v>0</v>
      </c>
      <c r="N415" s="1"/>
      <c r="O415" s="1"/>
      <c r="P415" s="1"/>
      <c r="Q415" s="1"/>
      <c r="R415" s="1"/>
      <c r="V415" s="1"/>
      <c r="W415" s="1"/>
      <c r="X415" s="1"/>
    </row>
    <row r="416" spans="2:24" ht="12.75" customHeight="1" x14ac:dyDescent="0.15">
      <c r="B416" s="14">
        <f t="shared" si="10"/>
        <v>391</v>
      </c>
      <c r="C416" s="14">
        <f t="shared" si="31"/>
        <v>3.9</v>
      </c>
      <c r="D416" s="9">
        <f t="shared" si="3"/>
        <v>0</v>
      </c>
      <c r="E416" s="14">
        <f t="shared" si="4"/>
        <v>0</v>
      </c>
      <c r="F416" s="9">
        <f t="shared" ca="1" si="5"/>
        <v>0</v>
      </c>
      <c r="G416" s="9">
        <f t="shared" ca="1" si="0"/>
        <v>1</v>
      </c>
      <c r="H416" s="9" t="b">
        <f t="shared" ca="1" si="1"/>
        <v>0</v>
      </c>
      <c r="I416" s="9" t="str">
        <f t="shared" ca="1" si="32"/>
        <v/>
      </c>
      <c r="J416" s="9" t="str">
        <f t="shared" ca="1" si="33"/>
        <v/>
      </c>
      <c r="K416" s="9" t="str">
        <f t="shared" ca="1" si="34"/>
        <v/>
      </c>
      <c r="L416" s="15" t="b">
        <v>0</v>
      </c>
      <c r="M416" s="9" t="b">
        <f t="shared" ca="1" si="9"/>
        <v>0</v>
      </c>
      <c r="N416" s="1"/>
      <c r="O416" s="1"/>
      <c r="P416" s="1"/>
      <c r="Q416" s="1"/>
      <c r="R416" s="1"/>
      <c r="V416" s="1"/>
      <c r="W416" s="1"/>
      <c r="X416" s="1"/>
    </row>
    <row r="417" spans="2:24" ht="12.75" customHeight="1" x14ac:dyDescent="0.15">
      <c r="B417" s="14">
        <f t="shared" si="10"/>
        <v>392</v>
      </c>
      <c r="C417" s="14">
        <f t="shared" si="31"/>
        <v>3.91</v>
      </c>
      <c r="D417" s="9">
        <f t="shared" si="3"/>
        <v>0</v>
      </c>
      <c r="E417" s="14">
        <f t="shared" si="4"/>
        <v>0</v>
      </c>
      <c r="F417" s="9">
        <f t="shared" ca="1" si="5"/>
        <v>0</v>
      </c>
      <c r="G417" s="9">
        <f t="shared" ca="1" si="0"/>
        <v>1</v>
      </c>
      <c r="H417" s="9" t="b">
        <f t="shared" ca="1" si="1"/>
        <v>0</v>
      </c>
      <c r="I417" s="9" t="str">
        <f t="shared" ca="1" si="32"/>
        <v/>
      </c>
      <c r="J417" s="9" t="str">
        <f t="shared" ca="1" si="33"/>
        <v/>
      </c>
      <c r="K417" s="9" t="str">
        <f t="shared" ca="1" si="34"/>
        <v/>
      </c>
      <c r="L417" s="15" t="b">
        <v>0</v>
      </c>
      <c r="M417" s="9" t="b">
        <f t="shared" ca="1" si="9"/>
        <v>0</v>
      </c>
      <c r="N417" s="1"/>
      <c r="O417" s="1"/>
      <c r="P417" s="1"/>
      <c r="Q417" s="1"/>
      <c r="R417" s="1"/>
      <c r="V417" s="1"/>
      <c r="W417" s="1"/>
      <c r="X417" s="1"/>
    </row>
    <row r="418" spans="2:24" ht="12.75" customHeight="1" x14ac:dyDescent="0.15">
      <c r="B418" s="14">
        <f t="shared" si="10"/>
        <v>393</v>
      </c>
      <c r="C418" s="14">
        <f t="shared" si="31"/>
        <v>3.92</v>
      </c>
      <c r="D418" s="9">
        <f t="shared" si="3"/>
        <v>0</v>
      </c>
      <c r="E418" s="14">
        <f t="shared" si="4"/>
        <v>0</v>
      </c>
      <c r="F418" s="9">
        <f t="shared" ca="1" si="5"/>
        <v>0</v>
      </c>
      <c r="G418" s="9">
        <f t="shared" ca="1" si="0"/>
        <v>1</v>
      </c>
      <c r="H418" s="9" t="b">
        <f t="shared" ca="1" si="1"/>
        <v>0</v>
      </c>
      <c r="I418" s="9" t="str">
        <f t="shared" ca="1" si="32"/>
        <v/>
      </c>
      <c r="J418" s="9" t="str">
        <f t="shared" ca="1" si="33"/>
        <v/>
      </c>
      <c r="K418" s="9" t="str">
        <f t="shared" ca="1" si="34"/>
        <v/>
      </c>
      <c r="L418" s="15" t="b">
        <v>0</v>
      </c>
      <c r="M418" s="9" t="b">
        <f t="shared" ca="1" si="9"/>
        <v>0</v>
      </c>
      <c r="N418" s="1"/>
      <c r="O418" s="1"/>
      <c r="P418" s="1"/>
      <c r="Q418" s="1"/>
      <c r="R418" s="1"/>
      <c r="V418" s="1"/>
      <c r="W418" s="1"/>
      <c r="X418" s="1"/>
    </row>
    <row r="419" spans="2:24" ht="12.75" customHeight="1" x14ac:dyDescent="0.15">
      <c r="B419" s="14">
        <f t="shared" si="10"/>
        <v>394</v>
      </c>
      <c r="C419" s="14">
        <f t="shared" si="31"/>
        <v>3.93</v>
      </c>
      <c r="D419" s="9">
        <f t="shared" si="3"/>
        <v>0</v>
      </c>
      <c r="E419" s="14">
        <f t="shared" si="4"/>
        <v>0</v>
      </c>
      <c r="F419" s="9">
        <f t="shared" ca="1" si="5"/>
        <v>0</v>
      </c>
      <c r="G419" s="9">
        <f t="shared" ca="1" si="0"/>
        <v>1</v>
      </c>
      <c r="H419" s="9" t="b">
        <f t="shared" ca="1" si="1"/>
        <v>0</v>
      </c>
      <c r="I419" s="9" t="str">
        <f t="shared" ca="1" si="32"/>
        <v/>
      </c>
      <c r="J419" s="9" t="str">
        <f t="shared" ca="1" si="33"/>
        <v/>
      </c>
      <c r="K419" s="9" t="str">
        <f t="shared" ca="1" si="34"/>
        <v/>
      </c>
      <c r="L419" s="15" t="b">
        <v>0</v>
      </c>
      <c r="M419" s="9" t="b">
        <f t="shared" ca="1" si="9"/>
        <v>0</v>
      </c>
      <c r="N419" s="1"/>
      <c r="O419" s="1"/>
      <c r="P419" s="1"/>
      <c r="Q419" s="1"/>
      <c r="R419" s="1"/>
      <c r="V419" s="1"/>
      <c r="W419" s="1"/>
      <c r="X419" s="1"/>
    </row>
    <row r="420" spans="2:24" ht="12.75" customHeight="1" x14ac:dyDescent="0.15">
      <c r="B420" s="14">
        <f t="shared" si="10"/>
        <v>395</v>
      </c>
      <c r="C420" s="14">
        <f t="shared" si="31"/>
        <v>3.94</v>
      </c>
      <c r="D420" s="9">
        <f t="shared" si="3"/>
        <v>0</v>
      </c>
      <c r="E420" s="14">
        <f t="shared" si="4"/>
        <v>0</v>
      </c>
      <c r="F420" s="9">
        <f t="shared" ca="1" si="5"/>
        <v>0</v>
      </c>
      <c r="G420" s="9">
        <f t="shared" ca="1" si="0"/>
        <v>1</v>
      </c>
      <c r="H420" s="9" t="b">
        <f t="shared" ca="1" si="1"/>
        <v>0</v>
      </c>
      <c r="I420" s="9" t="str">
        <f t="shared" ca="1" si="32"/>
        <v/>
      </c>
      <c r="J420" s="9" t="str">
        <f t="shared" ca="1" si="33"/>
        <v/>
      </c>
      <c r="K420" s="9" t="str">
        <f t="shared" ca="1" si="34"/>
        <v/>
      </c>
      <c r="L420" s="15" t="b">
        <v>0</v>
      </c>
      <c r="M420" s="9" t="b">
        <f t="shared" ca="1" si="9"/>
        <v>0</v>
      </c>
      <c r="N420" s="1"/>
      <c r="O420" s="1"/>
      <c r="P420" s="1"/>
      <c r="Q420" s="1"/>
      <c r="R420" s="1"/>
      <c r="V420" s="1"/>
      <c r="W420" s="1"/>
      <c r="X420" s="1"/>
    </row>
    <row r="421" spans="2:24" ht="12.75" customHeight="1" x14ac:dyDescent="0.15">
      <c r="B421" s="14">
        <f t="shared" si="10"/>
        <v>396</v>
      </c>
      <c r="C421" s="14">
        <f t="shared" si="31"/>
        <v>3.95</v>
      </c>
      <c r="D421" s="9">
        <f t="shared" si="3"/>
        <v>0</v>
      </c>
      <c r="E421" s="14">
        <f t="shared" si="4"/>
        <v>0</v>
      </c>
      <c r="F421" s="9">
        <f t="shared" ca="1" si="5"/>
        <v>0</v>
      </c>
      <c r="G421" s="9">
        <f t="shared" ca="1" si="0"/>
        <v>1</v>
      </c>
      <c r="H421" s="9" t="b">
        <f t="shared" ca="1" si="1"/>
        <v>0</v>
      </c>
      <c r="I421" s="9" t="str">
        <f t="shared" ca="1" si="32"/>
        <v/>
      </c>
      <c r="J421" s="9" t="str">
        <f t="shared" ca="1" si="33"/>
        <v/>
      </c>
      <c r="K421" s="9" t="str">
        <f t="shared" ca="1" si="34"/>
        <v/>
      </c>
      <c r="L421" s="15" t="b">
        <v>0</v>
      </c>
      <c r="M421" s="9" t="b">
        <f t="shared" ca="1" si="9"/>
        <v>0</v>
      </c>
      <c r="N421" s="1"/>
      <c r="O421" s="1"/>
      <c r="P421" s="1"/>
      <c r="Q421" s="1"/>
      <c r="R421" s="1"/>
      <c r="V421" s="1"/>
      <c r="W421" s="1"/>
      <c r="X421" s="1"/>
    </row>
    <row r="422" spans="2:24" ht="12.75" customHeight="1" x14ac:dyDescent="0.15">
      <c r="B422" s="14">
        <f t="shared" si="10"/>
        <v>397</v>
      </c>
      <c r="C422" s="14">
        <f t="shared" si="31"/>
        <v>3.96</v>
      </c>
      <c r="D422" s="9">
        <f t="shared" si="3"/>
        <v>0</v>
      </c>
      <c r="E422" s="14">
        <f t="shared" si="4"/>
        <v>0</v>
      </c>
      <c r="F422" s="9">
        <f t="shared" ca="1" si="5"/>
        <v>0</v>
      </c>
      <c r="G422" s="9">
        <f t="shared" ca="1" si="0"/>
        <v>1</v>
      </c>
      <c r="H422" s="9" t="b">
        <f t="shared" ca="1" si="1"/>
        <v>0</v>
      </c>
      <c r="I422" s="9" t="str">
        <f t="shared" ca="1" si="32"/>
        <v/>
      </c>
      <c r="J422" s="9" t="str">
        <f t="shared" ca="1" si="33"/>
        <v/>
      </c>
      <c r="K422" s="9" t="str">
        <f t="shared" ca="1" si="34"/>
        <v/>
      </c>
      <c r="L422" s="15" t="b">
        <v>0</v>
      </c>
      <c r="M422" s="9" t="b">
        <f t="shared" ca="1" si="9"/>
        <v>0</v>
      </c>
      <c r="N422" s="1"/>
      <c r="O422" s="1"/>
      <c r="P422" s="1"/>
      <c r="Q422" s="1"/>
      <c r="R422" s="1"/>
      <c r="V422" s="1"/>
      <c r="W422" s="1"/>
      <c r="X422" s="1"/>
    </row>
    <row r="423" spans="2:24" ht="12.75" customHeight="1" x14ac:dyDescent="0.15">
      <c r="B423" s="14">
        <f t="shared" si="10"/>
        <v>398</v>
      </c>
      <c r="C423" s="14">
        <f t="shared" si="31"/>
        <v>3.97</v>
      </c>
      <c r="D423" s="9">
        <f t="shared" si="3"/>
        <v>0</v>
      </c>
      <c r="E423" s="14">
        <f t="shared" si="4"/>
        <v>0</v>
      </c>
      <c r="F423" s="9">
        <f t="shared" ca="1" si="5"/>
        <v>0</v>
      </c>
      <c r="G423" s="9">
        <f t="shared" ca="1" si="0"/>
        <v>1</v>
      </c>
      <c r="H423" s="9" t="b">
        <f t="shared" ca="1" si="1"/>
        <v>0</v>
      </c>
      <c r="I423" s="9" t="str">
        <f t="shared" ca="1" si="32"/>
        <v/>
      </c>
      <c r="J423" s="9" t="str">
        <f t="shared" ca="1" si="33"/>
        <v/>
      </c>
      <c r="K423" s="9" t="str">
        <f t="shared" ca="1" si="34"/>
        <v/>
      </c>
      <c r="L423" s="15" t="b">
        <v>0</v>
      </c>
      <c r="M423" s="9" t="b">
        <f t="shared" ca="1" si="9"/>
        <v>0</v>
      </c>
      <c r="N423" s="1"/>
      <c r="O423" s="1"/>
      <c r="P423" s="1"/>
      <c r="Q423" s="1"/>
      <c r="R423" s="1"/>
      <c r="V423" s="1"/>
      <c r="W423" s="1"/>
      <c r="X423" s="1"/>
    </row>
    <row r="424" spans="2:24" ht="12.75" customHeight="1" x14ac:dyDescent="0.15">
      <c r="B424" s="14">
        <f t="shared" si="10"/>
        <v>399</v>
      </c>
      <c r="C424" s="14">
        <f t="shared" si="31"/>
        <v>3.98</v>
      </c>
      <c r="D424" s="9">
        <f t="shared" si="3"/>
        <v>0</v>
      </c>
      <c r="E424" s="14">
        <f t="shared" si="4"/>
        <v>0</v>
      </c>
      <c r="F424" s="9">
        <f t="shared" ca="1" si="5"/>
        <v>0</v>
      </c>
      <c r="G424" s="9">
        <f t="shared" ca="1" si="0"/>
        <v>1</v>
      </c>
      <c r="H424" s="9" t="b">
        <f t="shared" ca="1" si="1"/>
        <v>0</v>
      </c>
      <c r="I424" s="9" t="str">
        <f t="shared" ca="1" si="32"/>
        <v/>
      </c>
      <c r="J424" s="9" t="str">
        <f t="shared" ca="1" si="33"/>
        <v/>
      </c>
      <c r="K424" s="9" t="str">
        <f t="shared" ca="1" si="34"/>
        <v/>
      </c>
      <c r="L424" s="15" t="b">
        <v>0</v>
      </c>
      <c r="M424" s="9" t="b">
        <f t="shared" ca="1" si="9"/>
        <v>0</v>
      </c>
      <c r="N424" s="1"/>
      <c r="O424" s="1"/>
      <c r="P424" s="1"/>
      <c r="Q424" s="1"/>
      <c r="R424" s="1"/>
      <c r="V424" s="1"/>
      <c r="W424" s="1"/>
      <c r="X424" s="1"/>
    </row>
    <row r="425" spans="2:24" ht="12.75" customHeight="1" thickBot="1" x14ac:dyDescent="0.2">
      <c r="B425" s="14">
        <f t="shared" si="10"/>
        <v>400</v>
      </c>
      <c r="C425" s="14">
        <f t="shared" si="31"/>
        <v>3.99</v>
      </c>
      <c r="D425" s="9">
        <f t="shared" si="3"/>
        <v>0</v>
      </c>
      <c r="E425" s="14">
        <f t="shared" si="4"/>
        <v>0</v>
      </c>
      <c r="F425" s="9">
        <f t="shared" ca="1" si="5"/>
        <v>0</v>
      </c>
      <c r="G425" s="9">
        <f t="shared" ca="1" si="0"/>
        <v>1</v>
      </c>
      <c r="H425" s="9" t="b">
        <f t="shared" ca="1" si="1"/>
        <v>0</v>
      </c>
      <c r="I425" s="9" t="str">
        <f t="shared" ca="1" si="32"/>
        <v/>
      </c>
      <c r="J425" s="9" t="str">
        <f t="shared" ca="1" si="33"/>
        <v/>
      </c>
      <c r="K425" s="9" t="str">
        <f t="shared" ca="1" si="34"/>
        <v/>
      </c>
      <c r="L425" s="15" t="b">
        <v>0</v>
      </c>
      <c r="M425" s="9" t="b">
        <f t="shared" ca="1" si="9"/>
        <v>0</v>
      </c>
      <c r="N425" s="1"/>
      <c r="O425" s="1"/>
      <c r="P425" s="1"/>
      <c r="Q425" s="1"/>
      <c r="R425" s="1"/>
      <c r="V425" s="1"/>
      <c r="W425" s="1"/>
      <c r="X425" s="1"/>
    </row>
    <row r="426" spans="2:24" ht="15" customHeight="1" thickBot="1" x14ac:dyDescent="0.2">
      <c r="B426" s="14">
        <f t="shared" si="10"/>
        <v>401</v>
      </c>
      <c r="C426" s="14">
        <f t="shared" ref="C426:C455" si="35">((B426-1)*itp)/1000</f>
        <v>4</v>
      </c>
      <c r="D426" s="14">
        <f t="shared" ref="D426:D455" si="36">IF((B426&lt;($C$11+2)),1,0)</f>
        <v>0</v>
      </c>
      <c r="E426" s="14">
        <f t="shared" ref="E426:E455" si="37">MAX(0,MIN(1,(E425+IF((D426=1),(1/$C$9),(-1/$C$9)))))</f>
        <v>0</v>
      </c>
      <c r="F426" s="14">
        <f t="shared" ref="F426:F455" ca="1" si="38">SUM(OFFSET(E426,((-1*MIN($C$10,B426))+1),0,MIN($C$10,B426),1))</f>
        <v>0</v>
      </c>
      <c r="G426" s="14">
        <f t="shared" ref="G426:G455" ca="1" si="39">IF(E426=0,IF(F426=0,1,0),0)</f>
        <v>1</v>
      </c>
      <c r="H426" s="14" t="b">
        <f t="shared" ref="H426:H455" ca="1" si="40">SUM($G$26:G426)&lt;=2</f>
        <v>0</v>
      </c>
      <c r="I426" s="14" t="str">
        <f t="shared" ref="I426:I455" ca="1" si="41">IF(H426,   ((E426+F426)/(1+$C$10))*Vprog,  "")</f>
        <v/>
      </c>
      <c r="J426" s="14" t="str">
        <f t="shared" ref="J426:J455" ca="1" si="42">IF(H426,  ((((I426+I425)/2)*itp)/1000)+J425,"")</f>
        <v/>
      </c>
      <c r="K426" s="14" t="str">
        <f t="shared" ref="K426:K455" ca="1" si="43">IF(H426,     (I426-I425)/(itp/1000),     "")</f>
        <v/>
      </c>
      <c r="L426" s="15" t="b">
        <v>0</v>
      </c>
      <c r="M426" s="14" t="b">
        <f t="shared" ref="M426:M455" ca="1" si="44">AND(G426=1,H426)</f>
        <v>0</v>
      </c>
    </row>
    <row r="427" spans="2:24" ht="15" customHeight="1" thickBot="1" x14ac:dyDescent="0.2">
      <c r="B427" s="14">
        <f t="shared" ref="B427:B490" si="45">B426+1</f>
        <v>402</v>
      </c>
      <c r="C427" s="14">
        <f t="shared" si="35"/>
        <v>4.01</v>
      </c>
      <c r="D427" s="14">
        <f t="shared" si="36"/>
        <v>0</v>
      </c>
      <c r="E427" s="14">
        <f t="shared" si="37"/>
        <v>0</v>
      </c>
      <c r="F427" s="14">
        <f t="shared" ca="1" si="38"/>
        <v>0</v>
      </c>
      <c r="G427" s="14">
        <f t="shared" ca="1" si="39"/>
        <v>1</v>
      </c>
      <c r="H427" s="14" t="b">
        <f t="shared" ca="1" si="40"/>
        <v>0</v>
      </c>
      <c r="I427" s="14" t="str">
        <f t="shared" ca="1" si="41"/>
        <v/>
      </c>
      <c r="J427" s="14" t="str">
        <f t="shared" ca="1" si="42"/>
        <v/>
      </c>
      <c r="K427" s="14" t="str">
        <f t="shared" ca="1" si="43"/>
        <v/>
      </c>
      <c r="L427" s="15" t="b">
        <v>0</v>
      </c>
      <c r="M427" s="14" t="b">
        <f t="shared" ca="1" si="44"/>
        <v>0</v>
      </c>
    </row>
    <row r="428" spans="2:24" ht="15" customHeight="1" thickBot="1" x14ac:dyDescent="0.2">
      <c r="B428" s="14">
        <f t="shared" si="45"/>
        <v>403</v>
      </c>
      <c r="C428" s="14">
        <f t="shared" si="35"/>
        <v>4.0199999999999996</v>
      </c>
      <c r="D428" s="14">
        <f t="shared" si="36"/>
        <v>0</v>
      </c>
      <c r="E428" s="14">
        <f t="shared" si="37"/>
        <v>0</v>
      </c>
      <c r="F428" s="14">
        <f t="shared" ca="1" si="38"/>
        <v>0</v>
      </c>
      <c r="G428" s="14">
        <f t="shared" ca="1" si="39"/>
        <v>1</v>
      </c>
      <c r="H428" s="14" t="b">
        <f t="shared" ca="1" si="40"/>
        <v>0</v>
      </c>
      <c r="I428" s="14" t="str">
        <f t="shared" ca="1" si="41"/>
        <v/>
      </c>
      <c r="J428" s="14" t="str">
        <f t="shared" ca="1" si="42"/>
        <v/>
      </c>
      <c r="K428" s="14" t="str">
        <f t="shared" ca="1" si="43"/>
        <v/>
      </c>
      <c r="L428" s="15" t="b">
        <v>0</v>
      </c>
      <c r="M428" s="14" t="b">
        <f t="shared" ca="1" si="44"/>
        <v>0</v>
      </c>
    </row>
    <row r="429" spans="2:24" ht="15" customHeight="1" thickBot="1" x14ac:dyDescent="0.2">
      <c r="B429" s="14">
        <f t="shared" si="45"/>
        <v>404</v>
      </c>
      <c r="C429" s="14">
        <f t="shared" si="35"/>
        <v>4.03</v>
      </c>
      <c r="D429" s="14">
        <f t="shared" si="36"/>
        <v>0</v>
      </c>
      <c r="E429" s="14">
        <f t="shared" si="37"/>
        <v>0</v>
      </c>
      <c r="F429" s="14">
        <f t="shared" ca="1" si="38"/>
        <v>0</v>
      </c>
      <c r="G429" s="14">
        <f t="shared" ca="1" si="39"/>
        <v>1</v>
      </c>
      <c r="H429" s="14" t="b">
        <f t="shared" ca="1" si="40"/>
        <v>0</v>
      </c>
      <c r="I429" s="14" t="str">
        <f t="shared" ca="1" si="41"/>
        <v/>
      </c>
      <c r="J429" s="14" t="str">
        <f t="shared" ca="1" si="42"/>
        <v/>
      </c>
      <c r="K429" s="14" t="str">
        <f t="shared" ca="1" si="43"/>
        <v/>
      </c>
      <c r="L429" s="15" t="b">
        <v>0</v>
      </c>
      <c r="M429" s="14" t="b">
        <f t="shared" ca="1" si="44"/>
        <v>0</v>
      </c>
    </row>
    <row r="430" spans="2:24" ht="15" customHeight="1" thickBot="1" x14ac:dyDescent="0.2">
      <c r="B430" s="14">
        <f t="shared" si="45"/>
        <v>405</v>
      </c>
      <c r="C430" s="14">
        <f t="shared" si="35"/>
        <v>4.04</v>
      </c>
      <c r="D430" s="14">
        <f t="shared" si="36"/>
        <v>0</v>
      </c>
      <c r="E430" s="14">
        <f t="shared" si="37"/>
        <v>0</v>
      </c>
      <c r="F430" s="14">
        <f t="shared" ca="1" si="38"/>
        <v>0</v>
      </c>
      <c r="G430" s="14">
        <f t="shared" ca="1" si="39"/>
        <v>1</v>
      </c>
      <c r="H430" s="14" t="b">
        <f t="shared" ca="1" si="40"/>
        <v>0</v>
      </c>
      <c r="I430" s="14" t="str">
        <f t="shared" ca="1" si="41"/>
        <v/>
      </c>
      <c r="J430" s="14" t="str">
        <f t="shared" ca="1" si="42"/>
        <v/>
      </c>
      <c r="K430" s="14" t="str">
        <f t="shared" ca="1" si="43"/>
        <v/>
      </c>
      <c r="L430" s="15" t="b">
        <v>0</v>
      </c>
      <c r="M430" s="14" t="b">
        <f t="shared" ca="1" si="44"/>
        <v>0</v>
      </c>
    </row>
    <row r="431" spans="2:24" ht="15" customHeight="1" thickBot="1" x14ac:dyDescent="0.2">
      <c r="B431" s="14">
        <f t="shared" si="45"/>
        <v>406</v>
      </c>
      <c r="C431" s="14">
        <f t="shared" si="35"/>
        <v>4.05</v>
      </c>
      <c r="D431" s="14">
        <f t="shared" si="36"/>
        <v>0</v>
      </c>
      <c r="E431" s="14">
        <f t="shared" si="37"/>
        <v>0</v>
      </c>
      <c r="F431" s="14">
        <f t="shared" ca="1" si="38"/>
        <v>0</v>
      </c>
      <c r="G431" s="14">
        <f t="shared" ca="1" si="39"/>
        <v>1</v>
      </c>
      <c r="H431" s="14" t="b">
        <f t="shared" ca="1" si="40"/>
        <v>0</v>
      </c>
      <c r="I431" s="14" t="str">
        <f t="shared" ca="1" si="41"/>
        <v/>
      </c>
      <c r="J431" s="14" t="str">
        <f t="shared" ca="1" si="42"/>
        <v/>
      </c>
      <c r="K431" s="14" t="str">
        <f t="shared" ca="1" si="43"/>
        <v/>
      </c>
      <c r="L431" s="15" t="b">
        <v>0</v>
      </c>
      <c r="M431" s="14" t="b">
        <f t="shared" ca="1" si="44"/>
        <v>0</v>
      </c>
    </row>
    <row r="432" spans="2:24" ht="15" customHeight="1" thickBot="1" x14ac:dyDescent="0.2">
      <c r="B432" s="14">
        <f t="shared" si="45"/>
        <v>407</v>
      </c>
      <c r="C432" s="14">
        <f t="shared" si="35"/>
        <v>4.0599999999999996</v>
      </c>
      <c r="D432" s="14">
        <f t="shared" si="36"/>
        <v>0</v>
      </c>
      <c r="E432" s="14">
        <f t="shared" si="37"/>
        <v>0</v>
      </c>
      <c r="F432" s="14">
        <f t="shared" ca="1" si="38"/>
        <v>0</v>
      </c>
      <c r="G432" s="14">
        <f t="shared" ca="1" si="39"/>
        <v>1</v>
      </c>
      <c r="H432" s="14" t="b">
        <f t="shared" ca="1" si="40"/>
        <v>0</v>
      </c>
      <c r="I432" s="14" t="str">
        <f t="shared" ca="1" si="41"/>
        <v/>
      </c>
      <c r="J432" s="14" t="str">
        <f t="shared" ca="1" si="42"/>
        <v/>
      </c>
      <c r="K432" s="14" t="str">
        <f t="shared" ca="1" si="43"/>
        <v/>
      </c>
      <c r="L432" s="15" t="b">
        <v>0</v>
      </c>
      <c r="M432" s="14" t="b">
        <f t="shared" ca="1" si="44"/>
        <v>0</v>
      </c>
    </row>
    <row r="433" spans="2:13" ht="15" customHeight="1" thickBot="1" x14ac:dyDescent="0.2">
      <c r="B433" s="14">
        <f t="shared" si="45"/>
        <v>408</v>
      </c>
      <c r="C433" s="14">
        <f t="shared" si="35"/>
        <v>4.07</v>
      </c>
      <c r="D433" s="14">
        <f t="shared" si="36"/>
        <v>0</v>
      </c>
      <c r="E433" s="14">
        <f t="shared" si="37"/>
        <v>0</v>
      </c>
      <c r="F433" s="14">
        <f t="shared" ca="1" si="38"/>
        <v>0</v>
      </c>
      <c r="G433" s="14">
        <f t="shared" ca="1" si="39"/>
        <v>1</v>
      </c>
      <c r="H433" s="14" t="b">
        <f t="shared" ca="1" si="40"/>
        <v>0</v>
      </c>
      <c r="I433" s="14" t="str">
        <f t="shared" ca="1" si="41"/>
        <v/>
      </c>
      <c r="J433" s="14" t="str">
        <f t="shared" ca="1" si="42"/>
        <v/>
      </c>
      <c r="K433" s="14" t="str">
        <f t="shared" ca="1" si="43"/>
        <v/>
      </c>
      <c r="L433" s="15" t="b">
        <v>0</v>
      </c>
      <c r="M433" s="14" t="b">
        <f t="shared" ca="1" si="44"/>
        <v>0</v>
      </c>
    </row>
    <row r="434" spans="2:13" ht="15" customHeight="1" thickBot="1" x14ac:dyDescent="0.2">
      <c r="B434" s="14">
        <f t="shared" si="45"/>
        <v>409</v>
      </c>
      <c r="C434" s="14">
        <f t="shared" si="35"/>
        <v>4.08</v>
      </c>
      <c r="D434" s="14">
        <f t="shared" si="36"/>
        <v>0</v>
      </c>
      <c r="E434" s="14">
        <f t="shared" si="37"/>
        <v>0</v>
      </c>
      <c r="F434" s="14">
        <f t="shared" ca="1" si="38"/>
        <v>0</v>
      </c>
      <c r="G434" s="14">
        <f t="shared" ca="1" si="39"/>
        <v>1</v>
      </c>
      <c r="H434" s="14" t="b">
        <f t="shared" ca="1" si="40"/>
        <v>0</v>
      </c>
      <c r="I434" s="14" t="str">
        <f t="shared" ca="1" si="41"/>
        <v/>
      </c>
      <c r="J434" s="14" t="str">
        <f t="shared" ca="1" si="42"/>
        <v/>
      </c>
      <c r="K434" s="14" t="str">
        <f t="shared" ca="1" si="43"/>
        <v/>
      </c>
      <c r="L434" s="15" t="b">
        <v>0</v>
      </c>
      <c r="M434" s="14" t="b">
        <f t="shared" ca="1" si="44"/>
        <v>0</v>
      </c>
    </row>
    <row r="435" spans="2:13" ht="15" customHeight="1" thickBot="1" x14ac:dyDescent="0.2">
      <c r="B435" s="14">
        <f t="shared" si="45"/>
        <v>410</v>
      </c>
      <c r="C435" s="14">
        <f t="shared" si="35"/>
        <v>4.09</v>
      </c>
      <c r="D435" s="14">
        <f t="shared" si="36"/>
        <v>0</v>
      </c>
      <c r="E435" s="14">
        <f t="shared" si="37"/>
        <v>0</v>
      </c>
      <c r="F435" s="14">
        <f t="shared" ca="1" si="38"/>
        <v>0</v>
      </c>
      <c r="G435" s="14">
        <f t="shared" ca="1" si="39"/>
        <v>1</v>
      </c>
      <c r="H435" s="14" t="b">
        <f t="shared" ca="1" si="40"/>
        <v>0</v>
      </c>
      <c r="I435" s="14" t="str">
        <f t="shared" ca="1" si="41"/>
        <v/>
      </c>
      <c r="J435" s="14" t="str">
        <f t="shared" ca="1" si="42"/>
        <v/>
      </c>
      <c r="K435" s="14" t="str">
        <f t="shared" ca="1" si="43"/>
        <v/>
      </c>
      <c r="L435" s="15" t="b">
        <v>0</v>
      </c>
      <c r="M435" s="14" t="b">
        <f t="shared" ca="1" si="44"/>
        <v>0</v>
      </c>
    </row>
    <row r="436" spans="2:13" ht="15" customHeight="1" thickBot="1" x14ac:dyDescent="0.2">
      <c r="B436" s="14">
        <f t="shared" si="45"/>
        <v>411</v>
      </c>
      <c r="C436" s="14">
        <f t="shared" si="35"/>
        <v>4.0999999999999996</v>
      </c>
      <c r="D436" s="14">
        <f t="shared" si="36"/>
        <v>0</v>
      </c>
      <c r="E436" s="14">
        <f t="shared" si="37"/>
        <v>0</v>
      </c>
      <c r="F436" s="14">
        <f t="shared" ca="1" si="38"/>
        <v>0</v>
      </c>
      <c r="G436" s="14">
        <f t="shared" ca="1" si="39"/>
        <v>1</v>
      </c>
      <c r="H436" s="14" t="b">
        <f t="shared" ca="1" si="40"/>
        <v>0</v>
      </c>
      <c r="I436" s="14" t="str">
        <f t="shared" ca="1" si="41"/>
        <v/>
      </c>
      <c r="J436" s="14" t="str">
        <f t="shared" ca="1" si="42"/>
        <v/>
      </c>
      <c r="K436" s="14" t="str">
        <f t="shared" ca="1" si="43"/>
        <v/>
      </c>
      <c r="L436" s="15" t="b">
        <v>0</v>
      </c>
      <c r="M436" s="14" t="b">
        <f t="shared" ca="1" si="44"/>
        <v>0</v>
      </c>
    </row>
    <row r="437" spans="2:13" ht="15" customHeight="1" thickBot="1" x14ac:dyDescent="0.2">
      <c r="B437" s="14">
        <f t="shared" si="45"/>
        <v>412</v>
      </c>
      <c r="C437" s="14">
        <f t="shared" si="35"/>
        <v>4.1100000000000003</v>
      </c>
      <c r="D437" s="14">
        <f t="shared" si="36"/>
        <v>0</v>
      </c>
      <c r="E437" s="14">
        <f t="shared" si="37"/>
        <v>0</v>
      </c>
      <c r="F437" s="14">
        <f t="shared" ca="1" si="38"/>
        <v>0</v>
      </c>
      <c r="G437" s="14">
        <f t="shared" ca="1" si="39"/>
        <v>1</v>
      </c>
      <c r="H437" s="14" t="b">
        <f t="shared" ca="1" si="40"/>
        <v>0</v>
      </c>
      <c r="I437" s="14" t="str">
        <f t="shared" ca="1" si="41"/>
        <v/>
      </c>
      <c r="J437" s="14" t="str">
        <f t="shared" ca="1" si="42"/>
        <v/>
      </c>
      <c r="K437" s="14" t="str">
        <f t="shared" ca="1" si="43"/>
        <v/>
      </c>
      <c r="L437" s="15" t="b">
        <v>0</v>
      </c>
      <c r="M437" s="14" t="b">
        <f t="shared" ca="1" si="44"/>
        <v>0</v>
      </c>
    </row>
    <row r="438" spans="2:13" ht="15" customHeight="1" thickBot="1" x14ac:dyDescent="0.2">
      <c r="B438" s="14">
        <f t="shared" si="45"/>
        <v>413</v>
      </c>
      <c r="C438" s="14">
        <f t="shared" si="35"/>
        <v>4.12</v>
      </c>
      <c r="D438" s="14">
        <f t="shared" si="36"/>
        <v>0</v>
      </c>
      <c r="E438" s="14">
        <f t="shared" si="37"/>
        <v>0</v>
      </c>
      <c r="F438" s="14">
        <f t="shared" ca="1" si="38"/>
        <v>0</v>
      </c>
      <c r="G438" s="14">
        <f t="shared" ca="1" si="39"/>
        <v>1</v>
      </c>
      <c r="H438" s="14" t="b">
        <f t="shared" ca="1" si="40"/>
        <v>0</v>
      </c>
      <c r="I438" s="14" t="str">
        <f t="shared" ca="1" si="41"/>
        <v/>
      </c>
      <c r="J438" s="14" t="str">
        <f t="shared" ca="1" si="42"/>
        <v/>
      </c>
      <c r="K438" s="14" t="str">
        <f t="shared" ca="1" si="43"/>
        <v/>
      </c>
      <c r="L438" s="15" t="b">
        <v>0</v>
      </c>
      <c r="M438" s="14" t="b">
        <f t="shared" ca="1" si="44"/>
        <v>0</v>
      </c>
    </row>
    <row r="439" spans="2:13" ht="15" customHeight="1" thickBot="1" x14ac:dyDescent="0.2">
      <c r="B439" s="14">
        <f t="shared" si="45"/>
        <v>414</v>
      </c>
      <c r="C439" s="14">
        <f t="shared" si="35"/>
        <v>4.13</v>
      </c>
      <c r="D439" s="14">
        <f t="shared" si="36"/>
        <v>0</v>
      </c>
      <c r="E439" s="14">
        <f t="shared" si="37"/>
        <v>0</v>
      </c>
      <c r="F439" s="14">
        <f t="shared" ca="1" si="38"/>
        <v>0</v>
      </c>
      <c r="G439" s="14">
        <f t="shared" ca="1" si="39"/>
        <v>1</v>
      </c>
      <c r="H439" s="14" t="b">
        <f t="shared" ca="1" si="40"/>
        <v>0</v>
      </c>
      <c r="I439" s="14" t="str">
        <f t="shared" ca="1" si="41"/>
        <v/>
      </c>
      <c r="J439" s="14" t="str">
        <f t="shared" ca="1" si="42"/>
        <v/>
      </c>
      <c r="K439" s="14" t="str">
        <f t="shared" ca="1" si="43"/>
        <v/>
      </c>
      <c r="L439" s="15" t="b">
        <v>0</v>
      </c>
      <c r="M439" s="14" t="b">
        <f t="shared" ca="1" si="44"/>
        <v>0</v>
      </c>
    </row>
    <row r="440" spans="2:13" ht="15" customHeight="1" thickBot="1" x14ac:dyDescent="0.2">
      <c r="B440" s="14">
        <f t="shared" si="45"/>
        <v>415</v>
      </c>
      <c r="C440" s="14">
        <f t="shared" si="35"/>
        <v>4.1399999999999997</v>
      </c>
      <c r="D440" s="14">
        <f t="shared" si="36"/>
        <v>0</v>
      </c>
      <c r="E440" s="14">
        <f t="shared" si="37"/>
        <v>0</v>
      </c>
      <c r="F440" s="14">
        <f t="shared" ca="1" si="38"/>
        <v>0</v>
      </c>
      <c r="G440" s="14">
        <f t="shared" ca="1" si="39"/>
        <v>1</v>
      </c>
      <c r="H440" s="14" t="b">
        <f t="shared" ca="1" si="40"/>
        <v>0</v>
      </c>
      <c r="I440" s="14" t="str">
        <f t="shared" ca="1" si="41"/>
        <v/>
      </c>
      <c r="J440" s="14" t="str">
        <f t="shared" ca="1" si="42"/>
        <v/>
      </c>
      <c r="K440" s="14" t="str">
        <f t="shared" ca="1" si="43"/>
        <v/>
      </c>
      <c r="L440" s="15" t="b">
        <v>0</v>
      </c>
      <c r="M440" s="14" t="b">
        <f t="shared" ca="1" si="44"/>
        <v>0</v>
      </c>
    </row>
    <row r="441" spans="2:13" ht="15" customHeight="1" thickBot="1" x14ac:dyDescent="0.2">
      <c r="B441" s="14">
        <f t="shared" si="45"/>
        <v>416</v>
      </c>
      <c r="C441" s="14">
        <f t="shared" si="35"/>
        <v>4.1500000000000004</v>
      </c>
      <c r="D441" s="14">
        <f t="shared" si="36"/>
        <v>0</v>
      </c>
      <c r="E441" s="14">
        <f t="shared" si="37"/>
        <v>0</v>
      </c>
      <c r="F441" s="14">
        <f t="shared" ca="1" si="38"/>
        <v>0</v>
      </c>
      <c r="G441" s="14">
        <f t="shared" ca="1" si="39"/>
        <v>1</v>
      </c>
      <c r="H441" s="14" t="b">
        <f t="shared" ca="1" si="40"/>
        <v>0</v>
      </c>
      <c r="I441" s="14" t="str">
        <f t="shared" ca="1" si="41"/>
        <v/>
      </c>
      <c r="J441" s="14" t="str">
        <f t="shared" ca="1" si="42"/>
        <v/>
      </c>
      <c r="K441" s="14" t="str">
        <f t="shared" ca="1" si="43"/>
        <v/>
      </c>
      <c r="L441" s="15" t="b">
        <v>0</v>
      </c>
      <c r="M441" s="14" t="b">
        <f t="shared" ca="1" si="44"/>
        <v>0</v>
      </c>
    </row>
    <row r="442" spans="2:13" ht="15" customHeight="1" thickBot="1" x14ac:dyDescent="0.2">
      <c r="B442" s="14">
        <f t="shared" si="45"/>
        <v>417</v>
      </c>
      <c r="C442" s="14">
        <f t="shared" si="35"/>
        <v>4.16</v>
      </c>
      <c r="D442" s="14">
        <f t="shared" si="36"/>
        <v>0</v>
      </c>
      <c r="E442" s="14">
        <f t="shared" si="37"/>
        <v>0</v>
      </c>
      <c r="F442" s="14">
        <f t="shared" ca="1" si="38"/>
        <v>0</v>
      </c>
      <c r="G442" s="14">
        <f t="shared" ca="1" si="39"/>
        <v>1</v>
      </c>
      <c r="H442" s="14" t="b">
        <f t="shared" ca="1" si="40"/>
        <v>0</v>
      </c>
      <c r="I442" s="14" t="str">
        <f t="shared" ca="1" si="41"/>
        <v/>
      </c>
      <c r="J442" s="14" t="str">
        <f t="shared" ca="1" si="42"/>
        <v/>
      </c>
      <c r="K442" s="14" t="str">
        <f t="shared" ca="1" si="43"/>
        <v/>
      </c>
      <c r="L442" s="15" t="b">
        <v>0</v>
      </c>
      <c r="M442" s="14" t="b">
        <f t="shared" ca="1" si="44"/>
        <v>0</v>
      </c>
    </row>
    <row r="443" spans="2:13" ht="15" customHeight="1" thickBot="1" x14ac:dyDescent="0.2">
      <c r="B443" s="14">
        <f t="shared" si="45"/>
        <v>418</v>
      </c>
      <c r="C443" s="14">
        <f t="shared" si="35"/>
        <v>4.17</v>
      </c>
      <c r="D443" s="14">
        <f t="shared" si="36"/>
        <v>0</v>
      </c>
      <c r="E443" s="14">
        <f t="shared" si="37"/>
        <v>0</v>
      </c>
      <c r="F443" s="14">
        <f t="shared" ca="1" si="38"/>
        <v>0</v>
      </c>
      <c r="G443" s="14">
        <f t="shared" ca="1" si="39"/>
        <v>1</v>
      </c>
      <c r="H443" s="14" t="b">
        <f t="shared" ca="1" si="40"/>
        <v>0</v>
      </c>
      <c r="I443" s="14" t="str">
        <f t="shared" ca="1" si="41"/>
        <v/>
      </c>
      <c r="J443" s="14" t="str">
        <f t="shared" ca="1" si="42"/>
        <v/>
      </c>
      <c r="K443" s="14" t="str">
        <f t="shared" ca="1" si="43"/>
        <v/>
      </c>
      <c r="L443" s="15" t="b">
        <v>0</v>
      </c>
      <c r="M443" s="14" t="b">
        <f t="shared" ca="1" si="44"/>
        <v>0</v>
      </c>
    </row>
    <row r="444" spans="2:13" ht="15" customHeight="1" thickBot="1" x14ac:dyDescent="0.2">
      <c r="B444" s="14">
        <f t="shared" si="45"/>
        <v>419</v>
      </c>
      <c r="C444" s="14">
        <f t="shared" si="35"/>
        <v>4.18</v>
      </c>
      <c r="D444" s="14">
        <f t="shared" si="36"/>
        <v>0</v>
      </c>
      <c r="E444" s="14">
        <f t="shared" si="37"/>
        <v>0</v>
      </c>
      <c r="F444" s="14">
        <f t="shared" ca="1" si="38"/>
        <v>0</v>
      </c>
      <c r="G444" s="14">
        <f t="shared" ca="1" si="39"/>
        <v>1</v>
      </c>
      <c r="H444" s="14" t="b">
        <f t="shared" ca="1" si="40"/>
        <v>0</v>
      </c>
      <c r="I444" s="14" t="str">
        <f t="shared" ca="1" si="41"/>
        <v/>
      </c>
      <c r="J444" s="14" t="str">
        <f t="shared" ca="1" si="42"/>
        <v/>
      </c>
      <c r="K444" s="14" t="str">
        <f t="shared" ca="1" si="43"/>
        <v/>
      </c>
      <c r="L444" s="15" t="b">
        <v>0</v>
      </c>
      <c r="M444" s="14" t="b">
        <f t="shared" ca="1" si="44"/>
        <v>0</v>
      </c>
    </row>
    <row r="445" spans="2:13" ht="15" customHeight="1" thickBot="1" x14ac:dyDescent="0.2">
      <c r="B445" s="14">
        <f t="shared" si="45"/>
        <v>420</v>
      </c>
      <c r="C445" s="14">
        <f t="shared" si="35"/>
        <v>4.1900000000000004</v>
      </c>
      <c r="D445" s="14">
        <f t="shared" si="36"/>
        <v>0</v>
      </c>
      <c r="E445" s="14">
        <f t="shared" si="37"/>
        <v>0</v>
      </c>
      <c r="F445" s="14">
        <f t="shared" ca="1" si="38"/>
        <v>0</v>
      </c>
      <c r="G445" s="14">
        <f t="shared" ca="1" si="39"/>
        <v>1</v>
      </c>
      <c r="H445" s="14" t="b">
        <f t="shared" ca="1" si="40"/>
        <v>0</v>
      </c>
      <c r="I445" s="14" t="str">
        <f t="shared" ca="1" si="41"/>
        <v/>
      </c>
      <c r="J445" s="14" t="str">
        <f t="shared" ca="1" si="42"/>
        <v/>
      </c>
      <c r="K445" s="14" t="str">
        <f t="shared" ca="1" si="43"/>
        <v/>
      </c>
      <c r="L445" s="15" t="b">
        <v>0</v>
      </c>
      <c r="M445" s="14" t="b">
        <f t="shared" ca="1" si="44"/>
        <v>0</v>
      </c>
    </row>
    <row r="446" spans="2:13" ht="15" customHeight="1" thickBot="1" x14ac:dyDescent="0.2">
      <c r="B446" s="14">
        <f t="shared" si="45"/>
        <v>421</v>
      </c>
      <c r="C446" s="14">
        <f t="shared" si="35"/>
        <v>4.2</v>
      </c>
      <c r="D446" s="14">
        <f t="shared" si="36"/>
        <v>0</v>
      </c>
      <c r="E446" s="14">
        <f t="shared" si="37"/>
        <v>0</v>
      </c>
      <c r="F446" s="14">
        <f t="shared" ca="1" si="38"/>
        <v>0</v>
      </c>
      <c r="G446" s="14">
        <f t="shared" ca="1" si="39"/>
        <v>1</v>
      </c>
      <c r="H446" s="14" t="b">
        <f t="shared" ca="1" si="40"/>
        <v>0</v>
      </c>
      <c r="I446" s="14" t="str">
        <f t="shared" ca="1" si="41"/>
        <v/>
      </c>
      <c r="J446" s="14" t="str">
        <f t="shared" ca="1" si="42"/>
        <v/>
      </c>
      <c r="K446" s="14" t="str">
        <f t="shared" ca="1" si="43"/>
        <v/>
      </c>
      <c r="L446" s="15" t="b">
        <v>0</v>
      </c>
      <c r="M446" s="14" t="b">
        <f t="shared" ca="1" si="44"/>
        <v>0</v>
      </c>
    </row>
    <row r="447" spans="2:13" ht="15" customHeight="1" thickBot="1" x14ac:dyDescent="0.2">
      <c r="B447" s="14">
        <f t="shared" si="45"/>
        <v>422</v>
      </c>
      <c r="C447" s="14">
        <f t="shared" si="35"/>
        <v>4.21</v>
      </c>
      <c r="D447" s="14">
        <f t="shared" si="36"/>
        <v>0</v>
      </c>
      <c r="E447" s="14">
        <f t="shared" si="37"/>
        <v>0</v>
      </c>
      <c r="F447" s="14">
        <f t="shared" ca="1" si="38"/>
        <v>0</v>
      </c>
      <c r="G447" s="14">
        <f t="shared" ca="1" si="39"/>
        <v>1</v>
      </c>
      <c r="H447" s="14" t="b">
        <f t="shared" ca="1" si="40"/>
        <v>0</v>
      </c>
      <c r="I447" s="14" t="str">
        <f t="shared" ca="1" si="41"/>
        <v/>
      </c>
      <c r="J447" s="14" t="str">
        <f t="shared" ca="1" si="42"/>
        <v/>
      </c>
      <c r="K447" s="14" t="str">
        <f t="shared" ca="1" si="43"/>
        <v/>
      </c>
      <c r="L447" s="15" t="b">
        <v>0</v>
      </c>
      <c r="M447" s="14" t="b">
        <f t="shared" ca="1" si="44"/>
        <v>0</v>
      </c>
    </row>
    <row r="448" spans="2:13" ht="15" customHeight="1" thickBot="1" x14ac:dyDescent="0.2">
      <c r="B448" s="14">
        <f t="shared" si="45"/>
        <v>423</v>
      </c>
      <c r="C448" s="14">
        <f t="shared" si="35"/>
        <v>4.22</v>
      </c>
      <c r="D448" s="14">
        <f t="shared" si="36"/>
        <v>0</v>
      </c>
      <c r="E448" s="14">
        <f t="shared" si="37"/>
        <v>0</v>
      </c>
      <c r="F448" s="14">
        <f t="shared" ca="1" si="38"/>
        <v>0</v>
      </c>
      <c r="G448" s="14">
        <f t="shared" ca="1" si="39"/>
        <v>1</v>
      </c>
      <c r="H448" s="14" t="b">
        <f t="shared" ca="1" si="40"/>
        <v>0</v>
      </c>
      <c r="I448" s="14" t="str">
        <f t="shared" ca="1" si="41"/>
        <v/>
      </c>
      <c r="J448" s="14" t="str">
        <f t="shared" ca="1" si="42"/>
        <v/>
      </c>
      <c r="K448" s="14" t="str">
        <f t="shared" ca="1" si="43"/>
        <v/>
      </c>
      <c r="L448" s="15" t="b">
        <v>0</v>
      </c>
      <c r="M448" s="14" t="b">
        <f t="shared" ca="1" si="44"/>
        <v>0</v>
      </c>
    </row>
    <row r="449" spans="2:13" ht="15" customHeight="1" thickBot="1" x14ac:dyDescent="0.2">
      <c r="B449" s="14">
        <f t="shared" si="45"/>
        <v>424</v>
      </c>
      <c r="C449" s="14">
        <f t="shared" si="35"/>
        <v>4.2300000000000004</v>
      </c>
      <c r="D449" s="14">
        <f t="shared" si="36"/>
        <v>0</v>
      </c>
      <c r="E449" s="14">
        <f t="shared" si="37"/>
        <v>0</v>
      </c>
      <c r="F449" s="14">
        <f t="shared" ca="1" si="38"/>
        <v>0</v>
      </c>
      <c r="G449" s="14">
        <f t="shared" ca="1" si="39"/>
        <v>1</v>
      </c>
      <c r="H449" s="14" t="b">
        <f t="shared" ca="1" si="40"/>
        <v>0</v>
      </c>
      <c r="I449" s="14" t="str">
        <f t="shared" ca="1" si="41"/>
        <v/>
      </c>
      <c r="J449" s="14" t="str">
        <f t="shared" ca="1" si="42"/>
        <v/>
      </c>
      <c r="K449" s="14" t="str">
        <f t="shared" ca="1" si="43"/>
        <v/>
      </c>
      <c r="L449" s="15" t="b">
        <v>0</v>
      </c>
      <c r="M449" s="14" t="b">
        <f t="shared" ca="1" si="44"/>
        <v>0</v>
      </c>
    </row>
    <row r="450" spans="2:13" ht="15" customHeight="1" thickBot="1" x14ac:dyDescent="0.2">
      <c r="B450" s="14">
        <f t="shared" si="45"/>
        <v>425</v>
      </c>
      <c r="C450" s="14">
        <f t="shared" si="35"/>
        <v>4.24</v>
      </c>
      <c r="D450" s="14">
        <f t="shared" si="36"/>
        <v>0</v>
      </c>
      <c r="E450" s="14">
        <f t="shared" si="37"/>
        <v>0</v>
      </c>
      <c r="F450" s="14">
        <f t="shared" ca="1" si="38"/>
        <v>0</v>
      </c>
      <c r="G450" s="14">
        <f t="shared" ca="1" si="39"/>
        <v>1</v>
      </c>
      <c r="H450" s="14" t="b">
        <f t="shared" ca="1" si="40"/>
        <v>0</v>
      </c>
      <c r="I450" s="14" t="str">
        <f t="shared" ca="1" si="41"/>
        <v/>
      </c>
      <c r="J450" s="14" t="str">
        <f t="shared" ca="1" si="42"/>
        <v/>
      </c>
      <c r="K450" s="14" t="str">
        <f t="shared" ca="1" si="43"/>
        <v/>
      </c>
      <c r="L450" s="15" t="b">
        <v>0</v>
      </c>
      <c r="M450" s="14" t="b">
        <f t="shared" ca="1" si="44"/>
        <v>0</v>
      </c>
    </row>
    <row r="451" spans="2:13" ht="15" customHeight="1" thickBot="1" x14ac:dyDescent="0.2">
      <c r="B451" s="14">
        <f t="shared" si="45"/>
        <v>426</v>
      </c>
      <c r="C451" s="14">
        <f t="shared" si="35"/>
        <v>4.25</v>
      </c>
      <c r="D451" s="14">
        <f t="shared" si="36"/>
        <v>0</v>
      </c>
      <c r="E451" s="14">
        <f t="shared" si="37"/>
        <v>0</v>
      </c>
      <c r="F451" s="14">
        <f t="shared" ca="1" si="38"/>
        <v>0</v>
      </c>
      <c r="G451" s="14">
        <f t="shared" ca="1" si="39"/>
        <v>1</v>
      </c>
      <c r="H451" s="14" t="b">
        <f t="shared" ca="1" si="40"/>
        <v>0</v>
      </c>
      <c r="I451" s="14" t="str">
        <f t="shared" ca="1" si="41"/>
        <v/>
      </c>
      <c r="J451" s="14" t="str">
        <f t="shared" ca="1" si="42"/>
        <v/>
      </c>
      <c r="K451" s="14" t="str">
        <f t="shared" ca="1" si="43"/>
        <v/>
      </c>
      <c r="L451" s="15" t="b">
        <v>0</v>
      </c>
      <c r="M451" s="14" t="b">
        <f t="shared" ca="1" si="44"/>
        <v>0</v>
      </c>
    </row>
    <row r="452" spans="2:13" ht="15" customHeight="1" thickBot="1" x14ac:dyDescent="0.2">
      <c r="B452" s="14">
        <f t="shared" si="45"/>
        <v>427</v>
      </c>
      <c r="C452" s="14">
        <f t="shared" si="35"/>
        <v>4.26</v>
      </c>
      <c r="D452" s="14">
        <f t="shared" si="36"/>
        <v>0</v>
      </c>
      <c r="E452" s="14">
        <f t="shared" si="37"/>
        <v>0</v>
      </c>
      <c r="F452" s="14">
        <f t="shared" ca="1" si="38"/>
        <v>0</v>
      </c>
      <c r="G452" s="14">
        <f t="shared" ca="1" si="39"/>
        <v>1</v>
      </c>
      <c r="H452" s="14" t="b">
        <f t="shared" ca="1" si="40"/>
        <v>0</v>
      </c>
      <c r="I452" s="14" t="str">
        <f t="shared" ca="1" si="41"/>
        <v/>
      </c>
      <c r="J452" s="14" t="str">
        <f t="shared" ca="1" si="42"/>
        <v/>
      </c>
      <c r="K452" s="14" t="str">
        <f t="shared" ca="1" si="43"/>
        <v/>
      </c>
      <c r="L452" s="15" t="b">
        <v>0</v>
      </c>
      <c r="M452" s="14" t="b">
        <f t="shared" ca="1" si="44"/>
        <v>0</v>
      </c>
    </row>
    <row r="453" spans="2:13" ht="15" customHeight="1" thickBot="1" x14ac:dyDescent="0.2">
      <c r="B453" s="14">
        <f t="shared" si="45"/>
        <v>428</v>
      </c>
      <c r="C453" s="14">
        <f t="shared" si="35"/>
        <v>4.2699999999999996</v>
      </c>
      <c r="D453" s="14">
        <f t="shared" si="36"/>
        <v>0</v>
      </c>
      <c r="E453" s="14">
        <f t="shared" si="37"/>
        <v>0</v>
      </c>
      <c r="F453" s="14">
        <f t="shared" ca="1" si="38"/>
        <v>0</v>
      </c>
      <c r="G453" s="14">
        <f t="shared" ca="1" si="39"/>
        <v>1</v>
      </c>
      <c r="H453" s="14" t="b">
        <f t="shared" ca="1" si="40"/>
        <v>0</v>
      </c>
      <c r="I453" s="14" t="str">
        <f t="shared" ca="1" si="41"/>
        <v/>
      </c>
      <c r="J453" s="14" t="str">
        <f t="shared" ca="1" si="42"/>
        <v/>
      </c>
      <c r="K453" s="14" t="str">
        <f t="shared" ca="1" si="43"/>
        <v/>
      </c>
      <c r="L453" s="15" t="b">
        <v>0</v>
      </c>
      <c r="M453" s="14" t="b">
        <f t="shared" ca="1" si="44"/>
        <v>0</v>
      </c>
    </row>
    <row r="454" spans="2:13" ht="15" customHeight="1" thickBot="1" x14ac:dyDescent="0.2">
      <c r="B454" s="14">
        <f t="shared" si="45"/>
        <v>429</v>
      </c>
      <c r="C454" s="14">
        <f t="shared" si="35"/>
        <v>4.28</v>
      </c>
      <c r="D454" s="14">
        <f t="shared" si="36"/>
        <v>0</v>
      </c>
      <c r="E454" s="14">
        <f t="shared" si="37"/>
        <v>0</v>
      </c>
      <c r="F454" s="14">
        <f t="shared" ca="1" si="38"/>
        <v>0</v>
      </c>
      <c r="G454" s="14">
        <f t="shared" ca="1" si="39"/>
        <v>1</v>
      </c>
      <c r="H454" s="14" t="b">
        <f t="shared" ca="1" si="40"/>
        <v>0</v>
      </c>
      <c r="I454" s="14" t="str">
        <f t="shared" ca="1" si="41"/>
        <v/>
      </c>
      <c r="J454" s="14" t="str">
        <f t="shared" ca="1" si="42"/>
        <v/>
      </c>
      <c r="K454" s="14" t="str">
        <f t="shared" ca="1" si="43"/>
        <v/>
      </c>
      <c r="L454" s="15" t="b">
        <v>0</v>
      </c>
      <c r="M454" s="14" t="b">
        <f t="shared" ca="1" si="44"/>
        <v>0</v>
      </c>
    </row>
    <row r="455" spans="2:13" ht="15" customHeight="1" thickBot="1" x14ac:dyDescent="0.2">
      <c r="B455" s="14">
        <f t="shared" si="45"/>
        <v>430</v>
      </c>
      <c r="C455" s="14">
        <f t="shared" si="35"/>
        <v>4.29</v>
      </c>
      <c r="D455" s="14">
        <f t="shared" si="36"/>
        <v>0</v>
      </c>
      <c r="E455" s="14">
        <f t="shared" si="37"/>
        <v>0</v>
      </c>
      <c r="F455" s="14">
        <f t="shared" ca="1" si="38"/>
        <v>0</v>
      </c>
      <c r="G455" s="14">
        <f t="shared" ca="1" si="39"/>
        <v>1</v>
      </c>
      <c r="H455" s="14" t="b">
        <f t="shared" ca="1" si="40"/>
        <v>0</v>
      </c>
      <c r="I455" s="14" t="str">
        <f t="shared" ca="1" si="41"/>
        <v/>
      </c>
      <c r="J455" s="14" t="str">
        <f t="shared" ca="1" si="42"/>
        <v/>
      </c>
      <c r="K455" s="14" t="str">
        <f t="shared" ca="1" si="43"/>
        <v/>
      </c>
      <c r="L455" s="15" t="b">
        <v>0</v>
      </c>
      <c r="M455" s="14" t="b">
        <f t="shared" ca="1" si="44"/>
        <v>0</v>
      </c>
    </row>
    <row r="456" spans="2:13" ht="15" customHeight="1" thickBot="1" x14ac:dyDescent="0.2">
      <c r="B456" s="14">
        <f t="shared" si="45"/>
        <v>431</v>
      </c>
      <c r="C456" s="14">
        <f t="shared" ref="C456:C519" si="46">((B456-1)*itp)/1000</f>
        <v>4.3</v>
      </c>
      <c r="D456" s="14">
        <f t="shared" ref="D456:D519" si="47">IF((B456&lt;($C$11+2)),1,0)</f>
        <v>0</v>
      </c>
      <c r="E456" s="14">
        <f t="shared" ref="E456:E519" si="48">MAX(0,MIN(1,(E455+IF((D456=1),(1/$C$9),(-1/$C$9)))))</f>
        <v>0</v>
      </c>
      <c r="F456" s="14">
        <f t="shared" ref="F456:F519" ca="1" si="49">SUM(OFFSET(E456,((-1*MIN($C$10,B456))+1),0,MIN($C$10,B456),1))</f>
        <v>0</v>
      </c>
      <c r="G456" s="14">
        <f t="shared" ref="G456:G519" ca="1" si="50">IF(E456=0,IF(F456=0,1,0),0)</f>
        <v>1</v>
      </c>
      <c r="H456" s="14" t="b">
        <f t="shared" ref="H456:H519" ca="1" si="51">SUM($G$26:G456)&lt;=2</f>
        <v>0</v>
      </c>
      <c r="I456" s="14" t="str">
        <f t="shared" ref="I456:I519" ca="1" si="52">IF(H456,   ((E456+F456)/(1+$C$10))*Vprog,  "")</f>
        <v/>
      </c>
      <c r="J456" s="14" t="str">
        <f t="shared" ref="J456:J519" ca="1" si="53">IF(H456,  ((((I456+I455)/2)*itp)/1000)+J455,"")</f>
        <v/>
      </c>
      <c r="K456" s="14" t="str">
        <f t="shared" ref="K456:K519" ca="1" si="54">IF(H456,     (I456-I455)/(itp/1000),     "")</f>
        <v/>
      </c>
      <c r="L456" s="15" t="b">
        <v>0</v>
      </c>
      <c r="M456" s="14" t="b">
        <f t="shared" ref="M456:M519" ca="1" si="55">AND(G456=1,H456)</f>
        <v>0</v>
      </c>
    </row>
    <row r="457" spans="2:13" ht="15" customHeight="1" thickBot="1" x14ac:dyDescent="0.2">
      <c r="B457" s="14">
        <f t="shared" si="45"/>
        <v>432</v>
      </c>
      <c r="C457" s="14">
        <f t="shared" si="46"/>
        <v>4.3099999999999996</v>
      </c>
      <c r="D457" s="14">
        <f t="shared" si="47"/>
        <v>0</v>
      </c>
      <c r="E457" s="14">
        <f t="shared" si="48"/>
        <v>0</v>
      </c>
      <c r="F457" s="14">
        <f t="shared" ca="1" si="49"/>
        <v>0</v>
      </c>
      <c r="G457" s="14">
        <f t="shared" ca="1" si="50"/>
        <v>1</v>
      </c>
      <c r="H457" s="14" t="b">
        <f t="shared" ca="1" si="51"/>
        <v>0</v>
      </c>
      <c r="I457" s="14" t="str">
        <f t="shared" ca="1" si="52"/>
        <v/>
      </c>
      <c r="J457" s="14" t="str">
        <f t="shared" ca="1" si="53"/>
        <v/>
      </c>
      <c r="K457" s="14" t="str">
        <f t="shared" ca="1" si="54"/>
        <v/>
      </c>
      <c r="L457" s="15" t="b">
        <v>0</v>
      </c>
      <c r="M457" s="14" t="b">
        <f t="shared" ca="1" si="55"/>
        <v>0</v>
      </c>
    </row>
    <row r="458" spans="2:13" ht="15" customHeight="1" thickBot="1" x14ac:dyDescent="0.2">
      <c r="B458" s="14">
        <f t="shared" si="45"/>
        <v>433</v>
      </c>
      <c r="C458" s="14">
        <f t="shared" si="46"/>
        <v>4.32</v>
      </c>
      <c r="D458" s="14">
        <f t="shared" si="47"/>
        <v>0</v>
      </c>
      <c r="E458" s="14">
        <f t="shared" si="48"/>
        <v>0</v>
      </c>
      <c r="F458" s="14">
        <f t="shared" ca="1" si="49"/>
        <v>0</v>
      </c>
      <c r="G458" s="14">
        <f t="shared" ca="1" si="50"/>
        <v>1</v>
      </c>
      <c r="H458" s="14" t="b">
        <f t="shared" ca="1" si="51"/>
        <v>0</v>
      </c>
      <c r="I458" s="14" t="str">
        <f t="shared" ca="1" si="52"/>
        <v/>
      </c>
      <c r="J458" s="14" t="str">
        <f t="shared" ca="1" si="53"/>
        <v/>
      </c>
      <c r="K458" s="14" t="str">
        <f t="shared" ca="1" si="54"/>
        <v/>
      </c>
      <c r="L458" s="15" t="b">
        <v>0</v>
      </c>
      <c r="M458" s="14" t="b">
        <f t="shared" ca="1" si="55"/>
        <v>0</v>
      </c>
    </row>
    <row r="459" spans="2:13" ht="15" customHeight="1" thickBot="1" x14ac:dyDescent="0.2">
      <c r="B459" s="14">
        <f t="shared" si="45"/>
        <v>434</v>
      </c>
      <c r="C459" s="14">
        <f t="shared" si="46"/>
        <v>4.33</v>
      </c>
      <c r="D459" s="14">
        <f t="shared" si="47"/>
        <v>0</v>
      </c>
      <c r="E459" s="14">
        <f t="shared" si="48"/>
        <v>0</v>
      </c>
      <c r="F459" s="14">
        <f t="shared" ca="1" si="49"/>
        <v>0</v>
      </c>
      <c r="G459" s="14">
        <f t="shared" ca="1" si="50"/>
        <v>1</v>
      </c>
      <c r="H459" s="14" t="b">
        <f t="shared" ca="1" si="51"/>
        <v>0</v>
      </c>
      <c r="I459" s="14" t="str">
        <f t="shared" ca="1" si="52"/>
        <v/>
      </c>
      <c r="J459" s="14" t="str">
        <f t="shared" ca="1" si="53"/>
        <v/>
      </c>
      <c r="K459" s="14" t="str">
        <f t="shared" ca="1" si="54"/>
        <v/>
      </c>
      <c r="L459" s="15" t="b">
        <v>0</v>
      </c>
      <c r="M459" s="14" t="b">
        <f t="shared" ca="1" si="55"/>
        <v>0</v>
      </c>
    </row>
    <row r="460" spans="2:13" ht="15" customHeight="1" thickBot="1" x14ac:dyDescent="0.2">
      <c r="B460" s="14">
        <f t="shared" si="45"/>
        <v>435</v>
      </c>
      <c r="C460" s="14">
        <f t="shared" si="46"/>
        <v>4.34</v>
      </c>
      <c r="D460" s="14">
        <f t="shared" si="47"/>
        <v>0</v>
      </c>
      <c r="E460" s="14">
        <f t="shared" si="48"/>
        <v>0</v>
      </c>
      <c r="F460" s="14">
        <f t="shared" ca="1" si="49"/>
        <v>0</v>
      </c>
      <c r="G460" s="14">
        <f t="shared" ca="1" si="50"/>
        <v>1</v>
      </c>
      <c r="H460" s="14" t="b">
        <f t="shared" ca="1" si="51"/>
        <v>0</v>
      </c>
      <c r="I460" s="14" t="str">
        <f t="shared" ca="1" si="52"/>
        <v/>
      </c>
      <c r="J460" s="14" t="str">
        <f t="shared" ca="1" si="53"/>
        <v/>
      </c>
      <c r="K460" s="14" t="str">
        <f t="shared" ca="1" si="54"/>
        <v/>
      </c>
      <c r="L460" s="15" t="b">
        <v>0</v>
      </c>
      <c r="M460" s="14" t="b">
        <f t="shared" ca="1" si="55"/>
        <v>0</v>
      </c>
    </row>
    <row r="461" spans="2:13" ht="15" customHeight="1" thickBot="1" x14ac:dyDescent="0.2">
      <c r="B461" s="14">
        <f t="shared" si="45"/>
        <v>436</v>
      </c>
      <c r="C461" s="14">
        <f t="shared" si="46"/>
        <v>4.3499999999999996</v>
      </c>
      <c r="D461" s="14">
        <f t="shared" si="47"/>
        <v>0</v>
      </c>
      <c r="E461" s="14">
        <f t="shared" si="48"/>
        <v>0</v>
      </c>
      <c r="F461" s="14">
        <f t="shared" ca="1" si="49"/>
        <v>0</v>
      </c>
      <c r="G461" s="14">
        <f t="shared" ca="1" si="50"/>
        <v>1</v>
      </c>
      <c r="H461" s="14" t="b">
        <f t="shared" ca="1" si="51"/>
        <v>0</v>
      </c>
      <c r="I461" s="14" t="str">
        <f t="shared" ca="1" si="52"/>
        <v/>
      </c>
      <c r="J461" s="14" t="str">
        <f t="shared" ca="1" si="53"/>
        <v/>
      </c>
      <c r="K461" s="14" t="str">
        <f t="shared" ca="1" si="54"/>
        <v/>
      </c>
      <c r="L461" s="15" t="b">
        <v>0</v>
      </c>
      <c r="M461" s="14" t="b">
        <f t="shared" ca="1" si="55"/>
        <v>0</v>
      </c>
    </row>
    <row r="462" spans="2:13" ht="15" customHeight="1" thickBot="1" x14ac:dyDescent="0.2">
      <c r="B462" s="14">
        <f t="shared" si="45"/>
        <v>437</v>
      </c>
      <c r="C462" s="14">
        <f t="shared" si="46"/>
        <v>4.3600000000000003</v>
      </c>
      <c r="D462" s="14">
        <f t="shared" si="47"/>
        <v>0</v>
      </c>
      <c r="E462" s="14">
        <f t="shared" si="48"/>
        <v>0</v>
      </c>
      <c r="F462" s="14">
        <f t="shared" ca="1" si="49"/>
        <v>0</v>
      </c>
      <c r="G462" s="14">
        <f t="shared" ca="1" si="50"/>
        <v>1</v>
      </c>
      <c r="H462" s="14" t="b">
        <f t="shared" ca="1" si="51"/>
        <v>0</v>
      </c>
      <c r="I462" s="14" t="str">
        <f t="shared" ca="1" si="52"/>
        <v/>
      </c>
      <c r="J462" s="14" t="str">
        <f t="shared" ca="1" si="53"/>
        <v/>
      </c>
      <c r="K462" s="14" t="str">
        <f t="shared" ca="1" si="54"/>
        <v/>
      </c>
      <c r="L462" s="15" t="b">
        <v>0</v>
      </c>
      <c r="M462" s="14" t="b">
        <f t="shared" ca="1" si="55"/>
        <v>0</v>
      </c>
    </row>
    <row r="463" spans="2:13" ht="15" customHeight="1" thickBot="1" x14ac:dyDescent="0.2">
      <c r="B463" s="14">
        <f t="shared" si="45"/>
        <v>438</v>
      </c>
      <c r="C463" s="14">
        <f t="shared" si="46"/>
        <v>4.37</v>
      </c>
      <c r="D463" s="14">
        <f t="shared" si="47"/>
        <v>0</v>
      </c>
      <c r="E463" s="14">
        <f t="shared" si="48"/>
        <v>0</v>
      </c>
      <c r="F463" s="14">
        <f t="shared" ca="1" si="49"/>
        <v>0</v>
      </c>
      <c r="G463" s="14">
        <f t="shared" ca="1" si="50"/>
        <v>1</v>
      </c>
      <c r="H463" s="14" t="b">
        <f t="shared" ca="1" si="51"/>
        <v>0</v>
      </c>
      <c r="I463" s="14" t="str">
        <f t="shared" ca="1" si="52"/>
        <v/>
      </c>
      <c r="J463" s="14" t="str">
        <f t="shared" ca="1" si="53"/>
        <v/>
      </c>
      <c r="K463" s="14" t="str">
        <f t="shared" ca="1" si="54"/>
        <v/>
      </c>
      <c r="L463" s="15" t="b">
        <v>0</v>
      </c>
      <c r="M463" s="14" t="b">
        <f t="shared" ca="1" si="55"/>
        <v>0</v>
      </c>
    </row>
    <row r="464" spans="2:13" ht="15" customHeight="1" thickBot="1" x14ac:dyDescent="0.2">
      <c r="B464" s="14">
        <f t="shared" si="45"/>
        <v>439</v>
      </c>
      <c r="C464" s="14">
        <f t="shared" si="46"/>
        <v>4.38</v>
      </c>
      <c r="D464" s="14">
        <f t="shared" si="47"/>
        <v>0</v>
      </c>
      <c r="E464" s="14">
        <f t="shared" si="48"/>
        <v>0</v>
      </c>
      <c r="F464" s="14">
        <f t="shared" ca="1" si="49"/>
        <v>0</v>
      </c>
      <c r="G464" s="14">
        <f t="shared" ca="1" si="50"/>
        <v>1</v>
      </c>
      <c r="H464" s="14" t="b">
        <f t="shared" ca="1" si="51"/>
        <v>0</v>
      </c>
      <c r="I464" s="14" t="str">
        <f t="shared" ca="1" si="52"/>
        <v/>
      </c>
      <c r="J464" s="14" t="str">
        <f t="shared" ca="1" si="53"/>
        <v/>
      </c>
      <c r="K464" s="14" t="str">
        <f t="shared" ca="1" si="54"/>
        <v/>
      </c>
      <c r="L464" s="15" t="b">
        <v>0</v>
      </c>
      <c r="M464" s="14" t="b">
        <f t="shared" ca="1" si="55"/>
        <v>0</v>
      </c>
    </row>
    <row r="465" spans="2:13" ht="15" customHeight="1" thickBot="1" x14ac:dyDescent="0.2">
      <c r="B465" s="14">
        <f t="shared" si="45"/>
        <v>440</v>
      </c>
      <c r="C465" s="14">
        <f t="shared" si="46"/>
        <v>4.3899999999999997</v>
      </c>
      <c r="D465" s="14">
        <f t="shared" si="47"/>
        <v>0</v>
      </c>
      <c r="E465" s="14">
        <f t="shared" si="48"/>
        <v>0</v>
      </c>
      <c r="F465" s="14">
        <f t="shared" ca="1" si="49"/>
        <v>0</v>
      </c>
      <c r="G465" s="14">
        <f t="shared" ca="1" si="50"/>
        <v>1</v>
      </c>
      <c r="H465" s="14" t="b">
        <f t="shared" ca="1" si="51"/>
        <v>0</v>
      </c>
      <c r="I465" s="14" t="str">
        <f t="shared" ca="1" si="52"/>
        <v/>
      </c>
      <c r="J465" s="14" t="str">
        <f t="shared" ca="1" si="53"/>
        <v/>
      </c>
      <c r="K465" s="14" t="str">
        <f t="shared" ca="1" si="54"/>
        <v/>
      </c>
      <c r="L465" s="15" t="b">
        <v>0</v>
      </c>
      <c r="M465" s="14" t="b">
        <f t="shared" ca="1" si="55"/>
        <v>0</v>
      </c>
    </row>
    <row r="466" spans="2:13" ht="15" customHeight="1" thickBot="1" x14ac:dyDescent="0.2">
      <c r="B466" s="14">
        <f t="shared" si="45"/>
        <v>441</v>
      </c>
      <c r="C466" s="14">
        <f t="shared" si="46"/>
        <v>4.4000000000000004</v>
      </c>
      <c r="D466" s="14">
        <f t="shared" si="47"/>
        <v>0</v>
      </c>
      <c r="E466" s="14">
        <f t="shared" si="48"/>
        <v>0</v>
      </c>
      <c r="F466" s="14">
        <f t="shared" ca="1" si="49"/>
        <v>0</v>
      </c>
      <c r="G466" s="14">
        <f t="shared" ca="1" si="50"/>
        <v>1</v>
      </c>
      <c r="H466" s="14" t="b">
        <f t="shared" ca="1" si="51"/>
        <v>0</v>
      </c>
      <c r="I466" s="14" t="str">
        <f t="shared" ca="1" si="52"/>
        <v/>
      </c>
      <c r="J466" s="14" t="str">
        <f t="shared" ca="1" si="53"/>
        <v/>
      </c>
      <c r="K466" s="14" t="str">
        <f t="shared" ca="1" si="54"/>
        <v/>
      </c>
      <c r="L466" s="15" t="b">
        <v>0</v>
      </c>
      <c r="M466" s="14" t="b">
        <f t="shared" ca="1" si="55"/>
        <v>0</v>
      </c>
    </row>
    <row r="467" spans="2:13" ht="15" customHeight="1" thickBot="1" x14ac:dyDescent="0.2">
      <c r="B467" s="14">
        <f t="shared" si="45"/>
        <v>442</v>
      </c>
      <c r="C467" s="14">
        <f t="shared" si="46"/>
        <v>4.41</v>
      </c>
      <c r="D467" s="14">
        <f t="shared" si="47"/>
        <v>0</v>
      </c>
      <c r="E467" s="14">
        <f t="shared" si="48"/>
        <v>0</v>
      </c>
      <c r="F467" s="14">
        <f t="shared" ca="1" si="49"/>
        <v>0</v>
      </c>
      <c r="G467" s="14">
        <f t="shared" ca="1" si="50"/>
        <v>1</v>
      </c>
      <c r="H467" s="14" t="b">
        <f t="shared" ca="1" si="51"/>
        <v>0</v>
      </c>
      <c r="I467" s="14" t="str">
        <f t="shared" ca="1" si="52"/>
        <v/>
      </c>
      <c r="J467" s="14" t="str">
        <f t="shared" ca="1" si="53"/>
        <v/>
      </c>
      <c r="K467" s="14" t="str">
        <f t="shared" ca="1" si="54"/>
        <v/>
      </c>
      <c r="L467" s="15" t="b">
        <v>0</v>
      </c>
      <c r="M467" s="14" t="b">
        <f t="shared" ca="1" si="55"/>
        <v>0</v>
      </c>
    </row>
    <row r="468" spans="2:13" ht="15" customHeight="1" thickBot="1" x14ac:dyDescent="0.2">
      <c r="B468" s="14">
        <f t="shared" si="45"/>
        <v>443</v>
      </c>
      <c r="C468" s="14">
        <f t="shared" si="46"/>
        <v>4.42</v>
      </c>
      <c r="D468" s="14">
        <f t="shared" si="47"/>
        <v>0</v>
      </c>
      <c r="E468" s="14">
        <f t="shared" si="48"/>
        <v>0</v>
      </c>
      <c r="F468" s="14">
        <f t="shared" ca="1" si="49"/>
        <v>0</v>
      </c>
      <c r="G468" s="14">
        <f t="shared" ca="1" si="50"/>
        <v>1</v>
      </c>
      <c r="H468" s="14" t="b">
        <f t="shared" ca="1" si="51"/>
        <v>0</v>
      </c>
      <c r="I468" s="14" t="str">
        <f t="shared" ca="1" si="52"/>
        <v/>
      </c>
      <c r="J468" s="14" t="str">
        <f t="shared" ca="1" si="53"/>
        <v/>
      </c>
      <c r="K468" s="14" t="str">
        <f t="shared" ca="1" si="54"/>
        <v/>
      </c>
      <c r="L468" s="15" t="b">
        <v>0</v>
      </c>
      <c r="M468" s="14" t="b">
        <f t="shared" ca="1" si="55"/>
        <v>0</v>
      </c>
    </row>
    <row r="469" spans="2:13" ht="15" customHeight="1" thickBot="1" x14ac:dyDescent="0.2">
      <c r="B469" s="14">
        <f t="shared" si="45"/>
        <v>444</v>
      </c>
      <c r="C469" s="14">
        <f t="shared" si="46"/>
        <v>4.43</v>
      </c>
      <c r="D469" s="14">
        <f t="shared" si="47"/>
        <v>0</v>
      </c>
      <c r="E469" s="14">
        <f t="shared" si="48"/>
        <v>0</v>
      </c>
      <c r="F469" s="14">
        <f t="shared" ca="1" si="49"/>
        <v>0</v>
      </c>
      <c r="G469" s="14">
        <f t="shared" ca="1" si="50"/>
        <v>1</v>
      </c>
      <c r="H469" s="14" t="b">
        <f t="shared" ca="1" si="51"/>
        <v>0</v>
      </c>
      <c r="I469" s="14" t="str">
        <f t="shared" ca="1" si="52"/>
        <v/>
      </c>
      <c r="J469" s="14" t="str">
        <f t="shared" ca="1" si="53"/>
        <v/>
      </c>
      <c r="K469" s="14" t="str">
        <f t="shared" ca="1" si="54"/>
        <v/>
      </c>
      <c r="L469" s="15" t="b">
        <v>0</v>
      </c>
      <c r="M469" s="14" t="b">
        <f t="shared" ca="1" si="55"/>
        <v>0</v>
      </c>
    </row>
    <row r="470" spans="2:13" ht="15" customHeight="1" thickBot="1" x14ac:dyDescent="0.2">
      <c r="B470" s="14">
        <f t="shared" si="45"/>
        <v>445</v>
      </c>
      <c r="C470" s="14">
        <f t="shared" si="46"/>
        <v>4.4400000000000004</v>
      </c>
      <c r="D470" s="14">
        <f t="shared" si="47"/>
        <v>0</v>
      </c>
      <c r="E470" s="14">
        <f t="shared" si="48"/>
        <v>0</v>
      </c>
      <c r="F470" s="14">
        <f t="shared" ca="1" si="49"/>
        <v>0</v>
      </c>
      <c r="G470" s="14">
        <f t="shared" ca="1" si="50"/>
        <v>1</v>
      </c>
      <c r="H470" s="14" t="b">
        <f t="shared" ca="1" si="51"/>
        <v>0</v>
      </c>
      <c r="I470" s="14" t="str">
        <f t="shared" ca="1" si="52"/>
        <v/>
      </c>
      <c r="J470" s="14" t="str">
        <f t="shared" ca="1" si="53"/>
        <v/>
      </c>
      <c r="K470" s="14" t="str">
        <f t="shared" ca="1" si="54"/>
        <v/>
      </c>
      <c r="L470" s="15" t="b">
        <v>0</v>
      </c>
      <c r="M470" s="14" t="b">
        <f t="shared" ca="1" si="55"/>
        <v>0</v>
      </c>
    </row>
    <row r="471" spans="2:13" ht="15" customHeight="1" thickBot="1" x14ac:dyDescent="0.2">
      <c r="B471" s="14">
        <f t="shared" si="45"/>
        <v>446</v>
      </c>
      <c r="C471" s="14">
        <f t="shared" si="46"/>
        <v>4.45</v>
      </c>
      <c r="D471" s="14">
        <f t="shared" si="47"/>
        <v>0</v>
      </c>
      <c r="E471" s="14">
        <f t="shared" si="48"/>
        <v>0</v>
      </c>
      <c r="F471" s="14">
        <f t="shared" ca="1" si="49"/>
        <v>0</v>
      </c>
      <c r="G471" s="14">
        <f t="shared" ca="1" si="50"/>
        <v>1</v>
      </c>
      <c r="H471" s="14" t="b">
        <f t="shared" ca="1" si="51"/>
        <v>0</v>
      </c>
      <c r="I471" s="14" t="str">
        <f t="shared" ca="1" si="52"/>
        <v/>
      </c>
      <c r="J471" s="14" t="str">
        <f t="shared" ca="1" si="53"/>
        <v/>
      </c>
      <c r="K471" s="14" t="str">
        <f t="shared" ca="1" si="54"/>
        <v/>
      </c>
      <c r="L471" s="15" t="b">
        <v>0</v>
      </c>
      <c r="M471" s="14" t="b">
        <f t="shared" ca="1" si="55"/>
        <v>0</v>
      </c>
    </row>
    <row r="472" spans="2:13" ht="15" customHeight="1" thickBot="1" x14ac:dyDescent="0.2">
      <c r="B472" s="14">
        <f t="shared" si="45"/>
        <v>447</v>
      </c>
      <c r="C472" s="14">
        <f t="shared" si="46"/>
        <v>4.46</v>
      </c>
      <c r="D472" s="14">
        <f t="shared" si="47"/>
        <v>0</v>
      </c>
      <c r="E472" s="14">
        <f t="shared" si="48"/>
        <v>0</v>
      </c>
      <c r="F472" s="14">
        <f t="shared" ca="1" si="49"/>
        <v>0</v>
      </c>
      <c r="G472" s="14">
        <f t="shared" ca="1" si="50"/>
        <v>1</v>
      </c>
      <c r="H472" s="14" t="b">
        <f t="shared" ca="1" si="51"/>
        <v>0</v>
      </c>
      <c r="I472" s="14" t="str">
        <f t="shared" ca="1" si="52"/>
        <v/>
      </c>
      <c r="J472" s="14" t="str">
        <f t="shared" ca="1" si="53"/>
        <v/>
      </c>
      <c r="K472" s="14" t="str">
        <f t="shared" ca="1" si="54"/>
        <v/>
      </c>
      <c r="L472" s="15" t="b">
        <v>0</v>
      </c>
      <c r="M472" s="14" t="b">
        <f t="shared" ca="1" si="55"/>
        <v>0</v>
      </c>
    </row>
    <row r="473" spans="2:13" ht="15" customHeight="1" thickBot="1" x14ac:dyDescent="0.2">
      <c r="B473" s="14">
        <f t="shared" si="45"/>
        <v>448</v>
      </c>
      <c r="C473" s="14">
        <f t="shared" si="46"/>
        <v>4.47</v>
      </c>
      <c r="D473" s="14">
        <f t="shared" si="47"/>
        <v>0</v>
      </c>
      <c r="E473" s="14">
        <f t="shared" si="48"/>
        <v>0</v>
      </c>
      <c r="F473" s="14">
        <f t="shared" ca="1" si="49"/>
        <v>0</v>
      </c>
      <c r="G473" s="14">
        <f t="shared" ca="1" si="50"/>
        <v>1</v>
      </c>
      <c r="H473" s="14" t="b">
        <f t="shared" ca="1" si="51"/>
        <v>0</v>
      </c>
      <c r="I473" s="14" t="str">
        <f t="shared" ca="1" si="52"/>
        <v/>
      </c>
      <c r="J473" s="14" t="str">
        <f t="shared" ca="1" si="53"/>
        <v/>
      </c>
      <c r="K473" s="14" t="str">
        <f t="shared" ca="1" si="54"/>
        <v/>
      </c>
      <c r="L473" s="15" t="b">
        <v>0</v>
      </c>
      <c r="M473" s="14" t="b">
        <f t="shared" ca="1" si="55"/>
        <v>0</v>
      </c>
    </row>
    <row r="474" spans="2:13" ht="15" customHeight="1" thickBot="1" x14ac:dyDescent="0.2">
      <c r="B474" s="14">
        <f t="shared" si="45"/>
        <v>449</v>
      </c>
      <c r="C474" s="14">
        <f t="shared" si="46"/>
        <v>4.4800000000000004</v>
      </c>
      <c r="D474" s="14">
        <f t="shared" si="47"/>
        <v>0</v>
      </c>
      <c r="E474" s="14">
        <f t="shared" si="48"/>
        <v>0</v>
      </c>
      <c r="F474" s="14">
        <f t="shared" ca="1" si="49"/>
        <v>0</v>
      </c>
      <c r="G474" s="14">
        <f t="shared" ca="1" si="50"/>
        <v>1</v>
      </c>
      <c r="H474" s="14" t="b">
        <f t="shared" ca="1" si="51"/>
        <v>0</v>
      </c>
      <c r="I474" s="14" t="str">
        <f t="shared" ca="1" si="52"/>
        <v/>
      </c>
      <c r="J474" s="14" t="str">
        <f t="shared" ca="1" si="53"/>
        <v/>
      </c>
      <c r="K474" s="14" t="str">
        <f t="shared" ca="1" si="54"/>
        <v/>
      </c>
      <c r="L474" s="15" t="b">
        <v>0</v>
      </c>
      <c r="M474" s="14" t="b">
        <f t="shared" ca="1" si="55"/>
        <v>0</v>
      </c>
    </row>
    <row r="475" spans="2:13" ht="15" customHeight="1" thickBot="1" x14ac:dyDescent="0.2">
      <c r="B475" s="14">
        <f t="shared" si="45"/>
        <v>450</v>
      </c>
      <c r="C475" s="14">
        <f t="shared" si="46"/>
        <v>4.49</v>
      </c>
      <c r="D475" s="14">
        <f t="shared" si="47"/>
        <v>0</v>
      </c>
      <c r="E475" s="14">
        <f t="shared" si="48"/>
        <v>0</v>
      </c>
      <c r="F475" s="14">
        <f t="shared" ca="1" si="49"/>
        <v>0</v>
      </c>
      <c r="G475" s="14">
        <f t="shared" ca="1" si="50"/>
        <v>1</v>
      </c>
      <c r="H475" s="14" t="b">
        <f t="shared" ca="1" si="51"/>
        <v>0</v>
      </c>
      <c r="I475" s="14" t="str">
        <f t="shared" ca="1" si="52"/>
        <v/>
      </c>
      <c r="J475" s="14" t="str">
        <f t="shared" ca="1" si="53"/>
        <v/>
      </c>
      <c r="K475" s="14" t="str">
        <f t="shared" ca="1" si="54"/>
        <v/>
      </c>
      <c r="L475" s="15" t="b">
        <v>0</v>
      </c>
      <c r="M475" s="14" t="b">
        <f t="shared" ca="1" si="55"/>
        <v>0</v>
      </c>
    </row>
    <row r="476" spans="2:13" ht="15" customHeight="1" thickBot="1" x14ac:dyDescent="0.2">
      <c r="B476" s="14">
        <f t="shared" si="45"/>
        <v>451</v>
      </c>
      <c r="C476" s="14">
        <f t="shared" si="46"/>
        <v>4.5</v>
      </c>
      <c r="D476" s="14">
        <f t="shared" si="47"/>
        <v>0</v>
      </c>
      <c r="E476" s="14">
        <f t="shared" si="48"/>
        <v>0</v>
      </c>
      <c r="F476" s="14">
        <f t="shared" ca="1" si="49"/>
        <v>0</v>
      </c>
      <c r="G476" s="14">
        <f t="shared" ca="1" si="50"/>
        <v>1</v>
      </c>
      <c r="H476" s="14" t="b">
        <f t="shared" ca="1" si="51"/>
        <v>0</v>
      </c>
      <c r="I476" s="14" t="str">
        <f t="shared" ca="1" si="52"/>
        <v/>
      </c>
      <c r="J476" s="14" t="str">
        <f t="shared" ca="1" si="53"/>
        <v/>
      </c>
      <c r="K476" s="14" t="str">
        <f t="shared" ca="1" si="54"/>
        <v/>
      </c>
      <c r="L476" s="15" t="b">
        <v>0</v>
      </c>
      <c r="M476" s="14" t="b">
        <f t="shared" ca="1" si="55"/>
        <v>0</v>
      </c>
    </row>
    <row r="477" spans="2:13" ht="15" customHeight="1" thickBot="1" x14ac:dyDescent="0.2">
      <c r="B477" s="14">
        <f t="shared" si="45"/>
        <v>452</v>
      </c>
      <c r="C477" s="14">
        <f t="shared" si="46"/>
        <v>4.51</v>
      </c>
      <c r="D477" s="14">
        <f t="shared" si="47"/>
        <v>0</v>
      </c>
      <c r="E477" s="14">
        <f t="shared" si="48"/>
        <v>0</v>
      </c>
      <c r="F477" s="14">
        <f t="shared" ca="1" si="49"/>
        <v>0</v>
      </c>
      <c r="G477" s="14">
        <f t="shared" ca="1" si="50"/>
        <v>1</v>
      </c>
      <c r="H477" s="14" t="b">
        <f t="shared" ca="1" si="51"/>
        <v>0</v>
      </c>
      <c r="I477" s="14" t="str">
        <f t="shared" ca="1" si="52"/>
        <v/>
      </c>
      <c r="J477" s="14" t="str">
        <f t="shared" ca="1" si="53"/>
        <v/>
      </c>
      <c r="K477" s="14" t="str">
        <f t="shared" ca="1" si="54"/>
        <v/>
      </c>
      <c r="L477" s="15" t="b">
        <v>0</v>
      </c>
      <c r="M477" s="14" t="b">
        <f t="shared" ca="1" si="55"/>
        <v>0</v>
      </c>
    </row>
    <row r="478" spans="2:13" ht="15" customHeight="1" thickBot="1" x14ac:dyDescent="0.2">
      <c r="B478" s="14">
        <f t="shared" si="45"/>
        <v>453</v>
      </c>
      <c r="C478" s="14">
        <f t="shared" si="46"/>
        <v>4.5199999999999996</v>
      </c>
      <c r="D478" s="14">
        <f t="shared" si="47"/>
        <v>0</v>
      </c>
      <c r="E478" s="14">
        <f t="shared" si="48"/>
        <v>0</v>
      </c>
      <c r="F478" s="14">
        <f t="shared" ca="1" si="49"/>
        <v>0</v>
      </c>
      <c r="G478" s="14">
        <f t="shared" ca="1" si="50"/>
        <v>1</v>
      </c>
      <c r="H478" s="14" t="b">
        <f t="shared" ca="1" si="51"/>
        <v>0</v>
      </c>
      <c r="I478" s="14" t="str">
        <f t="shared" ca="1" si="52"/>
        <v/>
      </c>
      <c r="J478" s="14" t="str">
        <f t="shared" ca="1" si="53"/>
        <v/>
      </c>
      <c r="K478" s="14" t="str">
        <f t="shared" ca="1" si="54"/>
        <v/>
      </c>
      <c r="L478" s="15" t="b">
        <v>0</v>
      </c>
      <c r="M478" s="14" t="b">
        <f t="shared" ca="1" si="55"/>
        <v>0</v>
      </c>
    </row>
    <row r="479" spans="2:13" ht="15" customHeight="1" thickBot="1" x14ac:dyDescent="0.2">
      <c r="B479" s="14">
        <f t="shared" si="45"/>
        <v>454</v>
      </c>
      <c r="C479" s="14">
        <f t="shared" si="46"/>
        <v>4.53</v>
      </c>
      <c r="D479" s="14">
        <f t="shared" si="47"/>
        <v>0</v>
      </c>
      <c r="E479" s="14">
        <f t="shared" si="48"/>
        <v>0</v>
      </c>
      <c r="F479" s="14">
        <f t="shared" ca="1" si="49"/>
        <v>0</v>
      </c>
      <c r="G479" s="14">
        <f t="shared" ca="1" si="50"/>
        <v>1</v>
      </c>
      <c r="H479" s="14" t="b">
        <f t="shared" ca="1" si="51"/>
        <v>0</v>
      </c>
      <c r="I479" s="14" t="str">
        <f t="shared" ca="1" si="52"/>
        <v/>
      </c>
      <c r="J479" s="14" t="str">
        <f t="shared" ca="1" si="53"/>
        <v/>
      </c>
      <c r="K479" s="14" t="str">
        <f t="shared" ca="1" si="54"/>
        <v/>
      </c>
      <c r="L479" s="15" t="b">
        <v>0</v>
      </c>
      <c r="M479" s="14" t="b">
        <f t="shared" ca="1" si="55"/>
        <v>0</v>
      </c>
    </row>
    <row r="480" spans="2:13" ht="15" customHeight="1" thickBot="1" x14ac:dyDescent="0.2">
      <c r="B480" s="14">
        <f t="shared" si="45"/>
        <v>455</v>
      </c>
      <c r="C480" s="14">
        <f t="shared" si="46"/>
        <v>4.54</v>
      </c>
      <c r="D480" s="14">
        <f t="shared" si="47"/>
        <v>0</v>
      </c>
      <c r="E480" s="14">
        <f t="shared" si="48"/>
        <v>0</v>
      </c>
      <c r="F480" s="14">
        <f t="shared" ca="1" si="49"/>
        <v>0</v>
      </c>
      <c r="G480" s="14">
        <f t="shared" ca="1" si="50"/>
        <v>1</v>
      </c>
      <c r="H480" s="14" t="b">
        <f t="shared" ca="1" si="51"/>
        <v>0</v>
      </c>
      <c r="I480" s="14" t="str">
        <f t="shared" ca="1" si="52"/>
        <v/>
      </c>
      <c r="J480" s="14" t="str">
        <f t="shared" ca="1" si="53"/>
        <v/>
      </c>
      <c r="K480" s="14" t="str">
        <f t="shared" ca="1" si="54"/>
        <v/>
      </c>
      <c r="L480" s="15" t="b">
        <v>0</v>
      </c>
      <c r="M480" s="14" t="b">
        <f t="shared" ca="1" si="55"/>
        <v>0</v>
      </c>
    </row>
    <row r="481" spans="2:13" ht="15" customHeight="1" thickBot="1" x14ac:dyDescent="0.2">
      <c r="B481" s="14">
        <f t="shared" si="45"/>
        <v>456</v>
      </c>
      <c r="C481" s="14">
        <f t="shared" si="46"/>
        <v>4.55</v>
      </c>
      <c r="D481" s="14">
        <f t="shared" si="47"/>
        <v>0</v>
      </c>
      <c r="E481" s="14">
        <f t="shared" si="48"/>
        <v>0</v>
      </c>
      <c r="F481" s="14">
        <f t="shared" ca="1" si="49"/>
        <v>0</v>
      </c>
      <c r="G481" s="14">
        <f t="shared" ca="1" si="50"/>
        <v>1</v>
      </c>
      <c r="H481" s="14" t="b">
        <f t="shared" ca="1" si="51"/>
        <v>0</v>
      </c>
      <c r="I481" s="14" t="str">
        <f t="shared" ca="1" si="52"/>
        <v/>
      </c>
      <c r="J481" s="14" t="str">
        <f t="shared" ca="1" si="53"/>
        <v/>
      </c>
      <c r="K481" s="14" t="str">
        <f t="shared" ca="1" si="54"/>
        <v/>
      </c>
      <c r="L481" s="15" t="b">
        <v>0</v>
      </c>
      <c r="M481" s="14" t="b">
        <f t="shared" ca="1" si="55"/>
        <v>0</v>
      </c>
    </row>
    <row r="482" spans="2:13" ht="15" customHeight="1" thickBot="1" x14ac:dyDescent="0.2">
      <c r="B482" s="14">
        <f t="shared" si="45"/>
        <v>457</v>
      </c>
      <c r="C482" s="14">
        <f t="shared" si="46"/>
        <v>4.5599999999999996</v>
      </c>
      <c r="D482" s="14">
        <f t="shared" si="47"/>
        <v>0</v>
      </c>
      <c r="E482" s="14">
        <f t="shared" si="48"/>
        <v>0</v>
      </c>
      <c r="F482" s="14">
        <f t="shared" ca="1" si="49"/>
        <v>0</v>
      </c>
      <c r="G482" s="14">
        <f t="shared" ca="1" si="50"/>
        <v>1</v>
      </c>
      <c r="H482" s="14" t="b">
        <f t="shared" ca="1" si="51"/>
        <v>0</v>
      </c>
      <c r="I482" s="14" t="str">
        <f t="shared" ca="1" si="52"/>
        <v/>
      </c>
      <c r="J482" s="14" t="str">
        <f t="shared" ca="1" si="53"/>
        <v/>
      </c>
      <c r="K482" s="14" t="str">
        <f t="shared" ca="1" si="54"/>
        <v/>
      </c>
      <c r="L482" s="15" t="b">
        <v>0</v>
      </c>
      <c r="M482" s="14" t="b">
        <f t="shared" ca="1" si="55"/>
        <v>0</v>
      </c>
    </row>
    <row r="483" spans="2:13" ht="15" customHeight="1" thickBot="1" x14ac:dyDescent="0.2">
      <c r="B483" s="14">
        <f t="shared" si="45"/>
        <v>458</v>
      </c>
      <c r="C483" s="14">
        <f t="shared" si="46"/>
        <v>4.57</v>
      </c>
      <c r="D483" s="14">
        <f t="shared" si="47"/>
        <v>0</v>
      </c>
      <c r="E483" s="14">
        <f t="shared" si="48"/>
        <v>0</v>
      </c>
      <c r="F483" s="14">
        <f t="shared" ca="1" si="49"/>
        <v>0</v>
      </c>
      <c r="G483" s="14">
        <f t="shared" ca="1" si="50"/>
        <v>1</v>
      </c>
      <c r="H483" s="14" t="b">
        <f t="shared" ca="1" si="51"/>
        <v>0</v>
      </c>
      <c r="I483" s="14" t="str">
        <f t="shared" ca="1" si="52"/>
        <v/>
      </c>
      <c r="J483" s="14" t="str">
        <f t="shared" ca="1" si="53"/>
        <v/>
      </c>
      <c r="K483" s="14" t="str">
        <f t="shared" ca="1" si="54"/>
        <v/>
      </c>
      <c r="L483" s="15" t="b">
        <v>0</v>
      </c>
      <c r="M483" s="14" t="b">
        <f t="shared" ca="1" si="55"/>
        <v>0</v>
      </c>
    </row>
    <row r="484" spans="2:13" ht="15" customHeight="1" thickBot="1" x14ac:dyDescent="0.2">
      <c r="B484" s="14">
        <f t="shared" si="45"/>
        <v>459</v>
      </c>
      <c r="C484" s="14">
        <f t="shared" si="46"/>
        <v>4.58</v>
      </c>
      <c r="D484" s="14">
        <f t="shared" si="47"/>
        <v>0</v>
      </c>
      <c r="E484" s="14">
        <f t="shared" si="48"/>
        <v>0</v>
      </c>
      <c r="F484" s="14">
        <f t="shared" ca="1" si="49"/>
        <v>0</v>
      </c>
      <c r="G484" s="14">
        <f t="shared" ca="1" si="50"/>
        <v>1</v>
      </c>
      <c r="H484" s="14" t="b">
        <f t="shared" ca="1" si="51"/>
        <v>0</v>
      </c>
      <c r="I484" s="14" t="str">
        <f t="shared" ca="1" si="52"/>
        <v/>
      </c>
      <c r="J484" s="14" t="str">
        <f t="shared" ca="1" si="53"/>
        <v/>
      </c>
      <c r="K484" s="14" t="str">
        <f t="shared" ca="1" si="54"/>
        <v/>
      </c>
      <c r="L484" s="15" t="b">
        <v>0</v>
      </c>
      <c r="M484" s="14" t="b">
        <f t="shared" ca="1" si="55"/>
        <v>0</v>
      </c>
    </row>
    <row r="485" spans="2:13" ht="15" customHeight="1" thickBot="1" x14ac:dyDescent="0.2">
      <c r="B485" s="14">
        <f t="shared" si="45"/>
        <v>460</v>
      </c>
      <c r="C485" s="14">
        <f t="shared" si="46"/>
        <v>4.59</v>
      </c>
      <c r="D485" s="14">
        <f t="shared" si="47"/>
        <v>0</v>
      </c>
      <c r="E485" s="14">
        <f t="shared" si="48"/>
        <v>0</v>
      </c>
      <c r="F485" s="14">
        <f t="shared" ca="1" si="49"/>
        <v>0</v>
      </c>
      <c r="G485" s="14">
        <f t="shared" ca="1" si="50"/>
        <v>1</v>
      </c>
      <c r="H485" s="14" t="b">
        <f t="shared" ca="1" si="51"/>
        <v>0</v>
      </c>
      <c r="I485" s="14" t="str">
        <f t="shared" ca="1" si="52"/>
        <v/>
      </c>
      <c r="J485" s="14" t="str">
        <f t="shared" ca="1" si="53"/>
        <v/>
      </c>
      <c r="K485" s="14" t="str">
        <f t="shared" ca="1" si="54"/>
        <v/>
      </c>
      <c r="L485" s="15" t="b">
        <v>0</v>
      </c>
      <c r="M485" s="14" t="b">
        <f t="shared" ca="1" si="55"/>
        <v>0</v>
      </c>
    </row>
    <row r="486" spans="2:13" ht="15" customHeight="1" thickBot="1" x14ac:dyDescent="0.2">
      <c r="B486" s="14">
        <f t="shared" si="45"/>
        <v>461</v>
      </c>
      <c r="C486" s="14">
        <f t="shared" si="46"/>
        <v>4.5999999999999996</v>
      </c>
      <c r="D486" s="14">
        <f t="shared" si="47"/>
        <v>0</v>
      </c>
      <c r="E486" s="14">
        <f t="shared" si="48"/>
        <v>0</v>
      </c>
      <c r="F486" s="14">
        <f t="shared" ca="1" si="49"/>
        <v>0</v>
      </c>
      <c r="G486" s="14">
        <f t="shared" ca="1" si="50"/>
        <v>1</v>
      </c>
      <c r="H486" s="14" t="b">
        <f t="shared" ca="1" si="51"/>
        <v>0</v>
      </c>
      <c r="I486" s="14" t="str">
        <f t="shared" ca="1" si="52"/>
        <v/>
      </c>
      <c r="J486" s="14" t="str">
        <f t="shared" ca="1" si="53"/>
        <v/>
      </c>
      <c r="K486" s="14" t="str">
        <f t="shared" ca="1" si="54"/>
        <v/>
      </c>
      <c r="L486" s="15" t="b">
        <v>0</v>
      </c>
      <c r="M486" s="14" t="b">
        <f t="shared" ca="1" si="55"/>
        <v>0</v>
      </c>
    </row>
    <row r="487" spans="2:13" ht="15" customHeight="1" thickBot="1" x14ac:dyDescent="0.2">
      <c r="B487" s="14">
        <f t="shared" si="45"/>
        <v>462</v>
      </c>
      <c r="C487" s="14">
        <f t="shared" si="46"/>
        <v>4.6100000000000003</v>
      </c>
      <c r="D487" s="14">
        <f t="shared" si="47"/>
        <v>0</v>
      </c>
      <c r="E487" s="14">
        <f t="shared" si="48"/>
        <v>0</v>
      </c>
      <c r="F487" s="14">
        <f t="shared" ca="1" si="49"/>
        <v>0</v>
      </c>
      <c r="G487" s="14">
        <f t="shared" ca="1" si="50"/>
        <v>1</v>
      </c>
      <c r="H487" s="14" t="b">
        <f t="shared" ca="1" si="51"/>
        <v>0</v>
      </c>
      <c r="I487" s="14" t="str">
        <f t="shared" ca="1" si="52"/>
        <v/>
      </c>
      <c r="J487" s="14" t="str">
        <f t="shared" ca="1" si="53"/>
        <v/>
      </c>
      <c r="K487" s="14" t="str">
        <f t="shared" ca="1" si="54"/>
        <v/>
      </c>
      <c r="L487" s="15" t="b">
        <v>0</v>
      </c>
      <c r="M487" s="14" t="b">
        <f t="shared" ca="1" si="55"/>
        <v>0</v>
      </c>
    </row>
    <row r="488" spans="2:13" ht="15" customHeight="1" thickBot="1" x14ac:dyDescent="0.2">
      <c r="B488" s="14">
        <f t="shared" si="45"/>
        <v>463</v>
      </c>
      <c r="C488" s="14">
        <f t="shared" si="46"/>
        <v>4.62</v>
      </c>
      <c r="D488" s="14">
        <f t="shared" si="47"/>
        <v>0</v>
      </c>
      <c r="E488" s="14">
        <f t="shared" si="48"/>
        <v>0</v>
      </c>
      <c r="F488" s="14">
        <f t="shared" ca="1" si="49"/>
        <v>0</v>
      </c>
      <c r="G488" s="14">
        <f t="shared" ca="1" si="50"/>
        <v>1</v>
      </c>
      <c r="H488" s="14" t="b">
        <f t="shared" ca="1" si="51"/>
        <v>0</v>
      </c>
      <c r="I488" s="14" t="str">
        <f t="shared" ca="1" si="52"/>
        <v/>
      </c>
      <c r="J488" s="14" t="str">
        <f t="shared" ca="1" si="53"/>
        <v/>
      </c>
      <c r="K488" s="14" t="str">
        <f t="shared" ca="1" si="54"/>
        <v/>
      </c>
      <c r="L488" s="15" t="b">
        <v>0</v>
      </c>
      <c r="M488" s="14" t="b">
        <f t="shared" ca="1" si="55"/>
        <v>0</v>
      </c>
    </row>
    <row r="489" spans="2:13" ht="15" customHeight="1" thickBot="1" x14ac:dyDescent="0.2">
      <c r="B489" s="14">
        <f t="shared" si="45"/>
        <v>464</v>
      </c>
      <c r="C489" s="14">
        <f t="shared" si="46"/>
        <v>4.63</v>
      </c>
      <c r="D489" s="14">
        <f t="shared" si="47"/>
        <v>0</v>
      </c>
      <c r="E489" s="14">
        <f t="shared" si="48"/>
        <v>0</v>
      </c>
      <c r="F489" s="14">
        <f t="shared" ca="1" si="49"/>
        <v>0</v>
      </c>
      <c r="G489" s="14">
        <f t="shared" ca="1" si="50"/>
        <v>1</v>
      </c>
      <c r="H489" s="14" t="b">
        <f t="shared" ca="1" si="51"/>
        <v>0</v>
      </c>
      <c r="I489" s="14" t="str">
        <f t="shared" ca="1" si="52"/>
        <v/>
      </c>
      <c r="J489" s="14" t="str">
        <f t="shared" ca="1" si="53"/>
        <v/>
      </c>
      <c r="K489" s="14" t="str">
        <f t="shared" ca="1" si="54"/>
        <v/>
      </c>
      <c r="L489" s="15" t="b">
        <v>0</v>
      </c>
      <c r="M489" s="14" t="b">
        <f t="shared" ca="1" si="55"/>
        <v>0</v>
      </c>
    </row>
    <row r="490" spans="2:13" ht="15" customHeight="1" thickBot="1" x14ac:dyDescent="0.2">
      <c r="B490" s="14">
        <f t="shared" si="45"/>
        <v>465</v>
      </c>
      <c r="C490" s="14">
        <f t="shared" si="46"/>
        <v>4.6399999999999997</v>
      </c>
      <c r="D490" s="14">
        <f t="shared" si="47"/>
        <v>0</v>
      </c>
      <c r="E490" s="14">
        <f t="shared" si="48"/>
        <v>0</v>
      </c>
      <c r="F490" s="14">
        <f t="shared" ca="1" si="49"/>
        <v>0</v>
      </c>
      <c r="G490" s="14">
        <f t="shared" ca="1" si="50"/>
        <v>1</v>
      </c>
      <c r="H490" s="14" t="b">
        <f t="shared" ca="1" si="51"/>
        <v>0</v>
      </c>
      <c r="I490" s="14" t="str">
        <f t="shared" ca="1" si="52"/>
        <v/>
      </c>
      <c r="J490" s="14" t="str">
        <f t="shared" ca="1" si="53"/>
        <v/>
      </c>
      <c r="K490" s="14" t="str">
        <f t="shared" ca="1" si="54"/>
        <v/>
      </c>
      <c r="L490" s="15" t="b">
        <v>0</v>
      </c>
      <c r="M490" s="14" t="b">
        <f t="shared" ca="1" si="55"/>
        <v>0</v>
      </c>
    </row>
    <row r="491" spans="2:13" ht="15" customHeight="1" thickBot="1" x14ac:dyDescent="0.2">
      <c r="B491" s="14">
        <f t="shared" ref="B491:B554" si="56">B490+1</f>
        <v>466</v>
      </c>
      <c r="C491" s="14">
        <f t="shared" si="46"/>
        <v>4.6500000000000004</v>
      </c>
      <c r="D491" s="14">
        <f t="shared" si="47"/>
        <v>0</v>
      </c>
      <c r="E491" s="14">
        <f t="shared" si="48"/>
        <v>0</v>
      </c>
      <c r="F491" s="14">
        <f t="shared" ca="1" si="49"/>
        <v>0</v>
      </c>
      <c r="G491" s="14">
        <f t="shared" ca="1" si="50"/>
        <v>1</v>
      </c>
      <c r="H491" s="14" t="b">
        <f t="shared" ca="1" si="51"/>
        <v>0</v>
      </c>
      <c r="I491" s="14" t="str">
        <f t="shared" ca="1" si="52"/>
        <v/>
      </c>
      <c r="J491" s="14" t="str">
        <f t="shared" ca="1" si="53"/>
        <v/>
      </c>
      <c r="K491" s="14" t="str">
        <f t="shared" ca="1" si="54"/>
        <v/>
      </c>
      <c r="L491" s="15" t="b">
        <v>0</v>
      </c>
      <c r="M491" s="14" t="b">
        <f t="shared" ca="1" si="55"/>
        <v>0</v>
      </c>
    </row>
    <row r="492" spans="2:13" ht="15" customHeight="1" thickBot="1" x14ac:dyDescent="0.2">
      <c r="B492" s="14">
        <f t="shared" si="56"/>
        <v>467</v>
      </c>
      <c r="C492" s="14">
        <f t="shared" si="46"/>
        <v>4.66</v>
      </c>
      <c r="D492" s="14">
        <f t="shared" si="47"/>
        <v>0</v>
      </c>
      <c r="E492" s="14">
        <f t="shared" si="48"/>
        <v>0</v>
      </c>
      <c r="F492" s="14">
        <f t="shared" ca="1" si="49"/>
        <v>0</v>
      </c>
      <c r="G492" s="14">
        <f t="shared" ca="1" si="50"/>
        <v>1</v>
      </c>
      <c r="H492" s="14" t="b">
        <f t="shared" ca="1" si="51"/>
        <v>0</v>
      </c>
      <c r="I492" s="14" t="str">
        <f t="shared" ca="1" si="52"/>
        <v/>
      </c>
      <c r="J492" s="14" t="str">
        <f t="shared" ca="1" si="53"/>
        <v/>
      </c>
      <c r="K492" s="14" t="str">
        <f t="shared" ca="1" si="54"/>
        <v/>
      </c>
      <c r="L492" s="15" t="b">
        <v>0</v>
      </c>
      <c r="M492" s="14" t="b">
        <f t="shared" ca="1" si="55"/>
        <v>0</v>
      </c>
    </row>
    <row r="493" spans="2:13" ht="15" customHeight="1" thickBot="1" x14ac:dyDescent="0.2">
      <c r="B493" s="14">
        <f t="shared" si="56"/>
        <v>468</v>
      </c>
      <c r="C493" s="14">
        <f t="shared" si="46"/>
        <v>4.67</v>
      </c>
      <c r="D493" s="14">
        <f t="shared" si="47"/>
        <v>0</v>
      </c>
      <c r="E493" s="14">
        <f t="shared" si="48"/>
        <v>0</v>
      </c>
      <c r="F493" s="14">
        <f t="shared" ca="1" si="49"/>
        <v>0</v>
      </c>
      <c r="G493" s="14">
        <f t="shared" ca="1" si="50"/>
        <v>1</v>
      </c>
      <c r="H493" s="14" t="b">
        <f t="shared" ca="1" si="51"/>
        <v>0</v>
      </c>
      <c r="I493" s="14" t="str">
        <f t="shared" ca="1" si="52"/>
        <v/>
      </c>
      <c r="J493" s="14" t="str">
        <f t="shared" ca="1" si="53"/>
        <v/>
      </c>
      <c r="K493" s="14" t="str">
        <f t="shared" ca="1" si="54"/>
        <v/>
      </c>
      <c r="L493" s="15" t="b">
        <v>0</v>
      </c>
      <c r="M493" s="14" t="b">
        <f t="shared" ca="1" si="55"/>
        <v>0</v>
      </c>
    </row>
    <row r="494" spans="2:13" ht="15" customHeight="1" thickBot="1" x14ac:dyDescent="0.2">
      <c r="B494" s="14">
        <f t="shared" si="56"/>
        <v>469</v>
      </c>
      <c r="C494" s="14">
        <f t="shared" si="46"/>
        <v>4.68</v>
      </c>
      <c r="D494" s="14">
        <f t="shared" si="47"/>
        <v>0</v>
      </c>
      <c r="E494" s="14">
        <f t="shared" si="48"/>
        <v>0</v>
      </c>
      <c r="F494" s="14">
        <f t="shared" ca="1" si="49"/>
        <v>0</v>
      </c>
      <c r="G494" s="14">
        <f t="shared" ca="1" si="50"/>
        <v>1</v>
      </c>
      <c r="H494" s="14" t="b">
        <f t="shared" ca="1" si="51"/>
        <v>0</v>
      </c>
      <c r="I494" s="14" t="str">
        <f t="shared" ca="1" si="52"/>
        <v/>
      </c>
      <c r="J494" s="14" t="str">
        <f t="shared" ca="1" si="53"/>
        <v/>
      </c>
      <c r="K494" s="14" t="str">
        <f t="shared" ca="1" si="54"/>
        <v/>
      </c>
      <c r="L494" s="15" t="b">
        <v>0</v>
      </c>
      <c r="M494" s="14" t="b">
        <f t="shared" ca="1" si="55"/>
        <v>0</v>
      </c>
    </row>
    <row r="495" spans="2:13" ht="15" customHeight="1" thickBot="1" x14ac:dyDescent="0.2">
      <c r="B495" s="14">
        <f t="shared" si="56"/>
        <v>470</v>
      </c>
      <c r="C495" s="14">
        <f t="shared" si="46"/>
        <v>4.6900000000000004</v>
      </c>
      <c r="D495" s="14">
        <f t="shared" si="47"/>
        <v>0</v>
      </c>
      <c r="E495" s="14">
        <f t="shared" si="48"/>
        <v>0</v>
      </c>
      <c r="F495" s="14">
        <f t="shared" ca="1" si="49"/>
        <v>0</v>
      </c>
      <c r="G495" s="14">
        <f t="shared" ca="1" si="50"/>
        <v>1</v>
      </c>
      <c r="H495" s="14" t="b">
        <f t="shared" ca="1" si="51"/>
        <v>0</v>
      </c>
      <c r="I495" s="14" t="str">
        <f t="shared" ca="1" si="52"/>
        <v/>
      </c>
      <c r="J495" s="14" t="str">
        <f t="shared" ca="1" si="53"/>
        <v/>
      </c>
      <c r="K495" s="14" t="str">
        <f t="shared" ca="1" si="54"/>
        <v/>
      </c>
      <c r="L495" s="15" t="b">
        <v>0</v>
      </c>
      <c r="M495" s="14" t="b">
        <f t="shared" ca="1" si="55"/>
        <v>0</v>
      </c>
    </row>
    <row r="496" spans="2:13" ht="15" customHeight="1" thickBot="1" x14ac:dyDescent="0.2">
      <c r="B496" s="14">
        <f t="shared" si="56"/>
        <v>471</v>
      </c>
      <c r="C496" s="14">
        <f t="shared" si="46"/>
        <v>4.7</v>
      </c>
      <c r="D496" s="14">
        <f t="shared" si="47"/>
        <v>0</v>
      </c>
      <c r="E496" s="14">
        <f t="shared" si="48"/>
        <v>0</v>
      </c>
      <c r="F496" s="14">
        <f t="shared" ca="1" si="49"/>
        <v>0</v>
      </c>
      <c r="G496" s="14">
        <f t="shared" ca="1" si="50"/>
        <v>1</v>
      </c>
      <c r="H496" s="14" t="b">
        <f t="shared" ca="1" si="51"/>
        <v>0</v>
      </c>
      <c r="I496" s="14" t="str">
        <f t="shared" ca="1" si="52"/>
        <v/>
      </c>
      <c r="J496" s="14" t="str">
        <f t="shared" ca="1" si="53"/>
        <v/>
      </c>
      <c r="K496" s="14" t="str">
        <f t="shared" ca="1" si="54"/>
        <v/>
      </c>
      <c r="L496" s="15" t="b">
        <v>0</v>
      </c>
      <c r="M496" s="14" t="b">
        <f t="shared" ca="1" si="55"/>
        <v>0</v>
      </c>
    </row>
    <row r="497" spans="2:13" ht="15" customHeight="1" thickBot="1" x14ac:dyDescent="0.2">
      <c r="B497" s="14">
        <f t="shared" si="56"/>
        <v>472</v>
      </c>
      <c r="C497" s="14">
        <f t="shared" si="46"/>
        <v>4.71</v>
      </c>
      <c r="D497" s="14">
        <f t="shared" si="47"/>
        <v>0</v>
      </c>
      <c r="E497" s="14">
        <f t="shared" si="48"/>
        <v>0</v>
      </c>
      <c r="F497" s="14">
        <f t="shared" ca="1" si="49"/>
        <v>0</v>
      </c>
      <c r="G497" s="14">
        <f t="shared" ca="1" si="50"/>
        <v>1</v>
      </c>
      <c r="H497" s="14" t="b">
        <f t="shared" ca="1" si="51"/>
        <v>0</v>
      </c>
      <c r="I497" s="14" t="str">
        <f t="shared" ca="1" si="52"/>
        <v/>
      </c>
      <c r="J497" s="14" t="str">
        <f t="shared" ca="1" si="53"/>
        <v/>
      </c>
      <c r="K497" s="14" t="str">
        <f t="shared" ca="1" si="54"/>
        <v/>
      </c>
      <c r="L497" s="15" t="b">
        <v>0</v>
      </c>
      <c r="M497" s="14" t="b">
        <f t="shared" ca="1" si="55"/>
        <v>0</v>
      </c>
    </row>
    <row r="498" spans="2:13" ht="15" customHeight="1" thickBot="1" x14ac:dyDescent="0.2">
      <c r="B498" s="14">
        <f t="shared" si="56"/>
        <v>473</v>
      </c>
      <c r="C498" s="14">
        <f t="shared" si="46"/>
        <v>4.72</v>
      </c>
      <c r="D498" s="14">
        <f t="shared" si="47"/>
        <v>0</v>
      </c>
      <c r="E498" s="14">
        <f t="shared" si="48"/>
        <v>0</v>
      </c>
      <c r="F498" s="14">
        <f t="shared" ca="1" si="49"/>
        <v>0</v>
      </c>
      <c r="G498" s="14">
        <f t="shared" ca="1" si="50"/>
        <v>1</v>
      </c>
      <c r="H498" s="14" t="b">
        <f t="shared" ca="1" si="51"/>
        <v>0</v>
      </c>
      <c r="I498" s="14" t="str">
        <f t="shared" ca="1" si="52"/>
        <v/>
      </c>
      <c r="J498" s="14" t="str">
        <f t="shared" ca="1" si="53"/>
        <v/>
      </c>
      <c r="K498" s="14" t="str">
        <f t="shared" ca="1" si="54"/>
        <v/>
      </c>
      <c r="L498" s="15" t="b">
        <v>0</v>
      </c>
      <c r="M498" s="14" t="b">
        <f t="shared" ca="1" si="55"/>
        <v>0</v>
      </c>
    </row>
    <row r="499" spans="2:13" ht="15" customHeight="1" thickBot="1" x14ac:dyDescent="0.2">
      <c r="B499" s="14">
        <f t="shared" si="56"/>
        <v>474</v>
      </c>
      <c r="C499" s="14">
        <f t="shared" si="46"/>
        <v>4.7300000000000004</v>
      </c>
      <c r="D499" s="14">
        <f t="shared" si="47"/>
        <v>0</v>
      </c>
      <c r="E499" s="14">
        <f t="shared" si="48"/>
        <v>0</v>
      </c>
      <c r="F499" s="14">
        <f t="shared" ca="1" si="49"/>
        <v>0</v>
      </c>
      <c r="G499" s="14">
        <f t="shared" ca="1" si="50"/>
        <v>1</v>
      </c>
      <c r="H499" s="14" t="b">
        <f t="shared" ca="1" si="51"/>
        <v>0</v>
      </c>
      <c r="I499" s="14" t="str">
        <f t="shared" ca="1" si="52"/>
        <v/>
      </c>
      <c r="J499" s="14" t="str">
        <f t="shared" ca="1" si="53"/>
        <v/>
      </c>
      <c r="K499" s="14" t="str">
        <f t="shared" ca="1" si="54"/>
        <v/>
      </c>
      <c r="L499" s="15" t="b">
        <v>0</v>
      </c>
      <c r="M499" s="14" t="b">
        <f t="shared" ca="1" si="55"/>
        <v>0</v>
      </c>
    </row>
    <row r="500" spans="2:13" ht="15" customHeight="1" thickBot="1" x14ac:dyDescent="0.2">
      <c r="B500" s="14">
        <f t="shared" si="56"/>
        <v>475</v>
      </c>
      <c r="C500" s="14">
        <f t="shared" si="46"/>
        <v>4.74</v>
      </c>
      <c r="D500" s="14">
        <f t="shared" si="47"/>
        <v>0</v>
      </c>
      <c r="E500" s="14">
        <f t="shared" si="48"/>
        <v>0</v>
      </c>
      <c r="F500" s="14">
        <f t="shared" ca="1" si="49"/>
        <v>0</v>
      </c>
      <c r="G500" s="14">
        <f t="shared" ca="1" si="50"/>
        <v>1</v>
      </c>
      <c r="H500" s="14" t="b">
        <f t="shared" ca="1" si="51"/>
        <v>0</v>
      </c>
      <c r="I500" s="14" t="str">
        <f t="shared" ca="1" si="52"/>
        <v/>
      </c>
      <c r="J500" s="14" t="str">
        <f t="shared" ca="1" si="53"/>
        <v/>
      </c>
      <c r="K500" s="14" t="str">
        <f t="shared" ca="1" si="54"/>
        <v/>
      </c>
      <c r="L500" s="15" t="b">
        <v>0</v>
      </c>
      <c r="M500" s="14" t="b">
        <f t="shared" ca="1" si="55"/>
        <v>0</v>
      </c>
    </row>
    <row r="501" spans="2:13" ht="15" customHeight="1" thickBot="1" x14ac:dyDescent="0.2">
      <c r="B501" s="14">
        <f t="shared" si="56"/>
        <v>476</v>
      </c>
      <c r="C501" s="14">
        <f t="shared" si="46"/>
        <v>4.75</v>
      </c>
      <c r="D501" s="14">
        <f t="shared" si="47"/>
        <v>0</v>
      </c>
      <c r="E501" s="14">
        <f t="shared" si="48"/>
        <v>0</v>
      </c>
      <c r="F501" s="14">
        <f t="shared" ca="1" si="49"/>
        <v>0</v>
      </c>
      <c r="G501" s="14">
        <f t="shared" ca="1" si="50"/>
        <v>1</v>
      </c>
      <c r="H501" s="14" t="b">
        <f t="shared" ca="1" si="51"/>
        <v>0</v>
      </c>
      <c r="I501" s="14" t="str">
        <f t="shared" ca="1" si="52"/>
        <v/>
      </c>
      <c r="J501" s="14" t="str">
        <f t="shared" ca="1" si="53"/>
        <v/>
      </c>
      <c r="K501" s="14" t="str">
        <f t="shared" ca="1" si="54"/>
        <v/>
      </c>
      <c r="L501" s="15" t="b">
        <v>0</v>
      </c>
      <c r="M501" s="14" t="b">
        <f t="shared" ca="1" si="55"/>
        <v>0</v>
      </c>
    </row>
    <row r="502" spans="2:13" ht="15" customHeight="1" thickBot="1" x14ac:dyDescent="0.2">
      <c r="B502" s="14">
        <f t="shared" si="56"/>
        <v>477</v>
      </c>
      <c r="C502" s="14">
        <f t="shared" si="46"/>
        <v>4.76</v>
      </c>
      <c r="D502" s="14">
        <f t="shared" si="47"/>
        <v>0</v>
      </c>
      <c r="E502" s="14">
        <f t="shared" si="48"/>
        <v>0</v>
      </c>
      <c r="F502" s="14">
        <f t="shared" ca="1" si="49"/>
        <v>0</v>
      </c>
      <c r="G502" s="14">
        <f t="shared" ca="1" si="50"/>
        <v>1</v>
      </c>
      <c r="H502" s="14" t="b">
        <f t="shared" ca="1" si="51"/>
        <v>0</v>
      </c>
      <c r="I502" s="14" t="str">
        <f t="shared" ca="1" si="52"/>
        <v/>
      </c>
      <c r="J502" s="14" t="str">
        <f t="shared" ca="1" si="53"/>
        <v/>
      </c>
      <c r="K502" s="14" t="str">
        <f t="shared" ca="1" si="54"/>
        <v/>
      </c>
      <c r="L502" s="15" t="b">
        <v>0</v>
      </c>
      <c r="M502" s="14" t="b">
        <f t="shared" ca="1" si="55"/>
        <v>0</v>
      </c>
    </row>
    <row r="503" spans="2:13" ht="15" customHeight="1" thickBot="1" x14ac:dyDescent="0.2">
      <c r="B503" s="14">
        <f t="shared" si="56"/>
        <v>478</v>
      </c>
      <c r="C503" s="14">
        <f t="shared" si="46"/>
        <v>4.7699999999999996</v>
      </c>
      <c r="D503" s="14">
        <f t="shared" si="47"/>
        <v>0</v>
      </c>
      <c r="E503" s="14">
        <f t="shared" si="48"/>
        <v>0</v>
      </c>
      <c r="F503" s="14">
        <f t="shared" ca="1" si="49"/>
        <v>0</v>
      </c>
      <c r="G503" s="14">
        <f t="shared" ca="1" si="50"/>
        <v>1</v>
      </c>
      <c r="H503" s="14" t="b">
        <f t="shared" ca="1" si="51"/>
        <v>0</v>
      </c>
      <c r="I503" s="14" t="str">
        <f t="shared" ca="1" si="52"/>
        <v/>
      </c>
      <c r="J503" s="14" t="str">
        <f t="shared" ca="1" si="53"/>
        <v/>
      </c>
      <c r="K503" s="14" t="str">
        <f t="shared" ca="1" si="54"/>
        <v/>
      </c>
      <c r="L503" s="15" t="b">
        <v>0</v>
      </c>
      <c r="M503" s="14" t="b">
        <f t="shared" ca="1" si="55"/>
        <v>0</v>
      </c>
    </row>
    <row r="504" spans="2:13" ht="15" customHeight="1" thickBot="1" x14ac:dyDescent="0.2">
      <c r="B504" s="14">
        <f t="shared" si="56"/>
        <v>479</v>
      </c>
      <c r="C504" s="14">
        <f t="shared" si="46"/>
        <v>4.78</v>
      </c>
      <c r="D504" s="14">
        <f t="shared" si="47"/>
        <v>0</v>
      </c>
      <c r="E504" s="14">
        <f t="shared" si="48"/>
        <v>0</v>
      </c>
      <c r="F504" s="14">
        <f t="shared" ca="1" si="49"/>
        <v>0</v>
      </c>
      <c r="G504" s="14">
        <f t="shared" ca="1" si="50"/>
        <v>1</v>
      </c>
      <c r="H504" s="14" t="b">
        <f t="shared" ca="1" si="51"/>
        <v>0</v>
      </c>
      <c r="I504" s="14" t="str">
        <f t="shared" ca="1" si="52"/>
        <v/>
      </c>
      <c r="J504" s="14" t="str">
        <f t="shared" ca="1" si="53"/>
        <v/>
      </c>
      <c r="K504" s="14" t="str">
        <f t="shared" ca="1" si="54"/>
        <v/>
      </c>
      <c r="L504" s="15" t="b">
        <v>0</v>
      </c>
      <c r="M504" s="14" t="b">
        <f t="shared" ca="1" si="55"/>
        <v>0</v>
      </c>
    </row>
    <row r="505" spans="2:13" ht="15" customHeight="1" thickBot="1" x14ac:dyDescent="0.2">
      <c r="B505" s="14">
        <f t="shared" si="56"/>
        <v>480</v>
      </c>
      <c r="C505" s="14">
        <f t="shared" si="46"/>
        <v>4.79</v>
      </c>
      <c r="D505" s="14">
        <f t="shared" si="47"/>
        <v>0</v>
      </c>
      <c r="E505" s="14">
        <f t="shared" si="48"/>
        <v>0</v>
      </c>
      <c r="F505" s="14">
        <f t="shared" ca="1" si="49"/>
        <v>0</v>
      </c>
      <c r="G505" s="14">
        <f t="shared" ca="1" si="50"/>
        <v>1</v>
      </c>
      <c r="H505" s="14" t="b">
        <f t="shared" ca="1" si="51"/>
        <v>0</v>
      </c>
      <c r="I505" s="14" t="str">
        <f t="shared" ca="1" si="52"/>
        <v/>
      </c>
      <c r="J505" s="14" t="str">
        <f t="shared" ca="1" si="53"/>
        <v/>
      </c>
      <c r="K505" s="14" t="str">
        <f t="shared" ca="1" si="54"/>
        <v/>
      </c>
      <c r="L505" s="15" t="b">
        <v>0</v>
      </c>
      <c r="M505" s="14" t="b">
        <f t="shared" ca="1" si="55"/>
        <v>0</v>
      </c>
    </row>
    <row r="506" spans="2:13" ht="15" customHeight="1" thickBot="1" x14ac:dyDescent="0.2">
      <c r="B506" s="14">
        <f t="shared" si="56"/>
        <v>481</v>
      </c>
      <c r="C506" s="14">
        <f t="shared" si="46"/>
        <v>4.8</v>
      </c>
      <c r="D506" s="14">
        <f t="shared" si="47"/>
        <v>0</v>
      </c>
      <c r="E506" s="14">
        <f t="shared" si="48"/>
        <v>0</v>
      </c>
      <c r="F506" s="14">
        <f t="shared" ca="1" si="49"/>
        <v>0</v>
      </c>
      <c r="G506" s="14">
        <f t="shared" ca="1" si="50"/>
        <v>1</v>
      </c>
      <c r="H506" s="14" t="b">
        <f t="shared" ca="1" si="51"/>
        <v>0</v>
      </c>
      <c r="I506" s="14" t="str">
        <f t="shared" ca="1" si="52"/>
        <v/>
      </c>
      <c r="J506" s="14" t="str">
        <f t="shared" ca="1" si="53"/>
        <v/>
      </c>
      <c r="K506" s="14" t="str">
        <f t="shared" ca="1" si="54"/>
        <v/>
      </c>
      <c r="L506" s="15" t="b">
        <v>0</v>
      </c>
      <c r="M506" s="14" t="b">
        <f t="shared" ca="1" si="55"/>
        <v>0</v>
      </c>
    </row>
    <row r="507" spans="2:13" ht="15" customHeight="1" thickBot="1" x14ac:dyDescent="0.2">
      <c r="B507" s="14">
        <f t="shared" si="56"/>
        <v>482</v>
      </c>
      <c r="C507" s="14">
        <f t="shared" si="46"/>
        <v>4.8099999999999996</v>
      </c>
      <c r="D507" s="14">
        <f t="shared" si="47"/>
        <v>0</v>
      </c>
      <c r="E507" s="14">
        <f t="shared" si="48"/>
        <v>0</v>
      </c>
      <c r="F507" s="14">
        <f t="shared" ca="1" si="49"/>
        <v>0</v>
      </c>
      <c r="G507" s="14">
        <f t="shared" ca="1" si="50"/>
        <v>1</v>
      </c>
      <c r="H507" s="14" t="b">
        <f t="shared" ca="1" si="51"/>
        <v>0</v>
      </c>
      <c r="I507" s="14" t="str">
        <f t="shared" ca="1" si="52"/>
        <v/>
      </c>
      <c r="J507" s="14" t="str">
        <f t="shared" ca="1" si="53"/>
        <v/>
      </c>
      <c r="K507" s="14" t="str">
        <f t="shared" ca="1" si="54"/>
        <v/>
      </c>
      <c r="L507" s="15" t="b">
        <v>0</v>
      </c>
      <c r="M507" s="14" t="b">
        <f t="shared" ca="1" si="55"/>
        <v>0</v>
      </c>
    </row>
    <row r="508" spans="2:13" ht="15" customHeight="1" thickBot="1" x14ac:dyDescent="0.2">
      <c r="B508" s="14">
        <f t="shared" si="56"/>
        <v>483</v>
      </c>
      <c r="C508" s="14">
        <f t="shared" si="46"/>
        <v>4.82</v>
      </c>
      <c r="D508" s="14">
        <f t="shared" si="47"/>
        <v>0</v>
      </c>
      <c r="E508" s="14">
        <f t="shared" si="48"/>
        <v>0</v>
      </c>
      <c r="F508" s="14">
        <f t="shared" ca="1" si="49"/>
        <v>0</v>
      </c>
      <c r="G508" s="14">
        <f t="shared" ca="1" si="50"/>
        <v>1</v>
      </c>
      <c r="H508" s="14" t="b">
        <f t="shared" ca="1" si="51"/>
        <v>0</v>
      </c>
      <c r="I508" s="14" t="str">
        <f t="shared" ca="1" si="52"/>
        <v/>
      </c>
      <c r="J508" s="14" t="str">
        <f t="shared" ca="1" si="53"/>
        <v/>
      </c>
      <c r="K508" s="14" t="str">
        <f t="shared" ca="1" si="54"/>
        <v/>
      </c>
      <c r="L508" s="15" t="b">
        <v>0</v>
      </c>
      <c r="M508" s="14" t="b">
        <f t="shared" ca="1" si="55"/>
        <v>0</v>
      </c>
    </row>
    <row r="509" spans="2:13" ht="15" customHeight="1" thickBot="1" x14ac:dyDescent="0.2">
      <c r="B509" s="14">
        <f t="shared" si="56"/>
        <v>484</v>
      </c>
      <c r="C509" s="14">
        <f t="shared" si="46"/>
        <v>4.83</v>
      </c>
      <c r="D509" s="14">
        <f t="shared" si="47"/>
        <v>0</v>
      </c>
      <c r="E509" s="14">
        <f t="shared" si="48"/>
        <v>0</v>
      </c>
      <c r="F509" s="14">
        <f t="shared" ca="1" si="49"/>
        <v>0</v>
      </c>
      <c r="G509" s="14">
        <f t="shared" ca="1" si="50"/>
        <v>1</v>
      </c>
      <c r="H509" s="14" t="b">
        <f t="shared" ca="1" si="51"/>
        <v>0</v>
      </c>
      <c r="I509" s="14" t="str">
        <f t="shared" ca="1" si="52"/>
        <v/>
      </c>
      <c r="J509" s="14" t="str">
        <f t="shared" ca="1" si="53"/>
        <v/>
      </c>
      <c r="K509" s="14" t="str">
        <f t="shared" ca="1" si="54"/>
        <v/>
      </c>
      <c r="L509" s="15" t="b">
        <v>0</v>
      </c>
      <c r="M509" s="14" t="b">
        <f t="shared" ca="1" si="55"/>
        <v>0</v>
      </c>
    </row>
    <row r="510" spans="2:13" ht="15" customHeight="1" thickBot="1" x14ac:dyDescent="0.2">
      <c r="B510" s="14">
        <f t="shared" si="56"/>
        <v>485</v>
      </c>
      <c r="C510" s="14">
        <f t="shared" si="46"/>
        <v>4.84</v>
      </c>
      <c r="D510" s="14">
        <f t="shared" si="47"/>
        <v>0</v>
      </c>
      <c r="E510" s="14">
        <f t="shared" si="48"/>
        <v>0</v>
      </c>
      <c r="F510" s="14">
        <f t="shared" ca="1" si="49"/>
        <v>0</v>
      </c>
      <c r="G510" s="14">
        <f t="shared" ca="1" si="50"/>
        <v>1</v>
      </c>
      <c r="H510" s="14" t="b">
        <f t="shared" ca="1" si="51"/>
        <v>0</v>
      </c>
      <c r="I510" s="14" t="str">
        <f t="shared" ca="1" si="52"/>
        <v/>
      </c>
      <c r="J510" s="14" t="str">
        <f t="shared" ca="1" si="53"/>
        <v/>
      </c>
      <c r="K510" s="14" t="str">
        <f t="shared" ca="1" si="54"/>
        <v/>
      </c>
      <c r="L510" s="15" t="b">
        <v>0</v>
      </c>
      <c r="M510" s="14" t="b">
        <f t="shared" ca="1" si="55"/>
        <v>0</v>
      </c>
    </row>
    <row r="511" spans="2:13" ht="15" customHeight="1" thickBot="1" x14ac:dyDescent="0.2">
      <c r="B511" s="14">
        <f t="shared" si="56"/>
        <v>486</v>
      </c>
      <c r="C511" s="14">
        <f t="shared" si="46"/>
        <v>4.8499999999999996</v>
      </c>
      <c r="D511" s="14">
        <f t="shared" si="47"/>
        <v>0</v>
      </c>
      <c r="E511" s="14">
        <f t="shared" si="48"/>
        <v>0</v>
      </c>
      <c r="F511" s="14">
        <f t="shared" ca="1" si="49"/>
        <v>0</v>
      </c>
      <c r="G511" s="14">
        <f t="shared" ca="1" si="50"/>
        <v>1</v>
      </c>
      <c r="H511" s="14" t="b">
        <f t="shared" ca="1" si="51"/>
        <v>0</v>
      </c>
      <c r="I511" s="14" t="str">
        <f t="shared" ca="1" si="52"/>
        <v/>
      </c>
      <c r="J511" s="14" t="str">
        <f t="shared" ca="1" si="53"/>
        <v/>
      </c>
      <c r="K511" s="14" t="str">
        <f t="shared" ca="1" si="54"/>
        <v/>
      </c>
      <c r="L511" s="15" t="b">
        <v>0</v>
      </c>
      <c r="M511" s="14" t="b">
        <f t="shared" ca="1" si="55"/>
        <v>0</v>
      </c>
    </row>
    <row r="512" spans="2:13" ht="15" customHeight="1" thickBot="1" x14ac:dyDescent="0.2">
      <c r="B512" s="14">
        <f t="shared" si="56"/>
        <v>487</v>
      </c>
      <c r="C512" s="14">
        <f t="shared" si="46"/>
        <v>4.8600000000000003</v>
      </c>
      <c r="D512" s="14">
        <f t="shared" si="47"/>
        <v>0</v>
      </c>
      <c r="E512" s="14">
        <f t="shared" si="48"/>
        <v>0</v>
      </c>
      <c r="F512" s="14">
        <f t="shared" ca="1" si="49"/>
        <v>0</v>
      </c>
      <c r="G512" s="14">
        <f t="shared" ca="1" si="50"/>
        <v>1</v>
      </c>
      <c r="H512" s="14" t="b">
        <f t="shared" ca="1" si="51"/>
        <v>0</v>
      </c>
      <c r="I512" s="14" t="str">
        <f t="shared" ca="1" si="52"/>
        <v/>
      </c>
      <c r="J512" s="14" t="str">
        <f t="shared" ca="1" si="53"/>
        <v/>
      </c>
      <c r="K512" s="14" t="str">
        <f t="shared" ca="1" si="54"/>
        <v/>
      </c>
      <c r="L512" s="15" t="b">
        <v>0</v>
      </c>
      <c r="M512" s="14" t="b">
        <f t="shared" ca="1" si="55"/>
        <v>0</v>
      </c>
    </row>
    <row r="513" spans="2:13" ht="15" customHeight="1" thickBot="1" x14ac:dyDescent="0.2">
      <c r="B513" s="14">
        <f t="shared" si="56"/>
        <v>488</v>
      </c>
      <c r="C513" s="14">
        <f t="shared" si="46"/>
        <v>4.87</v>
      </c>
      <c r="D513" s="14">
        <f t="shared" si="47"/>
        <v>0</v>
      </c>
      <c r="E513" s="14">
        <f t="shared" si="48"/>
        <v>0</v>
      </c>
      <c r="F513" s="14">
        <f t="shared" ca="1" si="49"/>
        <v>0</v>
      </c>
      <c r="G513" s="14">
        <f t="shared" ca="1" si="50"/>
        <v>1</v>
      </c>
      <c r="H513" s="14" t="b">
        <f t="shared" ca="1" si="51"/>
        <v>0</v>
      </c>
      <c r="I513" s="14" t="str">
        <f t="shared" ca="1" si="52"/>
        <v/>
      </c>
      <c r="J513" s="14" t="str">
        <f t="shared" ca="1" si="53"/>
        <v/>
      </c>
      <c r="K513" s="14" t="str">
        <f t="shared" ca="1" si="54"/>
        <v/>
      </c>
      <c r="L513" s="15" t="b">
        <v>0</v>
      </c>
      <c r="M513" s="14" t="b">
        <f t="shared" ca="1" si="55"/>
        <v>0</v>
      </c>
    </row>
    <row r="514" spans="2:13" ht="15" customHeight="1" thickBot="1" x14ac:dyDescent="0.2">
      <c r="B514" s="14">
        <f t="shared" si="56"/>
        <v>489</v>
      </c>
      <c r="C514" s="14">
        <f t="shared" si="46"/>
        <v>4.88</v>
      </c>
      <c r="D514" s="14">
        <f t="shared" si="47"/>
        <v>0</v>
      </c>
      <c r="E514" s="14">
        <f t="shared" si="48"/>
        <v>0</v>
      </c>
      <c r="F514" s="14">
        <f t="shared" ca="1" si="49"/>
        <v>0</v>
      </c>
      <c r="G514" s="14">
        <f t="shared" ca="1" si="50"/>
        <v>1</v>
      </c>
      <c r="H514" s="14" t="b">
        <f t="shared" ca="1" si="51"/>
        <v>0</v>
      </c>
      <c r="I514" s="14" t="str">
        <f t="shared" ca="1" si="52"/>
        <v/>
      </c>
      <c r="J514" s="14" t="str">
        <f t="shared" ca="1" si="53"/>
        <v/>
      </c>
      <c r="K514" s="14" t="str">
        <f t="shared" ca="1" si="54"/>
        <v/>
      </c>
      <c r="L514" s="15" t="b">
        <v>0</v>
      </c>
      <c r="M514" s="14" t="b">
        <f t="shared" ca="1" si="55"/>
        <v>0</v>
      </c>
    </row>
    <row r="515" spans="2:13" ht="15" customHeight="1" thickBot="1" x14ac:dyDescent="0.2">
      <c r="B515" s="14">
        <f t="shared" si="56"/>
        <v>490</v>
      </c>
      <c r="C515" s="14">
        <f t="shared" si="46"/>
        <v>4.8899999999999997</v>
      </c>
      <c r="D515" s="14">
        <f t="shared" si="47"/>
        <v>0</v>
      </c>
      <c r="E515" s="14">
        <f t="shared" si="48"/>
        <v>0</v>
      </c>
      <c r="F515" s="14">
        <f t="shared" ca="1" si="49"/>
        <v>0</v>
      </c>
      <c r="G515" s="14">
        <f t="shared" ca="1" si="50"/>
        <v>1</v>
      </c>
      <c r="H515" s="14" t="b">
        <f t="shared" ca="1" si="51"/>
        <v>0</v>
      </c>
      <c r="I515" s="14" t="str">
        <f t="shared" ca="1" si="52"/>
        <v/>
      </c>
      <c r="J515" s="14" t="str">
        <f t="shared" ca="1" si="53"/>
        <v/>
      </c>
      <c r="K515" s="14" t="str">
        <f t="shared" ca="1" si="54"/>
        <v/>
      </c>
      <c r="L515" s="15" t="b">
        <v>0</v>
      </c>
      <c r="M515" s="14" t="b">
        <f t="shared" ca="1" si="55"/>
        <v>0</v>
      </c>
    </row>
    <row r="516" spans="2:13" ht="15" customHeight="1" thickBot="1" x14ac:dyDescent="0.2">
      <c r="B516" s="14">
        <f t="shared" si="56"/>
        <v>491</v>
      </c>
      <c r="C516" s="14">
        <f t="shared" si="46"/>
        <v>4.9000000000000004</v>
      </c>
      <c r="D516" s="14">
        <f t="shared" si="47"/>
        <v>0</v>
      </c>
      <c r="E516" s="14">
        <f t="shared" si="48"/>
        <v>0</v>
      </c>
      <c r="F516" s="14">
        <f t="shared" ca="1" si="49"/>
        <v>0</v>
      </c>
      <c r="G516" s="14">
        <f t="shared" ca="1" si="50"/>
        <v>1</v>
      </c>
      <c r="H516" s="14" t="b">
        <f t="shared" ca="1" si="51"/>
        <v>0</v>
      </c>
      <c r="I516" s="14" t="str">
        <f t="shared" ca="1" si="52"/>
        <v/>
      </c>
      <c r="J516" s="14" t="str">
        <f t="shared" ca="1" si="53"/>
        <v/>
      </c>
      <c r="K516" s="14" t="str">
        <f t="shared" ca="1" si="54"/>
        <v/>
      </c>
      <c r="L516" s="15" t="b">
        <v>0</v>
      </c>
      <c r="M516" s="14" t="b">
        <f t="shared" ca="1" si="55"/>
        <v>0</v>
      </c>
    </row>
    <row r="517" spans="2:13" ht="15" customHeight="1" thickBot="1" x14ac:dyDescent="0.2">
      <c r="B517" s="14">
        <f t="shared" si="56"/>
        <v>492</v>
      </c>
      <c r="C517" s="14">
        <f t="shared" si="46"/>
        <v>4.91</v>
      </c>
      <c r="D517" s="14">
        <f t="shared" si="47"/>
        <v>0</v>
      </c>
      <c r="E517" s="14">
        <f t="shared" si="48"/>
        <v>0</v>
      </c>
      <c r="F517" s="14">
        <f t="shared" ca="1" si="49"/>
        <v>0</v>
      </c>
      <c r="G517" s="14">
        <f t="shared" ca="1" si="50"/>
        <v>1</v>
      </c>
      <c r="H517" s="14" t="b">
        <f t="shared" ca="1" si="51"/>
        <v>0</v>
      </c>
      <c r="I517" s="14" t="str">
        <f t="shared" ca="1" si="52"/>
        <v/>
      </c>
      <c r="J517" s="14" t="str">
        <f t="shared" ca="1" si="53"/>
        <v/>
      </c>
      <c r="K517" s="14" t="str">
        <f t="shared" ca="1" si="54"/>
        <v/>
      </c>
      <c r="L517" s="15" t="b">
        <v>0</v>
      </c>
      <c r="M517" s="14" t="b">
        <f t="shared" ca="1" si="55"/>
        <v>0</v>
      </c>
    </row>
    <row r="518" spans="2:13" ht="15" customHeight="1" thickBot="1" x14ac:dyDescent="0.2">
      <c r="B518" s="14">
        <f t="shared" si="56"/>
        <v>493</v>
      </c>
      <c r="C518" s="14">
        <f t="shared" si="46"/>
        <v>4.92</v>
      </c>
      <c r="D518" s="14">
        <f t="shared" si="47"/>
        <v>0</v>
      </c>
      <c r="E518" s="14">
        <f t="shared" si="48"/>
        <v>0</v>
      </c>
      <c r="F518" s="14">
        <f t="shared" ca="1" si="49"/>
        <v>0</v>
      </c>
      <c r="G518" s="14">
        <f t="shared" ca="1" si="50"/>
        <v>1</v>
      </c>
      <c r="H518" s="14" t="b">
        <f t="shared" ca="1" si="51"/>
        <v>0</v>
      </c>
      <c r="I518" s="14" t="str">
        <f t="shared" ca="1" si="52"/>
        <v/>
      </c>
      <c r="J518" s="14" t="str">
        <f t="shared" ca="1" si="53"/>
        <v/>
      </c>
      <c r="K518" s="14" t="str">
        <f t="shared" ca="1" si="54"/>
        <v/>
      </c>
      <c r="L518" s="15" t="b">
        <v>0</v>
      </c>
      <c r="M518" s="14" t="b">
        <f t="shared" ca="1" si="55"/>
        <v>0</v>
      </c>
    </row>
    <row r="519" spans="2:13" ht="15" customHeight="1" thickBot="1" x14ac:dyDescent="0.2">
      <c r="B519" s="14">
        <f t="shared" si="56"/>
        <v>494</v>
      </c>
      <c r="C519" s="14">
        <f t="shared" si="46"/>
        <v>4.93</v>
      </c>
      <c r="D519" s="14">
        <f t="shared" si="47"/>
        <v>0</v>
      </c>
      <c r="E519" s="14">
        <f t="shared" si="48"/>
        <v>0</v>
      </c>
      <c r="F519" s="14">
        <f t="shared" ca="1" si="49"/>
        <v>0</v>
      </c>
      <c r="G519" s="14">
        <f t="shared" ca="1" si="50"/>
        <v>1</v>
      </c>
      <c r="H519" s="14" t="b">
        <f t="shared" ca="1" si="51"/>
        <v>0</v>
      </c>
      <c r="I519" s="14" t="str">
        <f t="shared" ca="1" si="52"/>
        <v/>
      </c>
      <c r="J519" s="14" t="str">
        <f t="shared" ca="1" si="53"/>
        <v/>
      </c>
      <c r="K519" s="14" t="str">
        <f t="shared" ca="1" si="54"/>
        <v/>
      </c>
      <c r="L519" s="15" t="b">
        <v>0</v>
      </c>
      <c r="M519" s="14" t="b">
        <f t="shared" ca="1" si="55"/>
        <v>0</v>
      </c>
    </row>
    <row r="520" spans="2:13" ht="15" customHeight="1" thickBot="1" x14ac:dyDescent="0.2">
      <c r="B520" s="14">
        <f t="shared" si="56"/>
        <v>495</v>
      </c>
      <c r="C520" s="14">
        <f t="shared" ref="C520:C583" si="57">((B520-1)*itp)/1000</f>
        <v>4.9400000000000004</v>
      </c>
      <c r="D520" s="14">
        <f t="shared" ref="D520:D583" si="58">IF((B520&lt;($C$11+2)),1,0)</f>
        <v>0</v>
      </c>
      <c r="E520" s="14">
        <f t="shared" ref="E520:E583" si="59">MAX(0,MIN(1,(E519+IF((D520=1),(1/$C$9),(-1/$C$9)))))</f>
        <v>0</v>
      </c>
      <c r="F520" s="14">
        <f t="shared" ref="F520:F583" ca="1" si="60">SUM(OFFSET(E520,((-1*MIN($C$10,B520))+1),0,MIN($C$10,B520),1))</f>
        <v>0</v>
      </c>
      <c r="G520" s="14">
        <f t="shared" ref="G520:G583" ca="1" si="61">IF(E520=0,IF(F520=0,1,0),0)</f>
        <v>1</v>
      </c>
      <c r="H520" s="14" t="b">
        <f t="shared" ref="H520:H583" ca="1" si="62">SUM($G$26:G520)&lt;=2</f>
        <v>0</v>
      </c>
      <c r="I520" s="14" t="str">
        <f t="shared" ref="I520:I583" ca="1" si="63">IF(H520,   ((E520+F520)/(1+$C$10))*Vprog,  "")</f>
        <v/>
      </c>
      <c r="J520" s="14" t="str">
        <f t="shared" ref="J520:J583" ca="1" si="64">IF(H520,  ((((I520+I519)/2)*itp)/1000)+J519,"")</f>
        <v/>
      </c>
      <c r="K520" s="14" t="str">
        <f t="shared" ref="K520:K583" ca="1" si="65">IF(H520,     (I520-I519)/(itp/1000),     "")</f>
        <v/>
      </c>
      <c r="L520" s="15" t="b">
        <v>0</v>
      </c>
      <c r="M520" s="14" t="b">
        <f t="shared" ref="M520:M583" ca="1" si="66">AND(G520=1,H520)</f>
        <v>0</v>
      </c>
    </row>
    <row r="521" spans="2:13" ht="15" customHeight="1" thickBot="1" x14ac:dyDescent="0.2">
      <c r="B521" s="14">
        <f t="shared" si="56"/>
        <v>496</v>
      </c>
      <c r="C521" s="14">
        <f t="shared" si="57"/>
        <v>4.95</v>
      </c>
      <c r="D521" s="14">
        <f t="shared" si="58"/>
        <v>0</v>
      </c>
      <c r="E521" s="14">
        <f t="shared" si="59"/>
        <v>0</v>
      </c>
      <c r="F521" s="14">
        <f t="shared" ca="1" si="60"/>
        <v>0</v>
      </c>
      <c r="G521" s="14">
        <f t="shared" ca="1" si="61"/>
        <v>1</v>
      </c>
      <c r="H521" s="14" t="b">
        <f t="shared" ca="1" si="62"/>
        <v>0</v>
      </c>
      <c r="I521" s="14" t="str">
        <f t="shared" ca="1" si="63"/>
        <v/>
      </c>
      <c r="J521" s="14" t="str">
        <f t="shared" ca="1" si="64"/>
        <v/>
      </c>
      <c r="K521" s="14" t="str">
        <f t="shared" ca="1" si="65"/>
        <v/>
      </c>
      <c r="L521" s="15" t="b">
        <v>0</v>
      </c>
      <c r="M521" s="14" t="b">
        <f t="shared" ca="1" si="66"/>
        <v>0</v>
      </c>
    </row>
    <row r="522" spans="2:13" ht="15" customHeight="1" thickBot="1" x14ac:dyDescent="0.2">
      <c r="B522" s="14">
        <f t="shared" si="56"/>
        <v>497</v>
      </c>
      <c r="C522" s="14">
        <f t="shared" si="57"/>
        <v>4.96</v>
      </c>
      <c r="D522" s="14">
        <f t="shared" si="58"/>
        <v>0</v>
      </c>
      <c r="E522" s="14">
        <f t="shared" si="59"/>
        <v>0</v>
      </c>
      <c r="F522" s="14">
        <f t="shared" ca="1" si="60"/>
        <v>0</v>
      </c>
      <c r="G522" s="14">
        <f t="shared" ca="1" si="61"/>
        <v>1</v>
      </c>
      <c r="H522" s="14" t="b">
        <f t="shared" ca="1" si="62"/>
        <v>0</v>
      </c>
      <c r="I522" s="14" t="str">
        <f t="shared" ca="1" si="63"/>
        <v/>
      </c>
      <c r="J522" s="14" t="str">
        <f t="shared" ca="1" si="64"/>
        <v/>
      </c>
      <c r="K522" s="14" t="str">
        <f t="shared" ca="1" si="65"/>
        <v/>
      </c>
      <c r="L522" s="15" t="b">
        <v>0</v>
      </c>
      <c r="M522" s="14" t="b">
        <f t="shared" ca="1" si="66"/>
        <v>0</v>
      </c>
    </row>
    <row r="523" spans="2:13" ht="15" customHeight="1" thickBot="1" x14ac:dyDescent="0.2">
      <c r="B523" s="14">
        <f t="shared" si="56"/>
        <v>498</v>
      </c>
      <c r="C523" s="14">
        <f t="shared" si="57"/>
        <v>4.97</v>
      </c>
      <c r="D523" s="14">
        <f t="shared" si="58"/>
        <v>0</v>
      </c>
      <c r="E523" s="14">
        <f t="shared" si="59"/>
        <v>0</v>
      </c>
      <c r="F523" s="14">
        <f t="shared" ca="1" si="60"/>
        <v>0</v>
      </c>
      <c r="G523" s="14">
        <f t="shared" ca="1" si="61"/>
        <v>1</v>
      </c>
      <c r="H523" s="14" t="b">
        <f t="shared" ca="1" si="62"/>
        <v>0</v>
      </c>
      <c r="I523" s="14" t="str">
        <f t="shared" ca="1" si="63"/>
        <v/>
      </c>
      <c r="J523" s="14" t="str">
        <f t="shared" ca="1" si="64"/>
        <v/>
      </c>
      <c r="K523" s="14" t="str">
        <f t="shared" ca="1" si="65"/>
        <v/>
      </c>
      <c r="L523" s="15" t="b">
        <v>0</v>
      </c>
      <c r="M523" s="14" t="b">
        <f t="shared" ca="1" si="66"/>
        <v>0</v>
      </c>
    </row>
    <row r="524" spans="2:13" ht="15" customHeight="1" thickBot="1" x14ac:dyDescent="0.2">
      <c r="B524" s="14">
        <f t="shared" si="56"/>
        <v>499</v>
      </c>
      <c r="C524" s="14">
        <f t="shared" si="57"/>
        <v>4.9800000000000004</v>
      </c>
      <c r="D524" s="14">
        <f t="shared" si="58"/>
        <v>0</v>
      </c>
      <c r="E524" s="14">
        <f t="shared" si="59"/>
        <v>0</v>
      </c>
      <c r="F524" s="14">
        <f t="shared" ca="1" si="60"/>
        <v>0</v>
      </c>
      <c r="G524" s="14">
        <f t="shared" ca="1" si="61"/>
        <v>1</v>
      </c>
      <c r="H524" s="14" t="b">
        <f t="shared" ca="1" si="62"/>
        <v>0</v>
      </c>
      <c r="I524" s="14" t="str">
        <f t="shared" ca="1" si="63"/>
        <v/>
      </c>
      <c r="J524" s="14" t="str">
        <f t="shared" ca="1" si="64"/>
        <v/>
      </c>
      <c r="K524" s="14" t="str">
        <f t="shared" ca="1" si="65"/>
        <v/>
      </c>
      <c r="L524" s="15" t="b">
        <v>0</v>
      </c>
      <c r="M524" s="14" t="b">
        <f t="shared" ca="1" si="66"/>
        <v>0</v>
      </c>
    </row>
    <row r="525" spans="2:13" ht="15" customHeight="1" thickBot="1" x14ac:dyDescent="0.2">
      <c r="B525" s="14">
        <f t="shared" si="56"/>
        <v>500</v>
      </c>
      <c r="C525" s="14">
        <f t="shared" si="57"/>
        <v>4.99</v>
      </c>
      <c r="D525" s="14">
        <f t="shared" si="58"/>
        <v>0</v>
      </c>
      <c r="E525" s="14">
        <f t="shared" si="59"/>
        <v>0</v>
      </c>
      <c r="F525" s="14">
        <f t="shared" ca="1" si="60"/>
        <v>0</v>
      </c>
      <c r="G525" s="14">
        <f t="shared" ca="1" si="61"/>
        <v>1</v>
      </c>
      <c r="H525" s="14" t="b">
        <f t="shared" ca="1" si="62"/>
        <v>0</v>
      </c>
      <c r="I525" s="14" t="str">
        <f t="shared" ca="1" si="63"/>
        <v/>
      </c>
      <c r="J525" s="14" t="str">
        <f t="shared" ca="1" si="64"/>
        <v/>
      </c>
      <c r="K525" s="14" t="str">
        <f t="shared" ca="1" si="65"/>
        <v/>
      </c>
      <c r="L525" s="15" t="b">
        <v>0</v>
      </c>
      <c r="M525" s="14" t="b">
        <f t="shared" ca="1" si="66"/>
        <v>0</v>
      </c>
    </row>
    <row r="526" spans="2:13" ht="15" customHeight="1" thickBot="1" x14ac:dyDescent="0.2">
      <c r="B526" s="14">
        <f t="shared" si="56"/>
        <v>501</v>
      </c>
      <c r="C526" s="14">
        <f t="shared" si="57"/>
        <v>5</v>
      </c>
      <c r="D526" s="14">
        <f t="shared" si="58"/>
        <v>0</v>
      </c>
      <c r="E526" s="14">
        <f t="shared" si="59"/>
        <v>0</v>
      </c>
      <c r="F526" s="14">
        <f t="shared" ca="1" si="60"/>
        <v>0</v>
      </c>
      <c r="G526" s="14">
        <f t="shared" ca="1" si="61"/>
        <v>1</v>
      </c>
      <c r="H526" s="14" t="b">
        <f t="shared" ca="1" si="62"/>
        <v>0</v>
      </c>
      <c r="I526" s="14" t="str">
        <f t="shared" ca="1" si="63"/>
        <v/>
      </c>
      <c r="J526" s="14" t="str">
        <f t="shared" ca="1" si="64"/>
        <v/>
      </c>
      <c r="K526" s="14" t="str">
        <f t="shared" ca="1" si="65"/>
        <v/>
      </c>
      <c r="L526" s="15" t="b">
        <v>0</v>
      </c>
      <c r="M526" s="14" t="b">
        <f t="shared" ca="1" si="66"/>
        <v>0</v>
      </c>
    </row>
    <row r="527" spans="2:13" ht="15" customHeight="1" thickBot="1" x14ac:dyDescent="0.2">
      <c r="B527" s="14">
        <f t="shared" si="56"/>
        <v>502</v>
      </c>
      <c r="C527" s="14">
        <f t="shared" si="57"/>
        <v>5.01</v>
      </c>
      <c r="D527" s="14">
        <f t="shared" si="58"/>
        <v>0</v>
      </c>
      <c r="E527" s="14">
        <f t="shared" si="59"/>
        <v>0</v>
      </c>
      <c r="F527" s="14">
        <f t="shared" ca="1" si="60"/>
        <v>0</v>
      </c>
      <c r="G527" s="14">
        <f t="shared" ca="1" si="61"/>
        <v>1</v>
      </c>
      <c r="H527" s="14" t="b">
        <f t="shared" ca="1" si="62"/>
        <v>0</v>
      </c>
      <c r="I527" s="14" t="str">
        <f t="shared" ca="1" si="63"/>
        <v/>
      </c>
      <c r="J527" s="14" t="str">
        <f t="shared" ca="1" si="64"/>
        <v/>
      </c>
      <c r="K527" s="14" t="str">
        <f t="shared" ca="1" si="65"/>
        <v/>
      </c>
      <c r="L527" s="15" t="b">
        <v>0</v>
      </c>
      <c r="M527" s="14" t="b">
        <f t="shared" ca="1" si="66"/>
        <v>0</v>
      </c>
    </row>
    <row r="528" spans="2:13" ht="15" customHeight="1" thickBot="1" x14ac:dyDescent="0.2">
      <c r="B528" s="14">
        <f t="shared" si="56"/>
        <v>503</v>
      </c>
      <c r="C528" s="14">
        <f t="shared" si="57"/>
        <v>5.0199999999999996</v>
      </c>
      <c r="D528" s="14">
        <f t="shared" si="58"/>
        <v>0</v>
      </c>
      <c r="E528" s="14">
        <f t="shared" si="59"/>
        <v>0</v>
      </c>
      <c r="F528" s="14">
        <f t="shared" ca="1" si="60"/>
        <v>0</v>
      </c>
      <c r="G528" s="14">
        <f t="shared" ca="1" si="61"/>
        <v>1</v>
      </c>
      <c r="H528" s="14" t="b">
        <f t="shared" ca="1" si="62"/>
        <v>0</v>
      </c>
      <c r="I528" s="14" t="str">
        <f t="shared" ca="1" si="63"/>
        <v/>
      </c>
      <c r="J528" s="14" t="str">
        <f t="shared" ca="1" si="64"/>
        <v/>
      </c>
      <c r="K528" s="14" t="str">
        <f t="shared" ca="1" si="65"/>
        <v/>
      </c>
      <c r="L528" s="15" t="b">
        <v>0</v>
      </c>
      <c r="M528" s="14" t="b">
        <f t="shared" ca="1" si="66"/>
        <v>0</v>
      </c>
    </row>
    <row r="529" spans="2:13" ht="15" customHeight="1" thickBot="1" x14ac:dyDescent="0.2">
      <c r="B529" s="14">
        <f t="shared" si="56"/>
        <v>504</v>
      </c>
      <c r="C529" s="14">
        <f t="shared" si="57"/>
        <v>5.03</v>
      </c>
      <c r="D529" s="14">
        <f t="shared" si="58"/>
        <v>0</v>
      </c>
      <c r="E529" s="14">
        <f t="shared" si="59"/>
        <v>0</v>
      </c>
      <c r="F529" s="14">
        <f t="shared" ca="1" si="60"/>
        <v>0</v>
      </c>
      <c r="G529" s="14">
        <f t="shared" ca="1" si="61"/>
        <v>1</v>
      </c>
      <c r="H529" s="14" t="b">
        <f t="shared" ca="1" si="62"/>
        <v>0</v>
      </c>
      <c r="I529" s="14" t="str">
        <f t="shared" ca="1" si="63"/>
        <v/>
      </c>
      <c r="J529" s="14" t="str">
        <f t="shared" ca="1" si="64"/>
        <v/>
      </c>
      <c r="K529" s="14" t="str">
        <f t="shared" ca="1" si="65"/>
        <v/>
      </c>
      <c r="L529" s="15" t="b">
        <v>0</v>
      </c>
      <c r="M529" s="14" t="b">
        <f t="shared" ca="1" si="66"/>
        <v>0</v>
      </c>
    </row>
    <row r="530" spans="2:13" ht="15" customHeight="1" thickBot="1" x14ac:dyDescent="0.2">
      <c r="B530" s="14">
        <f t="shared" si="56"/>
        <v>505</v>
      </c>
      <c r="C530" s="14">
        <f t="shared" si="57"/>
        <v>5.04</v>
      </c>
      <c r="D530" s="14">
        <f t="shared" si="58"/>
        <v>0</v>
      </c>
      <c r="E530" s="14">
        <f t="shared" si="59"/>
        <v>0</v>
      </c>
      <c r="F530" s="14">
        <f t="shared" ca="1" si="60"/>
        <v>0</v>
      </c>
      <c r="G530" s="14">
        <f t="shared" ca="1" si="61"/>
        <v>1</v>
      </c>
      <c r="H530" s="14" t="b">
        <f t="shared" ca="1" si="62"/>
        <v>0</v>
      </c>
      <c r="I530" s="14" t="str">
        <f t="shared" ca="1" si="63"/>
        <v/>
      </c>
      <c r="J530" s="14" t="str">
        <f t="shared" ca="1" si="64"/>
        <v/>
      </c>
      <c r="K530" s="14" t="str">
        <f t="shared" ca="1" si="65"/>
        <v/>
      </c>
      <c r="L530" s="15" t="b">
        <v>0</v>
      </c>
      <c r="M530" s="14" t="b">
        <f t="shared" ca="1" si="66"/>
        <v>0</v>
      </c>
    </row>
    <row r="531" spans="2:13" ht="15" customHeight="1" thickBot="1" x14ac:dyDescent="0.2">
      <c r="B531" s="14">
        <f t="shared" si="56"/>
        <v>506</v>
      </c>
      <c r="C531" s="14">
        <f t="shared" si="57"/>
        <v>5.05</v>
      </c>
      <c r="D531" s="14">
        <f t="shared" si="58"/>
        <v>0</v>
      </c>
      <c r="E531" s="14">
        <f t="shared" si="59"/>
        <v>0</v>
      </c>
      <c r="F531" s="14">
        <f t="shared" ca="1" si="60"/>
        <v>0</v>
      </c>
      <c r="G531" s="14">
        <f t="shared" ca="1" si="61"/>
        <v>1</v>
      </c>
      <c r="H531" s="14" t="b">
        <f t="shared" ca="1" si="62"/>
        <v>0</v>
      </c>
      <c r="I531" s="14" t="str">
        <f t="shared" ca="1" si="63"/>
        <v/>
      </c>
      <c r="J531" s="14" t="str">
        <f t="shared" ca="1" si="64"/>
        <v/>
      </c>
      <c r="K531" s="14" t="str">
        <f t="shared" ca="1" si="65"/>
        <v/>
      </c>
      <c r="L531" s="15" t="b">
        <v>0</v>
      </c>
      <c r="M531" s="14" t="b">
        <f t="shared" ca="1" si="66"/>
        <v>0</v>
      </c>
    </row>
    <row r="532" spans="2:13" ht="15" customHeight="1" thickBot="1" x14ac:dyDescent="0.2">
      <c r="B532" s="14">
        <f t="shared" si="56"/>
        <v>507</v>
      </c>
      <c r="C532" s="14">
        <f t="shared" si="57"/>
        <v>5.0599999999999996</v>
      </c>
      <c r="D532" s="14">
        <f t="shared" si="58"/>
        <v>0</v>
      </c>
      <c r="E532" s="14">
        <f t="shared" si="59"/>
        <v>0</v>
      </c>
      <c r="F532" s="14">
        <f t="shared" ca="1" si="60"/>
        <v>0</v>
      </c>
      <c r="G532" s="14">
        <f t="shared" ca="1" si="61"/>
        <v>1</v>
      </c>
      <c r="H532" s="14" t="b">
        <f t="shared" ca="1" si="62"/>
        <v>0</v>
      </c>
      <c r="I532" s="14" t="str">
        <f t="shared" ca="1" si="63"/>
        <v/>
      </c>
      <c r="J532" s="14" t="str">
        <f t="shared" ca="1" si="64"/>
        <v/>
      </c>
      <c r="K532" s="14" t="str">
        <f t="shared" ca="1" si="65"/>
        <v/>
      </c>
      <c r="L532" s="15" t="b">
        <v>0</v>
      </c>
      <c r="M532" s="14" t="b">
        <f t="shared" ca="1" si="66"/>
        <v>0</v>
      </c>
    </row>
    <row r="533" spans="2:13" ht="15" customHeight="1" thickBot="1" x14ac:dyDescent="0.2">
      <c r="B533" s="14">
        <f t="shared" si="56"/>
        <v>508</v>
      </c>
      <c r="C533" s="14">
        <f t="shared" si="57"/>
        <v>5.07</v>
      </c>
      <c r="D533" s="14">
        <f t="shared" si="58"/>
        <v>0</v>
      </c>
      <c r="E533" s="14">
        <f t="shared" si="59"/>
        <v>0</v>
      </c>
      <c r="F533" s="14">
        <f t="shared" ca="1" si="60"/>
        <v>0</v>
      </c>
      <c r="G533" s="14">
        <f t="shared" ca="1" si="61"/>
        <v>1</v>
      </c>
      <c r="H533" s="14" t="b">
        <f t="shared" ca="1" si="62"/>
        <v>0</v>
      </c>
      <c r="I533" s="14" t="str">
        <f t="shared" ca="1" si="63"/>
        <v/>
      </c>
      <c r="J533" s="14" t="str">
        <f t="shared" ca="1" si="64"/>
        <v/>
      </c>
      <c r="K533" s="14" t="str">
        <f t="shared" ca="1" si="65"/>
        <v/>
      </c>
      <c r="L533" s="15" t="b">
        <v>0</v>
      </c>
      <c r="M533" s="14" t="b">
        <f t="shared" ca="1" si="66"/>
        <v>0</v>
      </c>
    </row>
    <row r="534" spans="2:13" ht="15" customHeight="1" thickBot="1" x14ac:dyDescent="0.2">
      <c r="B534" s="14">
        <f t="shared" si="56"/>
        <v>509</v>
      </c>
      <c r="C534" s="14">
        <f t="shared" si="57"/>
        <v>5.08</v>
      </c>
      <c r="D534" s="14">
        <f t="shared" si="58"/>
        <v>0</v>
      </c>
      <c r="E534" s="14">
        <f t="shared" si="59"/>
        <v>0</v>
      </c>
      <c r="F534" s="14">
        <f t="shared" ca="1" si="60"/>
        <v>0</v>
      </c>
      <c r="G534" s="14">
        <f t="shared" ca="1" si="61"/>
        <v>1</v>
      </c>
      <c r="H534" s="14" t="b">
        <f t="shared" ca="1" si="62"/>
        <v>0</v>
      </c>
      <c r="I534" s="14" t="str">
        <f t="shared" ca="1" si="63"/>
        <v/>
      </c>
      <c r="J534" s="14" t="str">
        <f t="shared" ca="1" si="64"/>
        <v/>
      </c>
      <c r="K534" s="14" t="str">
        <f t="shared" ca="1" si="65"/>
        <v/>
      </c>
      <c r="L534" s="15" t="b">
        <v>0</v>
      </c>
      <c r="M534" s="14" t="b">
        <f t="shared" ca="1" si="66"/>
        <v>0</v>
      </c>
    </row>
    <row r="535" spans="2:13" ht="15" customHeight="1" thickBot="1" x14ac:dyDescent="0.2">
      <c r="B535" s="14">
        <f t="shared" si="56"/>
        <v>510</v>
      </c>
      <c r="C535" s="14">
        <f t="shared" si="57"/>
        <v>5.09</v>
      </c>
      <c r="D535" s="14">
        <f t="shared" si="58"/>
        <v>0</v>
      </c>
      <c r="E535" s="14">
        <f t="shared" si="59"/>
        <v>0</v>
      </c>
      <c r="F535" s="14">
        <f t="shared" ca="1" si="60"/>
        <v>0</v>
      </c>
      <c r="G535" s="14">
        <f t="shared" ca="1" si="61"/>
        <v>1</v>
      </c>
      <c r="H535" s="14" t="b">
        <f t="shared" ca="1" si="62"/>
        <v>0</v>
      </c>
      <c r="I535" s="14" t="str">
        <f t="shared" ca="1" si="63"/>
        <v/>
      </c>
      <c r="J535" s="14" t="str">
        <f t="shared" ca="1" si="64"/>
        <v/>
      </c>
      <c r="K535" s="14" t="str">
        <f t="shared" ca="1" si="65"/>
        <v/>
      </c>
      <c r="L535" s="15" t="b">
        <v>0</v>
      </c>
      <c r="M535" s="14" t="b">
        <f t="shared" ca="1" si="66"/>
        <v>0</v>
      </c>
    </row>
    <row r="536" spans="2:13" ht="15" customHeight="1" thickBot="1" x14ac:dyDescent="0.2">
      <c r="B536" s="14">
        <f t="shared" si="56"/>
        <v>511</v>
      </c>
      <c r="C536" s="14">
        <f t="shared" si="57"/>
        <v>5.0999999999999996</v>
      </c>
      <c r="D536" s="14">
        <f t="shared" si="58"/>
        <v>0</v>
      </c>
      <c r="E536" s="14">
        <f t="shared" si="59"/>
        <v>0</v>
      </c>
      <c r="F536" s="14">
        <f t="shared" ca="1" si="60"/>
        <v>0</v>
      </c>
      <c r="G536" s="14">
        <f t="shared" ca="1" si="61"/>
        <v>1</v>
      </c>
      <c r="H536" s="14" t="b">
        <f t="shared" ca="1" si="62"/>
        <v>0</v>
      </c>
      <c r="I536" s="14" t="str">
        <f t="shared" ca="1" si="63"/>
        <v/>
      </c>
      <c r="J536" s="14" t="str">
        <f t="shared" ca="1" si="64"/>
        <v/>
      </c>
      <c r="K536" s="14" t="str">
        <f t="shared" ca="1" si="65"/>
        <v/>
      </c>
      <c r="L536" s="15" t="b">
        <v>0</v>
      </c>
      <c r="M536" s="14" t="b">
        <f t="shared" ca="1" si="66"/>
        <v>0</v>
      </c>
    </row>
    <row r="537" spans="2:13" ht="15" customHeight="1" thickBot="1" x14ac:dyDescent="0.2">
      <c r="B537" s="14">
        <f t="shared" si="56"/>
        <v>512</v>
      </c>
      <c r="C537" s="14">
        <f t="shared" si="57"/>
        <v>5.1100000000000003</v>
      </c>
      <c r="D537" s="14">
        <f t="shared" si="58"/>
        <v>0</v>
      </c>
      <c r="E537" s="14">
        <f t="shared" si="59"/>
        <v>0</v>
      </c>
      <c r="F537" s="14">
        <f t="shared" ca="1" si="60"/>
        <v>0</v>
      </c>
      <c r="G537" s="14">
        <f t="shared" ca="1" si="61"/>
        <v>1</v>
      </c>
      <c r="H537" s="14" t="b">
        <f t="shared" ca="1" si="62"/>
        <v>0</v>
      </c>
      <c r="I537" s="14" t="str">
        <f t="shared" ca="1" si="63"/>
        <v/>
      </c>
      <c r="J537" s="14" t="str">
        <f t="shared" ca="1" si="64"/>
        <v/>
      </c>
      <c r="K537" s="14" t="str">
        <f t="shared" ca="1" si="65"/>
        <v/>
      </c>
      <c r="L537" s="15" t="b">
        <v>0</v>
      </c>
      <c r="M537" s="14" t="b">
        <f t="shared" ca="1" si="66"/>
        <v>0</v>
      </c>
    </row>
    <row r="538" spans="2:13" ht="15" customHeight="1" thickBot="1" x14ac:dyDescent="0.2">
      <c r="B538" s="14">
        <f t="shared" si="56"/>
        <v>513</v>
      </c>
      <c r="C538" s="14">
        <f t="shared" si="57"/>
        <v>5.12</v>
      </c>
      <c r="D538" s="14">
        <f t="shared" si="58"/>
        <v>0</v>
      </c>
      <c r="E538" s="14">
        <f t="shared" si="59"/>
        <v>0</v>
      </c>
      <c r="F538" s="14">
        <f t="shared" ca="1" si="60"/>
        <v>0</v>
      </c>
      <c r="G538" s="14">
        <f t="shared" ca="1" si="61"/>
        <v>1</v>
      </c>
      <c r="H538" s="14" t="b">
        <f t="shared" ca="1" si="62"/>
        <v>0</v>
      </c>
      <c r="I538" s="14" t="str">
        <f t="shared" ca="1" si="63"/>
        <v/>
      </c>
      <c r="J538" s="14" t="str">
        <f t="shared" ca="1" si="64"/>
        <v/>
      </c>
      <c r="K538" s="14" t="str">
        <f t="shared" ca="1" si="65"/>
        <v/>
      </c>
      <c r="L538" s="15" t="b">
        <v>0</v>
      </c>
      <c r="M538" s="14" t="b">
        <f t="shared" ca="1" si="66"/>
        <v>0</v>
      </c>
    </row>
    <row r="539" spans="2:13" ht="15" customHeight="1" thickBot="1" x14ac:dyDescent="0.2">
      <c r="B539" s="14">
        <f t="shared" si="56"/>
        <v>514</v>
      </c>
      <c r="C539" s="14">
        <f t="shared" si="57"/>
        <v>5.13</v>
      </c>
      <c r="D539" s="14">
        <f t="shared" si="58"/>
        <v>0</v>
      </c>
      <c r="E539" s="14">
        <f t="shared" si="59"/>
        <v>0</v>
      </c>
      <c r="F539" s="14">
        <f t="shared" ca="1" si="60"/>
        <v>0</v>
      </c>
      <c r="G539" s="14">
        <f t="shared" ca="1" si="61"/>
        <v>1</v>
      </c>
      <c r="H539" s="14" t="b">
        <f t="shared" ca="1" si="62"/>
        <v>0</v>
      </c>
      <c r="I539" s="14" t="str">
        <f t="shared" ca="1" si="63"/>
        <v/>
      </c>
      <c r="J539" s="14" t="str">
        <f t="shared" ca="1" si="64"/>
        <v/>
      </c>
      <c r="K539" s="14" t="str">
        <f t="shared" ca="1" si="65"/>
        <v/>
      </c>
      <c r="L539" s="15" t="b">
        <v>0</v>
      </c>
      <c r="M539" s="14" t="b">
        <f t="shared" ca="1" si="66"/>
        <v>0</v>
      </c>
    </row>
    <row r="540" spans="2:13" ht="15" customHeight="1" thickBot="1" x14ac:dyDescent="0.2">
      <c r="B540" s="14">
        <f t="shared" si="56"/>
        <v>515</v>
      </c>
      <c r="C540" s="14">
        <f t="shared" si="57"/>
        <v>5.14</v>
      </c>
      <c r="D540" s="14">
        <f t="shared" si="58"/>
        <v>0</v>
      </c>
      <c r="E540" s="14">
        <f t="shared" si="59"/>
        <v>0</v>
      </c>
      <c r="F540" s="14">
        <f t="shared" ca="1" si="60"/>
        <v>0</v>
      </c>
      <c r="G540" s="14">
        <f t="shared" ca="1" si="61"/>
        <v>1</v>
      </c>
      <c r="H540" s="14" t="b">
        <f t="shared" ca="1" si="62"/>
        <v>0</v>
      </c>
      <c r="I540" s="14" t="str">
        <f t="shared" ca="1" si="63"/>
        <v/>
      </c>
      <c r="J540" s="14" t="str">
        <f t="shared" ca="1" si="64"/>
        <v/>
      </c>
      <c r="K540" s="14" t="str">
        <f t="shared" ca="1" si="65"/>
        <v/>
      </c>
      <c r="L540" s="15" t="b">
        <v>0</v>
      </c>
      <c r="M540" s="14" t="b">
        <f t="shared" ca="1" si="66"/>
        <v>0</v>
      </c>
    </row>
    <row r="541" spans="2:13" ht="15" customHeight="1" thickBot="1" x14ac:dyDescent="0.2">
      <c r="B541" s="14">
        <f t="shared" si="56"/>
        <v>516</v>
      </c>
      <c r="C541" s="14">
        <f t="shared" si="57"/>
        <v>5.15</v>
      </c>
      <c r="D541" s="14">
        <f t="shared" si="58"/>
        <v>0</v>
      </c>
      <c r="E541" s="14">
        <f t="shared" si="59"/>
        <v>0</v>
      </c>
      <c r="F541" s="14">
        <f t="shared" ca="1" si="60"/>
        <v>0</v>
      </c>
      <c r="G541" s="14">
        <f t="shared" ca="1" si="61"/>
        <v>1</v>
      </c>
      <c r="H541" s="14" t="b">
        <f t="shared" ca="1" si="62"/>
        <v>0</v>
      </c>
      <c r="I541" s="14" t="str">
        <f t="shared" ca="1" si="63"/>
        <v/>
      </c>
      <c r="J541" s="14" t="str">
        <f t="shared" ca="1" si="64"/>
        <v/>
      </c>
      <c r="K541" s="14" t="str">
        <f t="shared" ca="1" si="65"/>
        <v/>
      </c>
      <c r="L541" s="15" t="b">
        <v>0</v>
      </c>
      <c r="M541" s="14" t="b">
        <f t="shared" ca="1" si="66"/>
        <v>0</v>
      </c>
    </row>
    <row r="542" spans="2:13" ht="15" customHeight="1" thickBot="1" x14ac:dyDescent="0.2">
      <c r="B542" s="14">
        <f t="shared" si="56"/>
        <v>517</v>
      </c>
      <c r="C542" s="14">
        <f t="shared" si="57"/>
        <v>5.16</v>
      </c>
      <c r="D542" s="14">
        <f t="shared" si="58"/>
        <v>0</v>
      </c>
      <c r="E542" s="14">
        <f t="shared" si="59"/>
        <v>0</v>
      </c>
      <c r="F542" s="14">
        <f t="shared" ca="1" si="60"/>
        <v>0</v>
      </c>
      <c r="G542" s="14">
        <f t="shared" ca="1" si="61"/>
        <v>1</v>
      </c>
      <c r="H542" s="14" t="b">
        <f t="shared" ca="1" si="62"/>
        <v>0</v>
      </c>
      <c r="I542" s="14" t="str">
        <f t="shared" ca="1" si="63"/>
        <v/>
      </c>
      <c r="J542" s="14" t="str">
        <f t="shared" ca="1" si="64"/>
        <v/>
      </c>
      <c r="K542" s="14" t="str">
        <f t="shared" ca="1" si="65"/>
        <v/>
      </c>
      <c r="L542" s="15" t="b">
        <v>0</v>
      </c>
      <c r="M542" s="14" t="b">
        <f t="shared" ca="1" si="66"/>
        <v>0</v>
      </c>
    </row>
    <row r="543" spans="2:13" ht="15" customHeight="1" thickBot="1" x14ac:dyDescent="0.2">
      <c r="B543" s="14">
        <f t="shared" si="56"/>
        <v>518</v>
      </c>
      <c r="C543" s="14">
        <f t="shared" si="57"/>
        <v>5.17</v>
      </c>
      <c r="D543" s="14">
        <f t="shared" si="58"/>
        <v>0</v>
      </c>
      <c r="E543" s="14">
        <f t="shared" si="59"/>
        <v>0</v>
      </c>
      <c r="F543" s="14">
        <f t="shared" ca="1" si="60"/>
        <v>0</v>
      </c>
      <c r="G543" s="14">
        <f t="shared" ca="1" si="61"/>
        <v>1</v>
      </c>
      <c r="H543" s="14" t="b">
        <f t="shared" ca="1" si="62"/>
        <v>0</v>
      </c>
      <c r="I543" s="14" t="str">
        <f t="shared" ca="1" si="63"/>
        <v/>
      </c>
      <c r="J543" s="14" t="str">
        <f t="shared" ca="1" si="64"/>
        <v/>
      </c>
      <c r="K543" s="14" t="str">
        <f t="shared" ca="1" si="65"/>
        <v/>
      </c>
      <c r="L543" s="15" t="b">
        <v>0</v>
      </c>
      <c r="M543" s="14" t="b">
        <f t="shared" ca="1" si="66"/>
        <v>0</v>
      </c>
    </row>
    <row r="544" spans="2:13" ht="15" customHeight="1" thickBot="1" x14ac:dyDescent="0.2">
      <c r="B544" s="14">
        <f t="shared" si="56"/>
        <v>519</v>
      </c>
      <c r="C544" s="14">
        <f t="shared" si="57"/>
        <v>5.18</v>
      </c>
      <c r="D544" s="14">
        <f t="shared" si="58"/>
        <v>0</v>
      </c>
      <c r="E544" s="14">
        <f t="shared" si="59"/>
        <v>0</v>
      </c>
      <c r="F544" s="14">
        <f t="shared" ca="1" si="60"/>
        <v>0</v>
      </c>
      <c r="G544" s="14">
        <f t="shared" ca="1" si="61"/>
        <v>1</v>
      </c>
      <c r="H544" s="14" t="b">
        <f t="shared" ca="1" si="62"/>
        <v>0</v>
      </c>
      <c r="I544" s="14" t="str">
        <f t="shared" ca="1" si="63"/>
        <v/>
      </c>
      <c r="J544" s="14" t="str">
        <f t="shared" ca="1" si="64"/>
        <v/>
      </c>
      <c r="K544" s="14" t="str">
        <f t="shared" ca="1" si="65"/>
        <v/>
      </c>
      <c r="L544" s="15" t="b">
        <v>0</v>
      </c>
      <c r="M544" s="14" t="b">
        <f t="shared" ca="1" si="66"/>
        <v>0</v>
      </c>
    </row>
    <row r="545" spans="2:13" ht="15" customHeight="1" thickBot="1" x14ac:dyDescent="0.2">
      <c r="B545" s="14">
        <f t="shared" si="56"/>
        <v>520</v>
      </c>
      <c r="C545" s="14">
        <f t="shared" si="57"/>
        <v>5.19</v>
      </c>
      <c r="D545" s="14">
        <f t="shared" si="58"/>
        <v>0</v>
      </c>
      <c r="E545" s="14">
        <f t="shared" si="59"/>
        <v>0</v>
      </c>
      <c r="F545" s="14">
        <f t="shared" ca="1" si="60"/>
        <v>0</v>
      </c>
      <c r="G545" s="14">
        <f t="shared" ca="1" si="61"/>
        <v>1</v>
      </c>
      <c r="H545" s="14" t="b">
        <f t="shared" ca="1" si="62"/>
        <v>0</v>
      </c>
      <c r="I545" s="14" t="str">
        <f t="shared" ca="1" si="63"/>
        <v/>
      </c>
      <c r="J545" s="14" t="str">
        <f t="shared" ca="1" si="64"/>
        <v/>
      </c>
      <c r="K545" s="14" t="str">
        <f t="shared" ca="1" si="65"/>
        <v/>
      </c>
      <c r="L545" s="15" t="b">
        <v>0</v>
      </c>
      <c r="M545" s="14" t="b">
        <f t="shared" ca="1" si="66"/>
        <v>0</v>
      </c>
    </row>
    <row r="546" spans="2:13" ht="15" customHeight="1" thickBot="1" x14ac:dyDescent="0.2">
      <c r="B546" s="14">
        <f t="shared" si="56"/>
        <v>521</v>
      </c>
      <c r="C546" s="14">
        <f t="shared" si="57"/>
        <v>5.2</v>
      </c>
      <c r="D546" s="14">
        <f t="shared" si="58"/>
        <v>0</v>
      </c>
      <c r="E546" s="14">
        <f t="shared" si="59"/>
        <v>0</v>
      </c>
      <c r="F546" s="14">
        <f t="shared" ca="1" si="60"/>
        <v>0</v>
      </c>
      <c r="G546" s="14">
        <f t="shared" ca="1" si="61"/>
        <v>1</v>
      </c>
      <c r="H546" s="14" t="b">
        <f t="shared" ca="1" si="62"/>
        <v>0</v>
      </c>
      <c r="I546" s="14" t="str">
        <f t="shared" ca="1" si="63"/>
        <v/>
      </c>
      <c r="J546" s="14" t="str">
        <f t="shared" ca="1" si="64"/>
        <v/>
      </c>
      <c r="K546" s="14" t="str">
        <f t="shared" ca="1" si="65"/>
        <v/>
      </c>
      <c r="L546" s="15" t="b">
        <v>0</v>
      </c>
      <c r="M546" s="14" t="b">
        <f t="shared" ca="1" si="66"/>
        <v>0</v>
      </c>
    </row>
    <row r="547" spans="2:13" ht="15" customHeight="1" thickBot="1" x14ac:dyDescent="0.2">
      <c r="B547" s="14">
        <f t="shared" si="56"/>
        <v>522</v>
      </c>
      <c r="C547" s="14">
        <f t="shared" si="57"/>
        <v>5.21</v>
      </c>
      <c r="D547" s="14">
        <f t="shared" si="58"/>
        <v>0</v>
      </c>
      <c r="E547" s="14">
        <f t="shared" si="59"/>
        <v>0</v>
      </c>
      <c r="F547" s="14">
        <f t="shared" ca="1" si="60"/>
        <v>0</v>
      </c>
      <c r="G547" s="14">
        <f t="shared" ca="1" si="61"/>
        <v>1</v>
      </c>
      <c r="H547" s="14" t="b">
        <f t="shared" ca="1" si="62"/>
        <v>0</v>
      </c>
      <c r="I547" s="14" t="str">
        <f t="shared" ca="1" si="63"/>
        <v/>
      </c>
      <c r="J547" s="14" t="str">
        <f t="shared" ca="1" si="64"/>
        <v/>
      </c>
      <c r="K547" s="14" t="str">
        <f t="shared" ca="1" si="65"/>
        <v/>
      </c>
      <c r="L547" s="15" t="b">
        <v>0</v>
      </c>
      <c r="M547" s="14" t="b">
        <f t="shared" ca="1" si="66"/>
        <v>0</v>
      </c>
    </row>
    <row r="548" spans="2:13" ht="15" customHeight="1" thickBot="1" x14ac:dyDescent="0.2">
      <c r="B548" s="14">
        <f t="shared" si="56"/>
        <v>523</v>
      </c>
      <c r="C548" s="14">
        <f t="shared" si="57"/>
        <v>5.22</v>
      </c>
      <c r="D548" s="14">
        <f t="shared" si="58"/>
        <v>0</v>
      </c>
      <c r="E548" s="14">
        <f t="shared" si="59"/>
        <v>0</v>
      </c>
      <c r="F548" s="14">
        <f t="shared" ca="1" si="60"/>
        <v>0</v>
      </c>
      <c r="G548" s="14">
        <f t="shared" ca="1" si="61"/>
        <v>1</v>
      </c>
      <c r="H548" s="14" t="b">
        <f t="shared" ca="1" si="62"/>
        <v>0</v>
      </c>
      <c r="I548" s="14" t="str">
        <f t="shared" ca="1" si="63"/>
        <v/>
      </c>
      <c r="J548" s="14" t="str">
        <f t="shared" ca="1" si="64"/>
        <v/>
      </c>
      <c r="K548" s="14" t="str">
        <f t="shared" ca="1" si="65"/>
        <v/>
      </c>
      <c r="L548" s="15" t="b">
        <v>0</v>
      </c>
      <c r="M548" s="14" t="b">
        <f t="shared" ca="1" si="66"/>
        <v>0</v>
      </c>
    </row>
    <row r="549" spans="2:13" ht="15" customHeight="1" thickBot="1" x14ac:dyDescent="0.2">
      <c r="B549" s="14">
        <f t="shared" si="56"/>
        <v>524</v>
      </c>
      <c r="C549" s="14">
        <f t="shared" si="57"/>
        <v>5.23</v>
      </c>
      <c r="D549" s="14">
        <f t="shared" si="58"/>
        <v>0</v>
      </c>
      <c r="E549" s="14">
        <f t="shared" si="59"/>
        <v>0</v>
      </c>
      <c r="F549" s="14">
        <f t="shared" ca="1" si="60"/>
        <v>0</v>
      </c>
      <c r="G549" s="14">
        <f t="shared" ca="1" si="61"/>
        <v>1</v>
      </c>
      <c r="H549" s="14" t="b">
        <f t="shared" ca="1" si="62"/>
        <v>0</v>
      </c>
      <c r="I549" s="14" t="str">
        <f t="shared" ca="1" si="63"/>
        <v/>
      </c>
      <c r="J549" s="14" t="str">
        <f t="shared" ca="1" si="64"/>
        <v/>
      </c>
      <c r="K549" s="14" t="str">
        <f t="shared" ca="1" si="65"/>
        <v/>
      </c>
      <c r="L549" s="15" t="b">
        <v>0</v>
      </c>
      <c r="M549" s="14" t="b">
        <f t="shared" ca="1" si="66"/>
        <v>0</v>
      </c>
    </row>
    <row r="550" spans="2:13" ht="15" customHeight="1" thickBot="1" x14ac:dyDescent="0.2">
      <c r="B550" s="14">
        <f t="shared" si="56"/>
        <v>525</v>
      </c>
      <c r="C550" s="14">
        <f t="shared" si="57"/>
        <v>5.24</v>
      </c>
      <c r="D550" s="14">
        <f t="shared" si="58"/>
        <v>0</v>
      </c>
      <c r="E550" s="14">
        <f t="shared" si="59"/>
        <v>0</v>
      </c>
      <c r="F550" s="14">
        <f t="shared" ca="1" si="60"/>
        <v>0</v>
      </c>
      <c r="G550" s="14">
        <f t="shared" ca="1" si="61"/>
        <v>1</v>
      </c>
      <c r="H550" s="14" t="b">
        <f t="shared" ca="1" si="62"/>
        <v>0</v>
      </c>
      <c r="I550" s="14" t="str">
        <f t="shared" ca="1" si="63"/>
        <v/>
      </c>
      <c r="J550" s="14" t="str">
        <f t="shared" ca="1" si="64"/>
        <v/>
      </c>
      <c r="K550" s="14" t="str">
        <f t="shared" ca="1" si="65"/>
        <v/>
      </c>
      <c r="L550" s="15" t="b">
        <v>0</v>
      </c>
      <c r="M550" s="14" t="b">
        <f t="shared" ca="1" si="66"/>
        <v>0</v>
      </c>
    </row>
    <row r="551" spans="2:13" ht="15" customHeight="1" thickBot="1" x14ac:dyDescent="0.2">
      <c r="B551" s="14">
        <f t="shared" si="56"/>
        <v>526</v>
      </c>
      <c r="C551" s="14">
        <f t="shared" si="57"/>
        <v>5.25</v>
      </c>
      <c r="D551" s="14">
        <f t="shared" si="58"/>
        <v>0</v>
      </c>
      <c r="E551" s="14">
        <f t="shared" si="59"/>
        <v>0</v>
      </c>
      <c r="F551" s="14">
        <f t="shared" ca="1" si="60"/>
        <v>0</v>
      </c>
      <c r="G551" s="14">
        <f t="shared" ca="1" si="61"/>
        <v>1</v>
      </c>
      <c r="H551" s="14" t="b">
        <f t="shared" ca="1" si="62"/>
        <v>0</v>
      </c>
      <c r="I551" s="14" t="str">
        <f t="shared" ca="1" si="63"/>
        <v/>
      </c>
      <c r="J551" s="14" t="str">
        <f t="shared" ca="1" si="64"/>
        <v/>
      </c>
      <c r="K551" s="14" t="str">
        <f t="shared" ca="1" si="65"/>
        <v/>
      </c>
      <c r="L551" s="15" t="b">
        <v>0</v>
      </c>
      <c r="M551" s="14" t="b">
        <f t="shared" ca="1" si="66"/>
        <v>0</v>
      </c>
    </row>
    <row r="552" spans="2:13" ht="15" customHeight="1" thickBot="1" x14ac:dyDescent="0.2">
      <c r="B552" s="14">
        <f t="shared" si="56"/>
        <v>527</v>
      </c>
      <c r="C552" s="14">
        <f t="shared" si="57"/>
        <v>5.26</v>
      </c>
      <c r="D552" s="14">
        <f t="shared" si="58"/>
        <v>0</v>
      </c>
      <c r="E552" s="14">
        <f t="shared" si="59"/>
        <v>0</v>
      </c>
      <c r="F552" s="14">
        <f t="shared" ca="1" si="60"/>
        <v>0</v>
      </c>
      <c r="G552" s="14">
        <f t="shared" ca="1" si="61"/>
        <v>1</v>
      </c>
      <c r="H552" s="14" t="b">
        <f t="shared" ca="1" si="62"/>
        <v>0</v>
      </c>
      <c r="I552" s="14" t="str">
        <f t="shared" ca="1" si="63"/>
        <v/>
      </c>
      <c r="J552" s="14" t="str">
        <f t="shared" ca="1" si="64"/>
        <v/>
      </c>
      <c r="K552" s="14" t="str">
        <f t="shared" ca="1" si="65"/>
        <v/>
      </c>
      <c r="L552" s="15" t="b">
        <v>0</v>
      </c>
      <c r="M552" s="14" t="b">
        <f t="shared" ca="1" si="66"/>
        <v>0</v>
      </c>
    </row>
    <row r="553" spans="2:13" ht="15" customHeight="1" thickBot="1" x14ac:dyDescent="0.2">
      <c r="B553" s="14">
        <f t="shared" si="56"/>
        <v>528</v>
      </c>
      <c r="C553" s="14">
        <f t="shared" si="57"/>
        <v>5.27</v>
      </c>
      <c r="D553" s="14">
        <f t="shared" si="58"/>
        <v>0</v>
      </c>
      <c r="E553" s="14">
        <f t="shared" si="59"/>
        <v>0</v>
      </c>
      <c r="F553" s="14">
        <f t="shared" ca="1" si="60"/>
        <v>0</v>
      </c>
      <c r="G553" s="14">
        <f t="shared" ca="1" si="61"/>
        <v>1</v>
      </c>
      <c r="H553" s="14" t="b">
        <f t="shared" ca="1" si="62"/>
        <v>0</v>
      </c>
      <c r="I553" s="14" t="str">
        <f t="shared" ca="1" si="63"/>
        <v/>
      </c>
      <c r="J553" s="14" t="str">
        <f t="shared" ca="1" si="64"/>
        <v/>
      </c>
      <c r="K553" s="14" t="str">
        <f t="shared" ca="1" si="65"/>
        <v/>
      </c>
      <c r="L553" s="15" t="b">
        <v>0</v>
      </c>
      <c r="M553" s="14" t="b">
        <f t="shared" ca="1" si="66"/>
        <v>0</v>
      </c>
    </row>
    <row r="554" spans="2:13" ht="15" customHeight="1" thickBot="1" x14ac:dyDescent="0.2">
      <c r="B554" s="14">
        <f t="shared" si="56"/>
        <v>529</v>
      </c>
      <c r="C554" s="14">
        <f t="shared" si="57"/>
        <v>5.28</v>
      </c>
      <c r="D554" s="14">
        <f t="shared" si="58"/>
        <v>0</v>
      </c>
      <c r="E554" s="14">
        <f t="shared" si="59"/>
        <v>0</v>
      </c>
      <c r="F554" s="14">
        <f t="shared" ca="1" si="60"/>
        <v>0</v>
      </c>
      <c r="G554" s="14">
        <f t="shared" ca="1" si="61"/>
        <v>1</v>
      </c>
      <c r="H554" s="14" t="b">
        <f t="shared" ca="1" si="62"/>
        <v>0</v>
      </c>
      <c r="I554" s="14" t="str">
        <f t="shared" ca="1" si="63"/>
        <v/>
      </c>
      <c r="J554" s="14" t="str">
        <f t="shared" ca="1" si="64"/>
        <v/>
      </c>
      <c r="K554" s="14" t="str">
        <f t="shared" ca="1" si="65"/>
        <v/>
      </c>
      <c r="L554" s="15" t="b">
        <v>0</v>
      </c>
      <c r="M554" s="14" t="b">
        <f t="shared" ca="1" si="66"/>
        <v>0</v>
      </c>
    </row>
    <row r="555" spans="2:13" ht="15" customHeight="1" thickBot="1" x14ac:dyDescent="0.2">
      <c r="B555" s="14">
        <f t="shared" ref="B555:B618" si="67">B554+1</f>
        <v>530</v>
      </c>
      <c r="C555" s="14">
        <f t="shared" si="57"/>
        <v>5.29</v>
      </c>
      <c r="D555" s="14">
        <f t="shared" si="58"/>
        <v>0</v>
      </c>
      <c r="E555" s="14">
        <f t="shared" si="59"/>
        <v>0</v>
      </c>
      <c r="F555" s="14">
        <f t="shared" ca="1" si="60"/>
        <v>0</v>
      </c>
      <c r="G555" s="14">
        <f t="shared" ca="1" si="61"/>
        <v>1</v>
      </c>
      <c r="H555" s="14" t="b">
        <f t="shared" ca="1" si="62"/>
        <v>0</v>
      </c>
      <c r="I555" s="14" t="str">
        <f t="shared" ca="1" si="63"/>
        <v/>
      </c>
      <c r="J555" s="14" t="str">
        <f t="shared" ca="1" si="64"/>
        <v/>
      </c>
      <c r="K555" s="14" t="str">
        <f t="shared" ca="1" si="65"/>
        <v/>
      </c>
      <c r="L555" s="15" t="b">
        <v>0</v>
      </c>
      <c r="M555" s="14" t="b">
        <f t="shared" ca="1" si="66"/>
        <v>0</v>
      </c>
    </row>
    <row r="556" spans="2:13" ht="15" customHeight="1" thickBot="1" x14ac:dyDescent="0.2">
      <c r="B556" s="14">
        <f t="shared" si="67"/>
        <v>531</v>
      </c>
      <c r="C556" s="14">
        <f t="shared" si="57"/>
        <v>5.3</v>
      </c>
      <c r="D556" s="14">
        <f t="shared" si="58"/>
        <v>0</v>
      </c>
      <c r="E556" s="14">
        <f t="shared" si="59"/>
        <v>0</v>
      </c>
      <c r="F556" s="14">
        <f t="shared" ca="1" si="60"/>
        <v>0</v>
      </c>
      <c r="G556" s="14">
        <f t="shared" ca="1" si="61"/>
        <v>1</v>
      </c>
      <c r="H556" s="14" t="b">
        <f t="shared" ca="1" si="62"/>
        <v>0</v>
      </c>
      <c r="I556" s="14" t="str">
        <f t="shared" ca="1" si="63"/>
        <v/>
      </c>
      <c r="J556" s="14" t="str">
        <f t="shared" ca="1" si="64"/>
        <v/>
      </c>
      <c r="K556" s="14" t="str">
        <f t="shared" ca="1" si="65"/>
        <v/>
      </c>
      <c r="L556" s="15" t="b">
        <v>0</v>
      </c>
      <c r="M556" s="14" t="b">
        <f t="shared" ca="1" si="66"/>
        <v>0</v>
      </c>
    </row>
    <row r="557" spans="2:13" ht="15" customHeight="1" thickBot="1" x14ac:dyDescent="0.2">
      <c r="B557" s="14">
        <f t="shared" si="67"/>
        <v>532</v>
      </c>
      <c r="C557" s="14">
        <f t="shared" si="57"/>
        <v>5.31</v>
      </c>
      <c r="D557" s="14">
        <f t="shared" si="58"/>
        <v>0</v>
      </c>
      <c r="E557" s="14">
        <f t="shared" si="59"/>
        <v>0</v>
      </c>
      <c r="F557" s="14">
        <f t="shared" ca="1" si="60"/>
        <v>0</v>
      </c>
      <c r="G557" s="14">
        <f t="shared" ca="1" si="61"/>
        <v>1</v>
      </c>
      <c r="H557" s="14" t="b">
        <f t="shared" ca="1" si="62"/>
        <v>0</v>
      </c>
      <c r="I557" s="14" t="str">
        <f t="shared" ca="1" si="63"/>
        <v/>
      </c>
      <c r="J557" s="14" t="str">
        <f t="shared" ca="1" si="64"/>
        <v/>
      </c>
      <c r="K557" s="14" t="str">
        <f t="shared" ca="1" si="65"/>
        <v/>
      </c>
      <c r="L557" s="15" t="b">
        <v>0</v>
      </c>
      <c r="M557" s="14" t="b">
        <f t="shared" ca="1" si="66"/>
        <v>0</v>
      </c>
    </row>
    <row r="558" spans="2:13" ht="15" customHeight="1" thickBot="1" x14ac:dyDescent="0.2">
      <c r="B558" s="14">
        <f t="shared" si="67"/>
        <v>533</v>
      </c>
      <c r="C558" s="14">
        <f t="shared" si="57"/>
        <v>5.32</v>
      </c>
      <c r="D558" s="14">
        <f t="shared" si="58"/>
        <v>0</v>
      </c>
      <c r="E558" s="14">
        <f t="shared" si="59"/>
        <v>0</v>
      </c>
      <c r="F558" s="14">
        <f t="shared" ca="1" si="60"/>
        <v>0</v>
      </c>
      <c r="G558" s="14">
        <f t="shared" ca="1" si="61"/>
        <v>1</v>
      </c>
      <c r="H558" s="14" t="b">
        <f t="shared" ca="1" si="62"/>
        <v>0</v>
      </c>
      <c r="I558" s="14" t="str">
        <f t="shared" ca="1" si="63"/>
        <v/>
      </c>
      <c r="J558" s="14" t="str">
        <f t="shared" ca="1" si="64"/>
        <v/>
      </c>
      <c r="K558" s="14" t="str">
        <f t="shared" ca="1" si="65"/>
        <v/>
      </c>
      <c r="L558" s="15" t="b">
        <v>0</v>
      </c>
      <c r="M558" s="14" t="b">
        <f t="shared" ca="1" si="66"/>
        <v>0</v>
      </c>
    </row>
    <row r="559" spans="2:13" ht="15" customHeight="1" thickBot="1" x14ac:dyDescent="0.2">
      <c r="B559" s="14">
        <f t="shared" si="67"/>
        <v>534</v>
      </c>
      <c r="C559" s="14">
        <f t="shared" si="57"/>
        <v>5.33</v>
      </c>
      <c r="D559" s="14">
        <f t="shared" si="58"/>
        <v>0</v>
      </c>
      <c r="E559" s="14">
        <f t="shared" si="59"/>
        <v>0</v>
      </c>
      <c r="F559" s="14">
        <f t="shared" ca="1" si="60"/>
        <v>0</v>
      </c>
      <c r="G559" s="14">
        <f t="shared" ca="1" si="61"/>
        <v>1</v>
      </c>
      <c r="H559" s="14" t="b">
        <f t="shared" ca="1" si="62"/>
        <v>0</v>
      </c>
      <c r="I559" s="14" t="str">
        <f t="shared" ca="1" si="63"/>
        <v/>
      </c>
      <c r="J559" s="14" t="str">
        <f t="shared" ca="1" si="64"/>
        <v/>
      </c>
      <c r="K559" s="14" t="str">
        <f t="shared" ca="1" si="65"/>
        <v/>
      </c>
      <c r="L559" s="15" t="b">
        <v>0</v>
      </c>
      <c r="M559" s="14" t="b">
        <f t="shared" ca="1" si="66"/>
        <v>0</v>
      </c>
    </row>
    <row r="560" spans="2:13" ht="15" customHeight="1" thickBot="1" x14ac:dyDescent="0.2">
      <c r="B560" s="14">
        <f t="shared" si="67"/>
        <v>535</v>
      </c>
      <c r="C560" s="14">
        <f t="shared" si="57"/>
        <v>5.34</v>
      </c>
      <c r="D560" s="14">
        <f t="shared" si="58"/>
        <v>0</v>
      </c>
      <c r="E560" s="14">
        <f t="shared" si="59"/>
        <v>0</v>
      </c>
      <c r="F560" s="14">
        <f t="shared" ca="1" si="60"/>
        <v>0</v>
      </c>
      <c r="G560" s="14">
        <f t="shared" ca="1" si="61"/>
        <v>1</v>
      </c>
      <c r="H560" s="14" t="b">
        <f t="shared" ca="1" si="62"/>
        <v>0</v>
      </c>
      <c r="I560" s="14" t="str">
        <f t="shared" ca="1" si="63"/>
        <v/>
      </c>
      <c r="J560" s="14" t="str">
        <f t="shared" ca="1" si="64"/>
        <v/>
      </c>
      <c r="K560" s="14" t="str">
        <f t="shared" ca="1" si="65"/>
        <v/>
      </c>
      <c r="L560" s="15" t="b">
        <v>0</v>
      </c>
      <c r="M560" s="14" t="b">
        <f t="shared" ca="1" si="66"/>
        <v>0</v>
      </c>
    </row>
    <row r="561" spans="2:13" ht="15" customHeight="1" thickBot="1" x14ac:dyDescent="0.2">
      <c r="B561" s="14">
        <f t="shared" si="67"/>
        <v>536</v>
      </c>
      <c r="C561" s="14">
        <f t="shared" si="57"/>
        <v>5.35</v>
      </c>
      <c r="D561" s="14">
        <f t="shared" si="58"/>
        <v>0</v>
      </c>
      <c r="E561" s="14">
        <f t="shared" si="59"/>
        <v>0</v>
      </c>
      <c r="F561" s="14">
        <f t="shared" ca="1" si="60"/>
        <v>0</v>
      </c>
      <c r="G561" s="14">
        <f t="shared" ca="1" si="61"/>
        <v>1</v>
      </c>
      <c r="H561" s="14" t="b">
        <f t="shared" ca="1" si="62"/>
        <v>0</v>
      </c>
      <c r="I561" s="14" t="str">
        <f t="shared" ca="1" si="63"/>
        <v/>
      </c>
      <c r="J561" s="14" t="str">
        <f t="shared" ca="1" si="64"/>
        <v/>
      </c>
      <c r="K561" s="14" t="str">
        <f t="shared" ca="1" si="65"/>
        <v/>
      </c>
      <c r="L561" s="15" t="b">
        <v>0</v>
      </c>
      <c r="M561" s="14" t="b">
        <f t="shared" ca="1" si="66"/>
        <v>0</v>
      </c>
    </row>
    <row r="562" spans="2:13" ht="15" customHeight="1" thickBot="1" x14ac:dyDescent="0.2">
      <c r="B562" s="14">
        <f t="shared" si="67"/>
        <v>537</v>
      </c>
      <c r="C562" s="14">
        <f t="shared" si="57"/>
        <v>5.36</v>
      </c>
      <c r="D562" s="14">
        <f t="shared" si="58"/>
        <v>0</v>
      </c>
      <c r="E562" s="14">
        <f t="shared" si="59"/>
        <v>0</v>
      </c>
      <c r="F562" s="14">
        <f t="shared" ca="1" si="60"/>
        <v>0</v>
      </c>
      <c r="G562" s="14">
        <f t="shared" ca="1" si="61"/>
        <v>1</v>
      </c>
      <c r="H562" s="14" t="b">
        <f t="shared" ca="1" si="62"/>
        <v>0</v>
      </c>
      <c r="I562" s="14" t="str">
        <f t="shared" ca="1" si="63"/>
        <v/>
      </c>
      <c r="J562" s="14" t="str">
        <f t="shared" ca="1" si="64"/>
        <v/>
      </c>
      <c r="K562" s="14" t="str">
        <f t="shared" ca="1" si="65"/>
        <v/>
      </c>
      <c r="L562" s="15" t="b">
        <v>0</v>
      </c>
      <c r="M562" s="14" t="b">
        <f t="shared" ca="1" si="66"/>
        <v>0</v>
      </c>
    </row>
    <row r="563" spans="2:13" ht="15" customHeight="1" thickBot="1" x14ac:dyDescent="0.2">
      <c r="B563" s="14">
        <f t="shared" si="67"/>
        <v>538</v>
      </c>
      <c r="C563" s="14">
        <f t="shared" si="57"/>
        <v>5.37</v>
      </c>
      <c r="D563" s="14">
        <f t="shared" si="58"/>
        <v>0</v>
      </c>
      <c r="E563" s="14">
        <f t="shared" si="59"/>
        <v>0</v>
      </c>
      <c r="F563" s="14">
        <f t="shared" ca="1" si="60"/>
        <v>0</v>
      </c>
      <c r="G563" s="14">
        <f t="shared" ca="1" si="61"/>
        <v>1</v>
      </c>
      <c r="H563" s="14" t="b">
        <f t="shared" ca="1" si="62"/>
        <v>0</v>
      </c>
      <c r="I563" s="14" t="str">
        <f t="shared" ca="1" si="63"/>
        <v/>
      </c>
      <c r="J563" s="14" t="str">
        <f t="shared" ca="1" si="64"/>
        <v/>
      </c>
      <c r="K563" s="14" t="str">
        <f t="shared" ca="1" si="65"/>
        <v/>
      </c>
      <c r="L563" s="15" t="b">
        <v>0</v>
      </c>
      <c r="M563" s="14" t="b">
        <f t="shared" ca="1" si="66"/>
        <v>0</v>
      </c>
    </row>
    <row r="564" spans="2:13" ht="15" customHeight="1" thickBot="1" x14ac:dyDescent="0.2">
      <c r="B564" s="14">
        <f t="shared" si="67"/>
        <v>539</v>
      </c>
      <c r="C564" s="14">
        <f t="shared" si="57"/>
        <v>5.38</v>
      </c>
      <c r="D564" s="14">
        <f t="shared" si="58"/>
        <v>0</v>
      </c>
      <c r="E564" s="14">
        <f t="shared" si="59"/>
        <v>0</v>
      </c>
      <c r="F564" s="14">
        <f t="shared" ca="1" si="60"/>
        <v>0</v>
      </c>
      <c r="G564" s="14">
        <f t="shared" ca="1" si="61"/>
        <v>1</v>
      </c>
      <c r="H564" s="14" t="b">
        <f t="shared" ca="1" si="62"/>
        <v>0</v>
      </c>
      <c r="I564" s="14" t="str">
        <f t="shared" ca="1" si="63"/>
        <v/>
      </c>
      <c r="J564" s="14" t="str">
        <f t="shared" ca="1" si="64"/>
        <v/>
      </c>
      <c r="K564" s="14" t="str">
        <f t="shared" ca="1" si="65"/>
        <v/>
      </c>
      <c r="L564" s="15" t="b">
        <v>0</v>
      </c>
      <c r="M564" s="14" t="b">
        <f t="shared" ca="1" si="66"/>
        <v>0</v>
      </c>
    </row>
    <row r="565" spans="2:13" ht="15" customHeight="1" thickBot="1" x14ac:dyDescent="0.2">
      <c r="B565" s="14">
        <f t="shared" si="67"/>
        <v>540</v>
      </c>
      <c r="C565" s="14">
        <f t="shared" si="57"/>
        <v>5.39</v>
      </c>
      <c r="D565" s="14">
        <f t="shared" si="58"/>
        <v>0</v>
      </c>
      <c r="E565" s="14">
        <f t="shared" si="59"/>
        <v>0</v>
      </c>
      <c r="F565" s="14">
        <f t="shared" ca="1" si="60"/>
        <v>0</v>
      </c>
      <c r="G565" s="14">
        <f t="shared" ca="1" si="61"/>
        <v>1</v>
      </c>
      <c r="H565" s="14" t="b">
        <f t="shared" ca="1" si="62"/>
        <v>0</v>
      </c>
      <c r="I565" s="14" t="str">
        <f t="shared" ca="1" si="63"/>
        <v/>
      </c>
      <c r="J565" s="14" t="str">
        <f t="shared" ca="1" si="64"/>
        <v/>
      </c>
      <c r="K565" s="14" t="str">
        <f t="shared" ca="1" si="65"/>
        <v/>
      </c>
      <c r="L565" s="15" t="b">
        <v>0</v>
      </c>
      <c r="M565" s="14" t="b">
        <f t="shared" ca="1" si="66"/>
        <v>0</v>
      </c>
    </row>
    <row r="566" spans="2:13" ht="15" customHeight="1" thickBot="1" x14ac:dyDescent="0.2">
      <c r="B566" s="14">
        <f t="shared" si="67"/>
        <v>541</v>
      </c>
      <c r="C566" s="14">
        <f t="shared" si="57"/>
        <v>5.4</v>
      </c>
      <c r="D566" s="14">
        <f t="shared" si="58"/>
        <v>0</v>
      </c>
      <c r="E566" s="14">
        <f t="shared" si="59"/>
        <v>0</v>
      </c>
      <c r="F566" s="14">
        <f t="shared" ca="1" si="60"/>
        <v>0</v>
      </c>
      <c r="G566" s="14">
        <f t="shared" ca="1" si="61"/>
        <v>1</v>
      </c>
      <c r="H566" s="14" t="b">
        <f t="shared" ca="1" si="62"/>
        <v>0</v>
      </c>
      <c r="I566" s="14" t="str">
        <f t="shared" ca="1" si="63"/>
        <v/>
      </c>
      <c r="J566" s="14" t="str">
        <f t="shared" ca="1" si="64"/>
        <v/>
      </c>
      <c r="K566" s="14" t="str">
        <f t="shared" ca="1" si="65"/>
        <v/>
      </c>
      <c r="L566" s="15" t="b">
        <v>0</v>
      </c>
      <c r="M566" s="14" t="b">
        <f t="shared" ca="1" si="66"/>
        <v>0</v>
      </c>
    </row>
    <row r="567" spans="2:13" ht="15" customHeight="1" thickBot="1" x14ac:dyDescent="0.2">
      <c r="B567" s="14">
        <f t="shared" si="67"/>
        <v>542</v>
      </c>
      <c r="C567" s="14">
        <f t="shared" si="57"/>
        <v>5.41</v>
      </c>
      <c r="D567" s="14">
        <f t="shared" si="58"/>
        <v>0</v>
      </c>
      <c r="E567" s="14">
        <f t="shared" si="59"/>
        <v>0</v>
      </c>
      <c r="F567" s="14">
        <f t="shared" ca="1" si="60"/>
        <v>0</v>
      </c>
      <c r="G567" s="14">
        <f t="shared" ca="1" si="61"/>
        <v>1</v>
      </c>
      <c r="H567" s="14" t="b">
        <f t="shared" ca="1" si="62"/>
        <v>0</v>
      </c>
      <c r="I567" s="14" t="str">
        <f t="shared" ca="1" si="63"/>
        <v/>
      </c>
      <c r="J567" s="14" t="str">
        <f t="shared" ca="1" si="64"/>
        <v/>
      </c>
      <c r="K567" s="14" t="str">
        <f t="shared" ca="1" si="65"/>
        <v/>
      </c>
      <c r="L567" s="15" t="b">
        <v>0</v>
      </c>
      <c r="M567" s="14" t="b">
        <f t="shared" ca="1" si="66"/>
        <v>0</v>
      </c>
    </row>
    <row r="568" spans="2:13" ht="15" customHeight="1" thickBot="1" x14ac:dyDescent="0.2">
      <c r="B568" s="14">
        <f t="shared" si="67"/>
        <v>543</v>
      </c>
      <c r="C568" s="14">
        <f t="shared" si="57"/>
        <v>5.42</v>
      </c>
      <c r="D568" s="14">
        <f t="shared" si="58"/>
        <v>0</v>
      </c>
      <c r="E568" s="14">
        <f t="shared" si="59"/>
        <v>0</v>
      </c>
      <c r="F568" s="14">
        <f t="shared" ca="1" si="60"/>
        <v>0</v>
      </c>
      <c r="G568" s="14">
        <f t="shared" ca="1" si="61"/>
        <v>1</v>
      </c>
      <c r="H568" s="14" t="b">
        <f t="shared" ca="1" si="62"/>
        <v>0</v>
      </c>
      <c r="I568" s="14" t="str">
        <f t="shared" ca="1" si="63"/>
        <v/>
      </c>
      <c r="J568" s="14" t="str">
        <f t="shared" ca="1" si="64"/>
        <v/>
      </c>
      <c r="K568" s="14" t="str">
        <f t="shared" ca="1" si="65"/>
        <v/>
      </c>
      <c r="L568" s="15" t="b">
        <v>0</v>
      </c>
      <c r="M568" s="14" t="b">
        <f t="shared" ca="1" si="66"/>
        <v>0</v>
      </c>
    </row>
    <row r="569" spans="2:13" ht="15" customHeight="1" thickBot="1" x14ac:dyDescent="0.2">
      <c r="B569" s="14">
        <f t="shared" si="67"/>
        <v>544</v>
      </c>
      <c r="C569" s="14">
        <f t="shared" si="57"/>
        <v>5.43</v>
      </c>
      <c r="D569" s="14">
        <f t="shared" si="58"/>
        <v>0</v>
      </c>
      <c r="E569" s="14">
        <f t="shared" si="59"/>
        <v>0</v>
      </c>
      <c r="F569" s="14">
        <f t="shared" ca="1" si="60"/>
        <v>0</v>
      </c>
      <c r="G569" s="14">
        <f t="shared" ca="1" si="61"/>
        <v>1</v>
      </c>
      <c r="H569" s="14" t="b">
        <f t="shared" ca="1" si="62"/>
        <v>0</v>
      </c>
      <c r="I569" s="14" t="str">
        <f t="shared" ca="1" si="63"/>
        <v/>
      </c>
      <c r="J569" s="14" t="str">
        <f t="shared" ca="1" si="64"/>
        <v/>
      </c>
      <c r="K569" s="14" t="str">
        <f t="shared" ca="1" si="65"/>
        <v/>
      </c>
      <c r="L569" s="15" t="b">
        <v>0</v>
      </c>
      <c r="M569" s="14" t="b">
        <f t="shared" ca="1" si="66"/>
        <v>0</v>
      </c>
    </row>
    <row r="570" spans="2:13" ht="15" customHeight="1" thickBot="1" x14ac:dyDescent="0.2">
      <c r="B570" s="14">
        <f t="shared" si="67"/>
        <v>545</v>
      </c>
      <c r="C570" s="14">
        <f t="shared" si="57"/>
        <v>5.44</v>
      </c>
      <c r="D570" s="14">
        <f t="shared" si="58"/>
        <v>0</v>
      </c>
      <c r="E570" s="14">
        <f t="shared" si="59"/>
        <v>0</v>
      </c>
      <c r="F570" s="14">
        <f t="shared" ca="1" si="60"/>
        <v>0</v>
      </c>
      <c r="G570" s="14">
        <f t="shared" ca="1" si="61"/>
        <v>1</v>
      </c>
      <c r="H570" s="14" t="b">
        <f t="shared" ca="1" si="62"/>
        <v>0</v>
      </c>
      <c r="I570" s="14" t="str">
        <f t="shared" ca="1" si="63"/>
        <v/>
      </c>
      <c r="J570" s="14" t="str">
        <f t="shared" ca="1" si="64"/>
        <v/>
      </c>
      <c r="K570" s="14" t="str">
        <f t="shared" ca="1" si="65"/>
        <v/>
      </c>
      <c r="L570" s="15" t="b">
        <v>0</v>
      </c>
      <c r="M570" s="14" t="b">
        <f t="shared" ca="1" si="66"/>
        <v>0</v>
      </c>
    </row>
    <row r="571" spans="2:13" ht="15" customHeight="1" thickBot="1" x14ac:dyDescent="0.2">
      <c r="B571" s="14">
        <f t="shared" si="67"/>
        <v>546</v>
      </c>
      <c r="C571" s="14">
        <f t="shared" si="57"/>
        <v>5.45</v>
      </c>
      <c r="D571" s="14">
        <f t="shared" si="58"/>
        <v>0</v>
      </c>
      <c r="E571" s="14">
        <f t="shared" si="59"/>
        <v>0</v>
      </c>
      <c r="F571" s="14">
        <f t="shared" ca="1" si="60"/>
        <v>0</v>
      </c>
      <c r="G571" s="14">
        <f t="shared" ca="1" si="61"/>
        <v>1</v>
      </c>
      <c r="H571" s="14" t="b">
        <f t="shared" ca="1" si="62"/>
        <v>0</v>
      </c>
      <c r="I571" s="14" t="str">
        <f t="shared" ca="1" si="63"/>
        <v/>
      </c>
      <c r="J571" s="14" t="str">
        <f t="shared" ca="1" si="64"/>
        <v/>
      </c>
      <c r="K571" s="14" t="str">
        <f t="shared" ca="1" si="65"/>
        <v/>
      </c>
      <c r="L571" s="15" t="b">
        <v>0</v>
      </c>
      <c r="M571" s="14" t="b">
        <f t="shared" ca="1" si="66"/>
        <v>0</v>
      </c>
    </row>
    <row r="572" spans="2:13" ht="15" customHeight="1" thickBot="1" x14ac:dyDescent="0.2">
      <c r="B572" s="14">
        <f t="shared" si="67"/>
        <v>547</v>
      </c>
      <c r="C572" s="14">
        <f t="shared" si="57"/>
        <v>5.46</v>
      </c>
      <c r="D572" s="14">
        <f t="shared" si="58"/>
        <v>0</v>
      </c>
      <c r="E572" s="14">
        <f t="shared" si="59"/>
        <v>0</v>
      </c>
      <c r="F572" s="14">
        <f t="shared" ca="1" si="60"/>
        <v>0</v>
      </c>
      <c r="G572" s="14">
        <f t="shared" ca="1" si="61"/>
        <v>1</v>
      </c>
      <c r="H572" s="14" t="b">
        <f t="shared" ca="1" si="62"/>
        <v>0</v>
      </c>
      <c r="I572" s="14" t="str">
        <f t="shared" ca="1" si="63"/>
        <v/>
      </c>
      <c r="J572" s="14" t="str">
        <f t="shared" ca="1" si="64"/>
        <v/>
      </c>
      <c r="K572" s="14" t="str">
        <f t="shared" ca="1" si="65"/>
        <v/>
      </c>
      <c r="L572" s="15" t="b">
        <v>0</v>
      </c>
      <c r="M572" s="14" t="b">
        <f t="shared" ca="1" si="66"/>
        <v>0</v>
      </c>
    </row>
    <row r="573" spans="2:13" ht="15" customHeight="1" thickBot="1" x14ac:dyDescent="0.2">
      <c r="B573" s="14">
        <f t="shared" si="67"/>
        <v>548</v>
      </c>
      <c r="C573" s="14">
        <f t="shared" si="57"/>
        <v>5.47</v>
      </c>
      <c r="D573" s="14">
        <f t="shared" si="58"/>
        <v>0</v>
      </c>
      <c r="E573" s="14">
        <f t="shared" si="59"/>
        <v>0</v>
      </c>
      <c r="F573" s="14">
        <f t="shared" ca="1" si="60"/>
        <v>0</v>
      </c>
      <c r="G573" s="14">
        <f t="shared" ca="1" si="61"/>
        <v>1</v>
      </c>
      <c r="H573" s="14" t="b">
        <f t="shared" ca="1" si="62"/>
        <v>0</v>
      </c>
      <c r="I573" s="14" t="str">
        <f t="shared" ca="1" si="63"/>
        <v/>
      </c>
      <c r="J573" s="14" t="str">
        <f t="shared" ca="1" si="64"/>
        <v/>
      </c>
      <c r="K573" s="14" t="str">
        <f t="shared" ca="1" si="65"/>
        <v/>
      </c>
      <c r="L573" s="15" t="b">
        <v>0</v>
      </c>
      <c r="M573" s="14" t="b">
        <f t="shared" ca="1" si="66"/>
        <v>0</v>
      </c>
    </row>
    <row r="574" spans="2:13" ht="15" customHeight="1" thickBot="1" x14ac:dyDescent="0.2">
      <c r="B574" s="14">
        <f t="shared" si="67"/>
        <v>549</v>
      </c>
      <c r="C574" s="14">
        <f t="shared" si="57"/>
        <v>5.48</v>
      </c>
      <c r="D574" s="14">
        <f t="shared" si="58"/>
        <v>0</v>
      </c>
      <c r="E574" s="14">
        <f t="shared" si="59"/>
        <v>0</v>
      </c>
      <c r="F574" s="14">
        <f t="shared" ca="1" si="60"/>
        <v>0</v>
      </c>
      <c r="G574" s="14">
        <f t="shared" ca="1" si="61"/>
        <v>1</v>
      </c>
      <c r="H574" s="14" t="b">
        <f t="shared" ca="1" si="62"/>
        <v>0</v>
      </c>
      <c r="I574" s="14" t="str">
        <f t="shared" ca="1" si="63"/>
        <v/>
      </c>
      <c r="J574" s="14" t="str">
        <f t="shared" ca="1" si="64"/>
        <v/>
      </c>
      <c r="K574" s="14" t="str">
        <f t="shared" ca="1" si="65"/>
        <v/>
      </c>
      <c r="L574" s="15" t="b">
        <v>0</v>
      </c>
      <c r="M574" s="14" t="b">
        <f t="shared" ca="1" si="66"/>
        <v>0</v>
      </c>
    </row>
    <row r="575" spans="2:13" ht="15" customHeight="1" thickBot="1" x14ac:dyDescent="0.2">
      <c r="B575" s="14">
        <f t="shared" si="67"/>
        <v>550</v>
      </c>
      <c r="C575" s="14">
        <f t="shared" si="57"/>
        <v>5.49</v>
      </c>
      <c r="D575" s="14">
        <f t="shared" si="58"/>
        <v>0</v>
      </c>
      <c r="E575" s="14">
        <f t="shared" si="59"/>
        <v>0</v>
      </c>
      <c r="F575" s="14">
        <f t="shared" ca="1" si="60"/>
        <v>0</v>
      </c>
      <c r="G575" s="14">
        <f t="shared" ca="1" si="61"/>
        <v>1</v>
      </c>
      <c r="H575" s="14" t="b">
        <f t="shared" ca="1" si="62"/>
        <v>0</v>
      </c>
      <c r="I575" s="14" t="str">
        <f t="shared" ca="1" si="63"/>
        <v/>
      </c>
      <c r="J575" s="14" t="str">
        <f t="shared" ca="1" si="64"/>
        <v/>
      </c>
      <c r="K575" s="14" t="str">
        <f t="shared" ca="1" si="65"/>
        <v/>
      </c>
      <c r="L575" s="15" t="b">
        <v>0</v>
      </c>
      <c r="M575" s="14" t="b">
        <f t="shared" ca="1" si="66"/>
        <v>0</v>
      </c>
    </row>
    <row r="576" spans="2:13" ht="15" customHeight="1" thickBot="1" x14ac:dyDescent="0.2">
      <c r="B576" s="14">
        <f t="shared" si="67"/>
        <v>551</v>
      </c>
      <c r="C576" s="14">
        <f t="shared" si="57"/>
        <v>5.5</v>
      </c>
      <c r="D576" s="14">
        <f t="shared" si="58"/>
        <v>0</v>
      </c>
      <c r="E576" s="14">
        <f t="shared" si="59"/>
        <v>0</v>
      </c>
      <c r="F576" s="14">
        <f t="shared" ca="1" si="60"/>
        <v>0</v>
      </c>
      <c r="G576" s="14">
        <f t="shared" ca="1" si="61"/>
        <v>1</v>
      </c>
      <c r="H576" s="14" t="b">
        <f t="shared" ca="1" si="62"/>
        <v>0</v>
      </c>
      <c r="I576" s="14" t="str">
        <f t="shared" ca="1" si="63"/>
        <v/>
      </c>
      <c r="J576" s="14" t="str">
        <f t="shared" ca="1" si="64"/>
        <v/>
      </c>
      <c r="K576" s="14" t="str">
        <f t="shared" ca="1" si="65"/>
        <v/>
      </c>
      <c r="L576" s="15" t="b">
        <v>0</v>
      </c>
      <c r="M576" s="14" t="b">
        <f t="shared" ca="1" si="66"/>
        <v>0</v>
      </c>
    </row>
    <row r="577" spans="2:13" ht="15" customHeight="1" thickBot="1" x14ac:dyDescent="0.2">
      <c r="B577" s="14">
        <f t="shared" si="67"/>
        <v>552</v>
      </c>
      <c r="C577" s="14">
        <f t="shared" si="57"/>
        <v>5.51</v>
      </c>
      <c r="D577" s="14">
        <f t="shared" si="58"/>
        <v>0</v>
      </c>
      <c r="E577" s="14">
        <f t="shared" si="59"/>
        <v>0</v>
      </c>
      <c r="F577" s="14">
        <f t="shared" ca="1" si="60"/>
        <v>0</v>
      </c>
      <c r="G577" s="14">
        <f t="shared" ca="1" si="61"/>
        <v>1</v>
      </c>
      <c r="H577" s="14" t="b">
        <f t="shared" ca="1" si="62"/>
        <v>0</v>
      </c>
      <c r="I577" s="14" t="str">
        <f t="shared" ca="1" si="63"/>
        <v/>
      </c>
      <c r="J577" s="14" t="str">
        <f t="shared" ca="1" si="64"/>
        <v/>
      </c>
      <c r="K577" s="14" t="str">
        <f t="shared" ca="1" si="65"/>
        <v/>
      </c>
      <c r="L577" s="15" t="b">
        <v>0</v>
      </c>
      <c r="M577" s="14" t="b">
        <f t="shared" ca="1" si="66"/>
        <v>0</v>
      </c>
    </row>
    <row r="578" spans="2:13" ht="15" customHeight="1" thickBot="1" x14ac:dyDescent="0.2">
      <c r="B578" s="14">
        <f t="shared" si="67"/>
        <v>553</v>
      </c>
      <c r="C578" s="14">
        <f t="shared" si="57"/>
        <v>5.52</v>
      </c>
      <c r="D578" s="14">
        <f t="shared" si="58"/>
        <v>0</v>
      </c>
      <c r="E578" s="14">
        <f t="shared" si="59"/>
        <v>0</v>
      </c>
      <c r="F578" s="14">
        <f t="shared" ca="1" si="60"/>
        <v>0</v>
      </c>
      <c r="G578" s="14">
        <f t="shared" ca="1" si="61"/>
        <v>1</v>
      </c>
      <c r="H578" s="14" t="b">
        <f t="shared" ca="1" si="62"/>
        <v>0</v>
      </c>
      <c r="I578" s="14" t="str">
        <f t="shared" ca="1" si="63"/>
        <v/>
      </c>
      <c r="J578" s="14" t="str">
        <f t="shared" ca="1" si="64"/>
        <v/>
      </c>
      <c r="K578" s="14" t="str">
        <f t="shared" ca="1" si="65"/>
        <v/>
      </c>
      <c r="L578" s="15" t="b">
        <v>0</v>
      </c>
      <c r="M578" s="14" t="b">
        <f t="shared" ca="1" si="66"/>
        <v>0</v>
      </c>
    </row>
    <row r="579" spans="2:13" ht="15" customHeight="1" thickBot="1" x14ac:dyDescent="0.2">
      <c r="B579" s="14">
        <f t="shared" si="67"/>
        <v>554</v>
      </c>
      <c r="C579" s="14">
        <f t="shared" si="57"/>
        <v>5.53</v>
      </c>
      <c r="D579" s="14">
        <f t="shared" si="58"/>
        <v>0</v>
      </c>
      <c r="E579" s="14">
        <f t="shared" si="59"/>
        <v>0</v>
      </c>
      <c r="F579" s="14">
        <f t="shared" ca="1" si="60"/>
        <v>0</v>
      </c>
      <c r="G579" s="14">
        <f t="shared" ca="1" si="61"/>
        <v>1</v>
      </c>
      <c r="H579" s="14" t="b">
        <f t="shared" ca="1" si="62"/>
        <v>0</v>
      </c>
      <c r="I579" s="14" t="str">
        <f t="shared" ca="1" si="63"/>
        <v/>
      </c>
      <c r="J579" s="14" t="str">
        <f t="shared" ca="1" si="64"/>
        <v/>
      </c>
      <c r="K579" s="14" t="str">
        <f t="shared" ca="1" si="65"/>
        <v/>
      </c>
      <c r="L579" s="15" t="b">
        <v>0</v>
      </c>
      <c r="M579" s="14" t="b">
        <f t="shared" ca="1" si="66"/>
        <v>0</v>
      </c>
    </row>
    <row r="580" spans="2:13" ht="15" customHeight="1" thickBot="1" x14ac:dyDescent="0.2">
      <c r="B580" s="14">
        <f t="shared" si="67"/>
        <v>555</v>
      </c>
      <c r="C580" s="14">
        <f t="shared" si="57"/>
        <v>5.54</v>
      </c>
      <c r="D580" s="14">
        <f t="shared" si="58"/>
        <v>0</v>
      </c>
      <c r="E580" s="14">
        <f t="shared" si="59"/>
        <v>0</v>
      </c>
      <c r="F580" s="14">
        <f t="shared" ca="1" si="60"/>
        <v>0</v>
      </c>
      <c r="G580" s="14">
        <f t="shared" ca="1" si="61"/>
        <v>1</v>
      </c>
      <c r="H580" s="14" t="b">
        <f t="shared" ca="1" si="62"/>
        <v>0</v>
      </c>
      <c r="I580" s="14" t="str">
        <f t="shared" ca="1" si="63"/>
        <v/>
      </c>
      <c r="J580" s="14" t="str">
        <f t="shared" ca="1" si="64"/>
        <v/>
      </c>
      <c r="K580" s="14" t="str">
        <f t="shared" ca="1" si="65"/>
        <v/>
      </c>
      <c r="L580" s="15" t="b">
        <v>0</v>
      </c>
      <c r="M580" s="14" t="b">
        <f t="shared" ca="1" si="66"/>
        <v>0</v>
      </c>
    </row>
    <row r="581" spans="2:13" ht="15" customHeight="1" thickBot="1" x14ac:dyDescent="0.2">
      <c r="B581" s="14">
        <f t="shared" si="67"/>
        <v>556</v>
      </c>
      <c r="C581" s="14">
        <f t="shared" si="57"/>
        <v>5.55</v>
      </c>
      <c r="D581" s="14">
        <f t="shared" si="58"/>
        <v>0</v>
      </c>
      <c r="E581" s="14">
        <f t="shared" si="59"/>
        <v>0</v>
      </c>
      <c r="F581" s="14">
        <f t="shared" ca="1" si="60"/>
        <v>0</v>
      </c>
      <c r="G581" s="14">
        <f t="shared" ca="1" si="61"/>
        <v>1</v>
      </c>
      <c r="H581" s="14" t="b">
        <f t="shared" ca="1" si="62"/>
        <v>0</v>
      </c>
      <c r="I581" s="14" t="str">
        <f t="shared" ca="1" si="63"/>
        <v/>
      </c>
      <c r="J581" s="14" t="str">
        <f t="shared" ca="1" si="64"/>
        <v/>
      </c>
      <c r="K581" s="14" t="str">
        <f t="shared" ca="1" si="65"/>
        <v/>
      </c>
      <c r="L581" s="15" t="b">
        <v>0</v>
      </c>
      <c r="M581" s="14" t="b">
        <f t="shared" ca="1" si="66"/>
        <v>0</v>
      </c>
    </row>
    <row r="582" spans="2:13" ht="15" customHeight="1" thickBot="1" x14ac:dyDescent="0.2">
      <c r="B582" s="14">
        <f t="shared" si="67"/>
        <v>557</v>
      </c>
      <c r="C582" s="14">
        <f t="shared" si="57"/>
        <v>5.56</v>
      </c>
      <c r="D582" s="14">
        <f t="shared" si="58"/>
        <v>0</v>
      </c>
      <c r="E582" s="14">
        <f t="shared" si="59"/>
        <v>0</v>
      </c>
      <c r="F582" s="14">
        <f t="shared" ca="1" si="60"/>
        <v>0</v>
      </c>
      <c r="G582" s="14">
        <f t="shared" ca="1" si="61"/>
        <v>1</v>
      </c>
      <c r="H582" s="14" t="b">
        <f t="shared" ca="1" si="62"/>
        <v>0</v>
      </c>
      <c r="I582" s="14" t="str">
        <f t="shared" ca="1" si="63"/>
        <v/>
      </c>
      <c r="J582" s="14" t="str">
        <f t="shared" ca="1" si="64"/>
        <v/>
      </c>
      <c r="K582" s="14" t="str">
        <f t="shared" ca="1" si="65"/>
        <v/>
      </c>
      <c r="L582" s="15" t="b">
        <v>0</v>
      </c>
      <c r="M582" s="14" t="b">
        <f t="shared" ca="1" si="66"/>
        <v>0</v>
      </c>
    </row>
    <row r="583" spans="2:13" ht="15" customHeight="1" thickBot="1" x14ac:dyDescent="0.2">
      <c r="B583" s="14">
        <f t="shared" si="67"/>
        <v>558</v>
      </c>
      <c r="C583" s="14">
        <f t="shared" si="57"/>
        <v>5.57</v>
      </c>
      <c r="D583" s="14">
        <f t="shared" si="58"/>
        <v>0</v>
      </c>
      <c r="E583" s="14">
        <f t="shared" si="59"/>
        <v>0</v>
      </c>
      <c r="F583" s="14">
        <f t="shared" ca="1" si="60"/>
        <v>0</v>
      </c>
      <c r="G583" s="14">
        <f t="shared" ca="1" si="61"/>
        <v>1</v>
      </c>
      <c r="H583" s="14" t="b">
        <f t="shared" ca="1" si="62"/>
        <v>0</v>
      </c>
      <c r="I583" s="14" t="str">
        <f t="shared" ca="1" si="63"/>
        <v/>
      </c>
      <c r="J583" s="14" t="str">
        <f t="shared" ca="1" si="64"/>
        <v/>
      </c>
      <c r="K583" s="14" t="str">
        <f t="shared" ca="1" si="65"/>
        <v/>
      </c>
      <c r="L583" s="15" t="b">
        <v>0</v>
      </c>
      <c r="M583" s="14" t="b">
        <f t="shared" ca="1" si="66"/>
        <v>0</v>
      </c>
    </row>
    <row r="584" spans="2:13" ht="15" customHeight="1" thickBot="1" x14ac:dyDescent="0.2">
      <c r="B584" s="14">
        <f t="shared" si="67"/>
        <v>559</v>
      </c>
      <c r="C584" s="14">
        <f t="shared" ref="C584:C647" si="68">((B584-1)*itp)/1000</f>
        <v>5.58</v>
      </c>
      <c r="D584" s="14">
        <f t="shared" ref="D584:D647" si="69">IF((B584&lt;($C$11+2)),1,0)</f>
        <v>0</v>
      </c>
      <c r="E584" s="14">
        <f t="shared" ref="E584:E647" si="70">MAX(0,MIN(1,(E583+IF((D584=1),(1/$C$9),(-1/$C$9)))))</f>
        <v>0</v>
      </c>
      <c r="F584" s="14">
        <f t="shared" ref="F584:F647" ca="1" si="71">SUM(OFFSET(E584,((-1*MIN($C$10,B584))+1),0,MIN($C$10,B584),1))</f>
        <v>0</v>
      </c>
      <c r="G584" s="14">
        <f t="shared" ref="G584:G647" ca="1" si="72">IF(E584=0,IF(F584=0,1,0),0)</f>
        <v>1</v>
      </c>
      <c r="H584" s="14" t="b">
        <f t="shared" ref="H584:H647" ca="1" si="73">SUM($G$26:G584)&lt;=2</f>
        <v>0</v>
      </c>
      <c r="I584" s="14" t="str">
        <f t="shared" ref="I584:I647" ca="1" si="74">IF(H584,   ((E584+F584)/(1+$C$10))*Vprog,  "")</f>
        <v/>
      </c>
      <c r="J584" s="14" t="str">
        <f t="shared" ref="J584:J647" ca="1" si="75">IF(H584,  ((((I584+I583)/2)*itp)/1000)+J583,"")</f>
        <v/>
      </c>
      <c r="K584" s="14" t="str">
        <f t="shared" ref="K584:K647" ca="1" si="76">IF(H584,     (I584-I583)/(itp/1000),     "")</f>
        <v/>
      </c>
      <c r="L584" s="15" t="b">
        <v>0</v>
      </c>
      <c r="M584" s="14" t="b">
        <f t="shared" ref="M584:M647" ca="1" si="77">AND(G584=1,H584)</f>
        <v>0</v>
      </c>
    </row>
    <row r="585" spans="2:13" ht="15" customHeight="1" thickBot="1" x14ac:dyDescent="0.2">
      <c r="B585" s="14">
        <f t="shared" si="67"/>
        <v>560</v>
      </c>
      <c r="C585" s="14">
        <f t="shared" si="68"/>
        <v>5.59</v>
      </c>
      <c r="D585" s="14">
        <f t="shared" si="69"/>
        <v>0</v>
      </c>
      <c r="E585" s="14">
        <f t="shared" si="70"/>
        <v>0</v>
      </c>
      <c r="F585" s="14">
        <f t="shared" ca="1" si="71"/>
        <v>0</v>
      </c>
      <c r="G585" s="14">
        <f t="shared" ca="1" si="72"/>
        <v>1</v>
      </c>
      <c r="H585" s="14" t="b">
        <f t="shared" ca="1" si="73"/>
        <v>0</v>
      </c>
      <c r="I585" s="14" t="str">
        <f t="shared" ca="1" si="74"/>
        <v/>
      </c>
      <c r="J585" s="14" t="str">
        <f t="shared" ca="1" si="75"/>
        <v/>
      </c>
      <c r="K585" s="14" t="str">
        <f t="shared" ca="1" si="76"/>
        <v/>
      </c>
      <c r="L585" s="15" t="b">
        <v>0</v>
      </c>
      <c r="M585" s="14" t="b">
        <f t="shared" ca="1" si="77"/>
        <v>0</v>
      </c>
    </row>
    <row r="586" spans="2:13" ht="15" customHeight="1" thickBot="1" x14ac:dyDescent="0.2">
      <c r="B586" s="14">
        <f t="shared" si="67"/>
        <v>561</v>
      </c>
      <c r="C586" s="14">
        <f t="shared" si="68"/>
        <v>5.6</v>
      </c>
      <c r="D586" s="14">
        <f t="shared" si="69"/>
        <v>0</v>
      </c>
      <c r="E586" s="14">
        <f t="shared" si="70"/>
        <v>0</v>
      </c>
      <c r="F586" s="14">
        <f t="shared" ca="1" si="71"/>
        <v>0</v>
      </c>
      <c r="G586" s="14">
        <f t="shared" ca="1" si="72"/>
        <v>1</v>
      </c>
      <c r="H586" s="14" t="b">
        <f t="shared" ca="1" si="73"/>
        <v>0</v>
      </c>
      <c r="I586" s="14" t="str">
        <f t="shared" ca="1" si="74"/>
        <v/>
      </c>
      <c r="J586" s="14" t="str">
        <f t="shared" ca="1" si="75"/>
        <v/>
      </c>
      <c r="K586" s="14" t="str">
        <f t="shared" ca="1" si="76"/>
        <v/>
      </c>
      <c r="L586" s="15" t="b">
        <v>0</v>
      </c>
      <c r="M586" s="14" t="b">
        <f t="shared" ca="1" si="77"/>
        <v>0</v>
      </c>
    </row>
    <row r="587" spans="2:13" ht="15" customHeight="1" thickBot="1" x14ac:dyDescent="0.2">
      <c r="B587" s="14">
        <f t="shared" si="67"/>
        <v>562</v>
      </c>
      <c r="C587" s="14">
        <f t="shared" si="68"/>
        <v>5.61</v>
      </c>
      <c r="D587" s="14">
        <f t="shared" si="69"/>
        <v>0</v>
      </c>
      <c r="E587" s="14">
        <f t="shared" si="70"/>
        <v>0</v>
      </c>
      <c r="F587" s="14">
        <f t="shared" ca="1" si="71"/>
        <v>0</v>
      </c>
      <c r="G587" s="14">
        <f t="shared" ca="1" si="72"/>
        <v>1</v>
      </c>
      <c r="H587" s="14" t="b">
        <f t="shared" ca="1" si="73"/>
        <v>0</v>
      </c>
      <c r="I587" s="14" t="str">
        <f t="shared" ca="1" si="74"/>
        <v/>
      </c>
      <c r="J587" s="14" t="str">
        <f t="shared" ca="1" si="75"/>
        <v/>
      </c>
      <c r="K587" s="14" t="str">
        <f t="shared" ca="1" si="76"/>
        <v/>
      </c>
      <c r="L587" s="15" t="b">
        <v>0</v>
      </c>
      <c r="M587" s="14" t="b">
        <f t="shared" ca="1" si="77"/>
        <v>0</v>
      </c>
    </row>
    <row r="588" spans="2:13" ht="15" customHeight="1" thickBot="1" x14ac:dyDescent="0.2">
      <c r="B588" s="14">
        <f t="shared" si="67"/>
        <v>563</v>
      </c>
      <c r="C588" s="14">
        <f t="shared" si="68"/>
        <v>5.62</v>
      </c>
      <c r="D588" s="14">
        <f t="shared" si="69"/>
        <v>0</v>
      </c>
      <c r="E588" s="14">
        <f t="shared" si="70"/>
        <v>0</v>
      </c>
      <c r="F588" s="14">
        <f t="shared" ca="1" si="71"/>
        <v>0</v>
      </c>
      <c r="G588" s="14">
        <f t="shared" ca="1" si="72"/>
        <v>1</v>
      </c>
      <c r="H588" s="14" t="b">
        <f t="shared" ca="1" si="73"/>
        <v>0</v>
      </c>
      <c r="I588" s="14" t="str">
        <f t="shared" ca="1" si="74"/>
        <v/>
      </c>
      <c r="J588" s="14" t="str">
        <f t="shared" ca="1" si="75"/>
        <v/>
      </c>
      <c r="K588" s="14" t="str">
        <f t="shared" ca="1" si="76"/>
        <v/>
      </c>
      <c r="L588" s="15" t="b">
        <v>0</v>
      </c>
      <c r="M588" s="14" t="b">
        <f t="shared" ca="1" si="77"/>
        <v>0</v>
      </c>
    </row>
    <row r="589" spans="2:13" ht="15" customHeight="1" thickBot="1" x14ac:dyDescent="0.2">
      <c r="B589" s="14">
        <f t="shared" si="67"/>
        <v>564</v>
      </c>
      <c r="C589" s="14">
        <f t="shared" si="68"/>
        <v>5.63</v>
      </c>
      <c r="D589" s="14">
        <f t="shared" si="69"/>
        <v>0</v>
      </c>
      <c r="E589" s="14">
        <f t="shared" si="70"/>
        <v>0</v>
      </c>
      <c r="F589" s="14">
        <f t="shared" ca="1" si="71"/>
        <v>0</v>
      </c>
      <c r="G589" s="14">
        <f t="shared" ca="1" si="72"/>
        <v>1</v>
      </c>
      <c r="H589" s="14" t="b">
        <f t="shared" ca="1" si="73"/>
        <v>0</v>
      </c>
      <c r="I589" s="14" t="str">
        <f t="shared" ca="1" si="74"/>
        <v/>
      </c>
      <c r="J589" s="14" t="str">
        <f t="shared" ca="1" si="75"/>
        <v/>
      </c>
      <c r="K589" s="14" t="str">
        <f t="shared" ca="1" si="76"/>
        <v/>
      </c>
      <c r="L589" s="15" t="b">
        <v>0</v>
      </c>
      <c r="M589" s="14" t="b">
        <f t="shared" ca="1" si="77"/>
        <v>0</v>
      </c>
    </row>
    <row r="590" spans="2:13" ht="15" customHeight="1" thickBot="1" x14ac:dyDescent="0.2">
      <c r="B590" s="14">
        <f t="shared" si="67"/>
        <v>565</v>
      </c>
      <c r="C590" s="14">
        <f t="shared" si="68"/>
        <v>5.64</v>
      </c>
      <c r="D590" s="14">
        <f t="shared" si="69"/>
        <v>0</v>
      </c>
      <c r="E590" s="14">
        <f t="shared" si="70"/>
        <v>0</v>
      </c>
      <c r="F590" s="14">
        <f t="shared" ca="1" si="71"/>
        <v>0</v>
      </c>
      <c r="G590" s="14">
        <f t="shared" ca="1" si="72"/>
        <v>1</v>
      </c>
      <c r="H590" s="14" t="b">
        <f t="shared" ca="1" si="73"/>
        <v>0</v>
      </c>
      <c r="I590" s="14" t="str">
        <f t="shared" ca="1" si="74"/>
        <v/>
      </c>
      <c r="J590" s="14" t="str">
        <f t="shared" ca="1" si="75"/>
        <v/>
      </c>
      <c r="K590" s="14" t="str">
        <f t="shared" ca="1" si="76"/>
        <v/>
      </c>
      <c r="L590" s="15" t="b">
        <v>0</v>
      </c>
      <c r="M590" s="14" t="b">
        <f t="shared" ca="1" si="77"/>
        <v>0</v>
      </c>
    </row>
    <row r="591" spans="2:13" ht="15" customHeight="1" thickBot="1" x14ac:dyDescent="0.2">
      <c r="B591" s="14">
        <f t="shared" si="67"/>
        <v>566</v>
      </c>
      <c r="C591" s="14">
        <f t="shared" si="68"/>
        <v>5.65</v>
      </c>
      <c r="D591" s="14">
        <f t="shared" si="69"/>
        <v>0</v>
      </c>
      <c r="E591" s="14">
        <f t="shared" si="70"/>
        <v>0</v>
      </c>
      <c r="F591" s="14">
        <f t="shared" ca="1" si="71"/>
        <v>0</v>
      </c>
      <c r="G591" s="14">
        <f t="shared" ca="1" si="72"/>
        <v>1</v>
      </c>
      <c r="H591" s="14" t="b">
        <f t="shared" ca="1" si="73"/>
        <v>0</v>
      </c>
      <c r="I591" s="14" t="str">
        <f t="shared" ca="1" si="74"/>
        <v/>
      </c>
      <c r="J591" s="14" t="str">
        <f t="shared" ca="1" si="75"/>
        <v/>
      </c>
      <c r="K591" s="14" t="str">
        <f t="shared" ca="1" si="76"/>
        <v/>
      </c>
      <c r="L591" s="15" t="b">
        <v>0</v>
      </c>
      <c r="M591" s="14" t="b">
        <f t="shared" ca="1" si="77"/>
        <v>0</v>
      </c>
    </row>
    <row r="592" spans="2:13" ht="15" customHeight="1" thickBot="1" x14ac:dyDescent="0.2">
      <c r="B592" s="14">
        <f t="shared" si="67"/>
        <v>567</v>
      </c>
      <c r="C592" s="14">
        <f t="shared" si="68"/>
        <v>5.66</v>
      </c>
      <c r="D592" s="14">
        <f t="shared" si="69"/>
        <v>0</v>
      </c>
      <c r="E592" s="14">
        <f t="shared" si="70"/>
        <v>0</v>
      </c>
      <c r="F592" s="14">
        <f t="shared" ca="1" si="71"/>
        <v>0</v>
      </c>
      <c r="G592" s="14">
        <f t="shared" ca="1" si="72"/>
        <v>1</v>
      </c>
      <c r="H592" s="14" t="b">
        <f t="shared" ca="1" si="73"/>
        <v>0</v>
      </c>
      <c r="I592" s="14" t="str">
        <f t="shared" ca="1" si="74"/>
        <v/>
      </c>
      <c r="J592" s="14" t="str">
        <f t="shared" ca="1" si="75"/>
        <v/>
      </c>
      <c r="K592" s="14" t="str">
        <f t="shared" ca="1" si="76"/>
        <v/>
      </c>
      <c r="L592" s="15" t="b">
        <v>0</v>
      </c>
      <c r="M592" s="14" t="b">
        <f t="shared" ca="1" si="77"/>
        <v>0</v>
      </c>
    </row>
    <row r="593" spans="2:13" ht="15" customHeight="1" thickBot="1" x14ac:dyDescent="0.2">
      <c r="B593" s="14">
        <f t="shared" si="67"/>
        <v>568</v>
      </c>
      <c r="C593" s="14">
        <f t="shared" si="68"/>
        <v>5.67</v>
      </c>
      <c r="D593" s="14">
        <f t="shared" si="69"/>
        <v>0</v>
      </c>
      <c r="E593" s="14">
        <f t="shared" si="70"/>
        <v>0</v>
      </c>
      <c r="F593" s="14">
        <f t="shared" ca="1" si="71"/>
        <v>0</v>
      </c>
      <c r="G593" s="14">
        <f t="shared" ca="1" si="72"/>
        <v>1</v>
      </c>
      <c r="H593" s="14" t="b">
        <f t="shared" ca="1" si="73"/>
        <v>0</v>
      </c>
      <c r="I593" s="14" t="str">
        <f t="shared" ca="1" si="74"/>
        <v/>
      </c>
      <c r="J593" s="14" t="str">
        <f t="shared" ca="1" si="75"/>
        <v/>
      </c>
      <c r="K593" s="14" t="str">
        <f t="shared" ca="1" si="76"/>
        <v/>
      </c>
      <c r="L593" s="15" t="b">
        <v>0</v>
      </c>
      <c r="M593" s="14" t="b">
        <f t="shared" ca="1" si="77"/>
        <v>0</v>
      </c>
    </row>
    <row r="594" spans="2:13" ht="15" customHeight="1" thickBot="1" x14ac:dyDescent="0.2">
      <c r="B594" s="14">
        <f t="shared" si="67"/>
        <v>569</v>
      </c>
      <c r="C594" s="14">
        <f t="shared" si="68"/>
        <v>5.68</v>
      </c>
      <c r="D594" s="14">
        <f t="shared" si="69"/>
        <v>0</v>
      </c>
      <c r="E594" s="14">
        <f t="shared" si="70"/>
        <v>0</v>
      </c>
      <c r="F594" s="14">
        <f t="shared" ca="1" si="71"/>
        <v>0</v>
      </c>
      <c r="G594" s="14">
        <f t="shared" ca="1" si="72"/>
        <v>1</v>
      </c>
      <c r="H594" s="14" t="b">
        <f t="shared" ca="1" si="73"/>
        <v>0</v>
      </c>
      <c r="I594" s="14" t="str">
        <f t="shared" ca="1" si="74"/>
        <v/>
      </c>
      <c r="J594" s="14" t="str">
        <f t="shared" ca="1" si="75"/>
        <v/>
      </c>
      <c r="K594" s="14" t="str">
        <f t="shared" ca="1" si="76"/>
        <v/>
      </c>
      <c r="L594" s="15" t="b">
        <v>0</v>
      </c>
      <c r="M594" s="14" t="b">
        <f t="shared" ca="1" si="77"/>
        <v>0</v>
      </c>
    </row>
    <row r="595" spans="2:13" ht="15" customHeight="1" thickBot="1" x14ac:dyDescent="0.2">
      <c r="B595" s="14">
        <f t="shared" si="67"/>
        <v>570</v>
      </c>
      <c r="C595" s="14">
        <f t="shared" si="68"/>
        <v>5.69</v>
      </c>
      <c r="D595" s="14">
        <f t="shared" si="69"/>
        <v>0</v>
      </c>
      <c r="E595" s="14">
        <f t="shared" si="70"/>
        <v>0</v>
      </c>
      <c r="F595" s="14">
        <f t="shared" ca="1" si="71"/>
        <v>0</v>
      </c>
      <c r="G595" s="14">
        <f t="shared" ca="1" si="72"/>
        <v>1</v>
      </c>
      <c r="H595" s="14" t="b">
        <f t="shared" ca="1" si="73"/>
        <v>0</v>
      </c>
      <c r="I595" s="14" t="str">
        <f t="shared" ca="1" si="74"/>
        <v/>
      </c>
      <c r="J595" s="14" t="str">
        <f t="shared" ca="1" si="75"/>
        <v/>
      </c>
      <c r="K595" s="14" t="str">
        <f t="shared" ca="1" si="76"/>
        <v/>
      </c>
      <c r="L595" s="15" t="b">
        <v>0</v>
      </c>
      <c r="M595" s="14" t="b">
        <f t="shared" ca="1" si="77"/>
        <v>0</v>
      </c>
    </row>
    <row r="596" spans="2:13" ht="15" customHeight="1" thickBot="1" x14ac:dyDescent="0.2">
      <c r="B596" s="14">
        <f t="shared" si="67"/>
        <v>571</v>
      </c>
      <c r="C596" s="14">
        <f t="shared" si="68"/>
        <v>5.7</v>
      </c>
      <c r="D596" s="14">
        <f t="shared" si="69"/>
        <v>0</v>
      </c>
      <c r="E596" s="14">
        <f t="shared" si="70"/>
        <v>0</v>
      </c>
      <c r="F596" s="14">
        <f t="shared" ca="1" si="71"/>
        <v>0</v>
      </c>
      <c r="G596" s="14">
        <f t="shared" ca="1" si="72"/>
        <v>1</v>
      </c>
      <c r="H596" s="14" t="b">
        <f t="shared" ca="1" si="73"/>
        <v>0</v>
      </c>
      <c r="I596" s="14" t="str">
        <f t="shared" ca="1" si="74"/>
        <v/>
      </c>
      <c r="J596" s="14" t="str">
        <f t="shared" ca="1" si="75"/>
        <v/>
      </c>
      <c r="K596" s="14" t="str">
        <f t="shared" ca="1" si="76"/>
        <v/>
      </c>
      <c r="L596" s="15" t="b">
        <v>0</v>
      </c>
      <c r="M596" s="14" t="b">
        <f t="shared" ca="1" si="77"/>
        <v>0</v>
      </c>
    </row>
    <row r="597" spans="2:13" ht="15" customHeight="1" thickBot="1" x14ac:dyDescent="0.2">
      <c r="B597" s="14">
        <f t="shared" si="67"/>
        <v>572</v>
      </c>
      <c r="C597" s="14">
        <f t="shared" si="68"/>
        <v>5.71</v>
      </c>
      <c r="D597" s="14">
        <f t="shared" si="69"/>
        <v>0</v>
      </c>
      <c r="E597" s="14">
        <f t="shared" si="70"/>
        <v>0</v>
      </c>
      <c r="F597" s="14">
        <f t="shared" ca="1" si="71"/>
        <v>0</v>
      </c>
      <c r="G597" s="14">
        <f t="shared" ca="1" si="72"/>
        <v>1</v>
      </c>
      <c r="H597" s="14" t="b">
        <f t="shared" ca="1" si="73"/>
        <v>0</v>
      </c>
      <c r="I597" s="14" t="str">
        <f t="shared" ca="1" si="74"/>
        <v/>
      </c>
      <c r="J597" s="14" t="str">
        <f t="shared" ca="1" si="75"/>
        <v/>
      </c>
      <c r="K597" s="14" t="str">
        <f t="shared" ca="1" si="76"/>
        <v/>
      </c>
      <c r="L597" s="15" t="b">
        <v>0</v>
      </c>
      <c r="M597" s="14" t="b">
        <f t="shared" ca="1" si="77"/>
        <v>0</v>
      </c>
    </row>
    <row r="598" spans="2:13" ht="15" customHeight="1" thickBot="1" x14ac:dyDescent="0.2">
      <c r="B598" s="14">
        <f t="shared" si="67"/>
        <v>573</v>
      </c>
      <c r="C598" s="14">
        <f t="shared" si="68"/>
        <v>5.72</v>
      </c>
      <c r="D598" s="14">
        <f t="shared" si="69"/>
        <v>0</v>
      </c>
      <c r="E598" s="14">
        <f t="shared" si="70"/>
        <v>0</v>
      </c>
      <c r="F598" s="14">
        <f t="shared" ca="1" si="71"/>
        <v>0</v>
      </c>
      <c r="G598" s="14">
        <f t="shared" ca="1" si="72"/>
        <v>1</v>
      </c>
      <c r="H598" s="14" t="b">
        <f t="shared" ca="1" si="73"/>
        <v>0</v>
      </c>
      <c r="I598" s="14" t="str">
        <f t="shared" ca="1" si="74"/>
        <v/>
      </c>
      <c r="J598" s="14" t="str">
        <f t="shared" ca="1" si="75"/>
        <v/>
      </c>
      <c r="K598" s="14" t="str">
        <f t="shared" ca="1" si="76"/>
        <v/>
      </c>
      <c r="L598" s="15" t="b">
        <v>0</v>
      </c>
      <c r="M598" s="14" t="b">
        <f t="shared" ca="1" si="77"/>
        <v>0</v>
      </c>
    </row>
    <row r="599" spans="2:13" ht="15" customHeight="1" thickBot="1" x14ac:dyDescent="0.2">
      <c r="B599" s="14">
        <f t="shared" si="67"/>
        <v>574</v>
      </c>
      <c r="C599" s="14">
        <f t="shared" si="68"/>
        <v>5.73</v>
      </c>
      <c r="D599" s="14">
        <f t="shared" si="69"/>
        <v>0</v>
      </c>
      <c r="E599" s="14">
        <f t="shared" si="70"/>
        <v>0</v>
      </c>
      <c r="F599" s="14">
        <f t="shared" ca="1" si="71"/>
        <v>0</v>
      </c>
      <c r="G599" s="14">
        <f t="shared" ca="1" si="72"/>
        <v>1</v>
      </c>
      <c r="H599" s="14" t="b">
        <f t="shared" ca="1" si="73"/>
        <v>0</v>
      </c>
      <c r="I599" s="14" t="str">
        <f t="shared" ca="1" si="74"/>
        <v/>
      </c>
      <c r="J599" s="14" t="str">
        <f t="shared" ca="1" si="75"/>
        <v/>
      </c>
      <c r="K599" s="14" t="str">
        <f t="shared" ca="1" si="76"/>
        <v/>
      </c>
      <c r="L599" s="15" t="b">
        <v>0</v>
      </c>
      <c r="M599" s="14" t="b">
        <f t="shared" ca="1" si="77"/>
        <v>0</v>
      </c>
    </row>
    <row r="600" spans="2:13" ht="15" customHeight="1" thickBot="1" x14ac:dyDescent="0.2">
      <c r="B600" s="14">
        <f t="shared" si="67"/>
        <v>575</v>
      </c>
      <c r="C600" s="14">
        <f t="shared" si="68"/>
        <v>5.74</v>
      </c>
      <c r="D600" s="14">
        <f t="shared" si="69"/>
        <v>0</v>
      </c>
      <c r="E600" s="14">
        <f t="shared" si="70"/>
        <v>0</v>
      </c>
      <c r="F600" s="14">
        <f t="shared" ca="1" si="71"/>
        <v>0</v>
      </c>
      <c r="G600" s="14">
        <f t="shared" ca="1" si="72"/>
        <v>1</v>
      </c>
      <c r="H600" s="14" t="b">
        <f t="shared" ca="1" si="73"/>
        <v>0</v>
      </c>
      <c r="I600" s="14" t="str">
        <f t="shared" ca="1" si="74"/>
        <v/>
      </c>
      <c r="J600" s="14" t="str">
        <f t="shared" ca="1" si="75"/>
        <v/>
      </c>
      <c r="K600" s="14" t="str">
        <f t="shared" ca="1" si="76"/>
        <v/>
      </c>
      <c r="L600" s="15" t="b">
        <v>0</v>
      </c>
      <c r="M600" s="14" t="b">
        <f t="shared" ca="1" si="77"/>
        <v>0</v>
      </c>
    </row>
    <row r="601" spans="2:13" ht="15" customHeight="1" thickBot="1" x14ac:dyDescent="0.2">
      <c r="B601" s="14">
        <f t="shared" si="67"/>
        <v>576</v>
      </c>
      <c r="C601" s="14">
        <f t="shared" si="68"/>
        <v>5.75</v>
      </c>
      <c r="D601" s="14">
        <f t="shared" si="69"/>
        <v>0</v>
      </c>
      <c r="E601" s="14">
        <f t="shared" si="70"/>
        <v>0</v>
      </c>
      <c r="F601" s="14">
        <f t="shared" ca="1" si="71"/>
        <v>0</v>
      </c>
      <c r="G601" s="14">
        <f t="shared" ca="1" si="72"/>
        <v>1</v>
      </c>
      <c r="H601" s="14" t="b">
        <f t="shared" ca="1" si="73"/>
        <v>0</v>
      </c>
      <c r="I601" s="14" t="str">
        <f t="shared" ca="1" si="74"/>
        <v/>
      </c>
      <c r="J601" s="14" t="str">
        <f t="shared" ca="1" si="75"/>
        <v/>
      </c>
      <c r="K601" s="14" t="str">
        <f t="shared" ca="1" si="76"/>
        <v/>
      </c>
      <c r="L601" s="15" t="b">
        <v>0</v>
      </c>
      <c r="M601" s="14" t="b">
        <f t="shared" ca="1" si="77"/>
        <v>0</v>
      </c>
    </row>
    <row r="602" spans="2:13" ht="15" customHeight="1" thickBot="1" x14ac:dyDescent="0.2">
      <c r="B602" s="14">
        <f t="shared" si="67"/>
        <v>577</v>
      </c>
      <c r="C602" s="14">
        <f t="shared" si="68"/>
        <v>5.76</v>
      </c>
      <c r="D602" s="14">
        <f t="shared" si="69"/>
        <v>0</v>
      </c>
      <c r="E602" s="14">
        <f t="shared" si="70"/>
        <v>0</v>
      </c>
      <c r="F602" s="14">
        <f t="shared" ca="1" si="71"/>
        <v>0</v>
      </c>
      <c r="G602" s="14">
        <f t="shared" ca="1" si="72"/>
        <v>1</v>
      </c>
      <c r="H602" s="14" t="b">
        <f t="shared" ca="1" si="73"/>
        <v>0</v>
      </c>
      <c r="I602" s="14" t="str">
        <f t="shared" ca="1" si="74"/>
        <v/>
      </c>
      <c r="J602" s="14" t="str">
        <f t="shared" ca="1" si="75"/>
        <v/>
      </c>
      <c r="K602" s="14" t="str">
        <f t="shared" ca="1" si="76"/>
        <v/>
      </c>
      <c r="L602" s="15" t="b">
        <v>0</v>
      </c>
      <c r="M602" s="14" t="b">
        <f t="shared" ca="1" si="77"/>
        <v>0</v>
      </c>
    </row>
    <row r="603" spans="2:13" ht="15" customHeight="1" thickBot="1" x14ac:dyDescent="0.2">
      <c r="B603" s="14">
        <f t="shared" si="67"/>
        <v>578</v>
      </c>
      <c r="C603" s="14">
        <f t="shared" si="68"/>
        <v>5.77</v>
      </c>
      <c r="D603" s="14">
        <f t="shared" si="69"/>
        <v>0</v>
      </c>
      <c r="E603" s="14">
        <f t="shared" si="70"/>
        <v>0</v>
      </c>
      <c r="F603" s="14">
        <f t="shared" ca="1" si="71"/>
        <v>0</v>
      </c>
      <c r="G603" s="14">
        <f t="shared" ca="1" si="72"/>
        <v>1</v>
      </c>
      <c r="H603" s="14" t="b">
        <f t="shared" ca="1" si="73"/>
        <v>0</v>
      </c>
      <c r="I603" s="14" t="str">
        <f t="shared" ca="1" si="74"/>
        <v/>
      </c>
      <c r="J603" s="14" t="str">
        <f t="shared" ca="1" si="75"/>
        <v/>
      </c>
      <c r="K603" s="14" t="str">
        <f t="shared" ca="1" si="76"/>
        <v/>
      </c>
      <c r="L603" s="15" t="b">
        <v>0</v>
      </c>
      <c r="M603" s="14" t="b">
        <f t="shared" ca="1" si="77"/>
        <v>0</v>
      </c>
    </row>
    <row r="604" spans="2:13" ht="15" customHeight="1" thickBot="1" x14ac:dyDescent="0.2">
      <c r="B604" s="14">
        <f t="shared" si="67"/>
        <v>579</v>
      </c>
      <c r="C604" s="14">
        <f t="shared" si="68"/>
        <v>5.78</v>
      </c>
      <c r="D604" s="14">
        <f t="shared" si="69"/>
        <v>0</v>
      </c>
      <c r="E604" s="14">
        <f t="shared" si="70"/>
        <v>0</v>
      </c>
      <c r="F604" s="14">
        <f t="shared" ca="1" si="71"/>
        <v>0</v>
      </c>
      <c r="G604" s="14">
        <f t="shared" ca="1" si="72"/>
        <v>1</v>
      </c>
      <c r="H604" s="14" t="b">
        <f t="shared" ca="1" si="73"/>
        <v>0</v>
      </c>
      <c r="I604" s="14" t="str">
        <f t="shared" ca="1" si="74"/>
        <v/>
      </c>
      <c r="J604" s="14" t="str">
        <f t="shared" ca="1" si="75"/>
        <v/>
      </c>
      <c r="K604" s="14" t="str">
        <f t="shared" ca="1" si="76"/>
        <v/>
      </c>
      <c r="L604" s="15" t="b">
        <v>0</v>
      </c>
      <c r="M604" s="14" t="b">
        <f t="shared" ca="1" si="77"/>
        <v>0</v>
      </c>
    </row>
    <row r="605" spans="2:13" ht="15" customHeight="1" thickBot="1" x14ac:dyDescent="0.2">
      <c r="B605" s="14">
        <f t="shared" si="67"/>
        <v>580</v>
      </c>
      <c r="C605" s="14">
        <f t="shared" si="68"/>
        <v>5.79</v>
      </c>
      <c r="D605" s="14">
        <f t="shared" si="69"/>
        <v>0</v>
      </c>
      <c r="E605" s="14">
        <f t="shared" si="70"/>
        <v>0</v>
      </c>
      <c r="F605" s="14">
        <f t="shared" ca="1" si="71"/>
        <v>0</v>
      </c>
      <c r="G605" s="14">
        <f t="shared" ca="1" si="72"/>
        <v>1</v>
      </c>
      <c r="H605" s="14" t="b">
        <f t="shared" ca="1" si="73"/>
        <v>0</v>
      </c>
      <c r="I605" s="14" t="str">
        <f t="shared" ca="1" si="74"/>
        <v/>
      </c>
      <c r="J605" s="14" t="str">
        <f t="shared" ca="1" si="75"/>
        <v/>
      </c>
      <c r="K605" s="14" t="str">
        <f t="shared" ca="1" si="76"/>
        <v/>
      </c>
      <c r="L605" s="15" t="b">
        <v>0</v>
      </c>
      <c r="M605" s="14" t="b">
        <f t="shared" ca="1" si="77"/>
        <v>0</v>
      </c>
    </row>
    <row r="606" spans="2:13" ht="15" customHeight="1" thickBot="1" x14ac:dyDescent="0.2">
      <c r="B606" s="14">
        <f t="shared" si="67"/>
        <v>581</v>
      </c>
      <c r="C606" s="14">
        <f t="shared" si="68"/>
        <v>5.8</v>
      </c>
      <c r="D606" s="14">
        <f t="shared" si="69"/>
        <v>0</v>
      </c>
      <c r="E606" s="14">
        <f t="shared" si="70"/>
        <v>0</v>
      </c>
      <c r="F606" s="14">
        <f t="shared" ca="1" si="71"/>
        <v>0</v>
      </c>
      <c r="G606" s="14">
        <f t="shared" ca="1" si="72"/>
        <v>1</v>
      </c>
      <c r="H606" s="14" t="b">
        <f t="shared" ca="1" si="73"/>
        <v>0</v>
      </c>
      <c r="I606" s="14" t="str">
        <f t="shared" ca="1" si="74"/>
        <v/>
      </c>
      <c r="J606" s="14" t="str">
        <f t="shared" ca="1" si="75"/>
        <v/>
      </c>
      <c r="K606" s="14" t="str">
        <f t="shared" ca="1" si="76"/>
        <v/>
      </c>
      <c r="L606" s="15" t="b">
        <v>0</v>
      </c>
      <c r="M606" s="14" t="b">
        <f t="shared" ca="1" si="77"/>
        <v>0</v>
      </c>
    </row>
    <row r="607" spans="2:13" ht="15" customHeight="1" thickBot="1" x14ac:dyDescent="0.2">
      <c r="B607" s="14">
        <f t="shared" si="67"/>
        <v>582</v>
      </c>
      <c r="C607" s="14">
        <f t="shared" si="68"/>
        <v>5.81</v>
      </c>
      <c r="D607" s="14">
        <f t="shared" si="69"/>
        <v>0</v>
      </c>
      <c r="E607" s="14">
        <f t="shared" si="70"/>
        <v>0</v>
      </c>
      <c r="F607" s="14">
        <f t="shared" ca="1" si="71"/>
        <v>0</v>
      </c>
      <c r="G607" s="14">
        <f t="shared" ca="1" si="72"/>
        <v>1</v>
      </c>
      <c r="H607" s="14" t="b">
        <f t="shared" ca="1" si="73"/>
        <v>0</v>
      </c>
      <c r="I607" s="14" t="str">
        <f t="shared" ca="1" si="74"/>
        <v/>
      </c>
      <c r="J607" s="14" t="str">
        <f t="shared" ca="1" si="75"/>
        <v/>
      </c>
      <c r="K607" s="14" t="str">
        <f t="shared" ca="1" si="76"/>
        <v/>
      </c>
      <c r="L607" s="15" t="b">
        <v>0</v>
      </c>
      <c r="M607" s="14" t="b">
        <f t="shared" ca="1" si="77"/>
        <v>0</v>
      </c>
    </row>
    <row r="608" spans="2:13" ht="15" customHeight="1" thickBot="1" x14ac:dyDescent="0.2">
      <c r="B608" s="14">
        <f t="shared" si="67"/>
        <v>583</v>
      </c>
      <c r="C608" s="14">
        <f t="shared" si="68"/>
        <v>5.82</v>
      </c>
      <c r="D608" s="14">
        <f t="shared" si="69"/>
        <v>0</v>
      </c>
      <c r="E608" s="14">
        <f t="shared" si="70"/>
        <v>0</v>
      </c>
      <c r="F608" s="14">
        <f t="shared" ca="1" si="71"/>
        <v>0</v>
      </c>
      <c r="G608" s="14">
        <f t="shared" ca="1" si="72"/>
        <v>1</v>
      </c>
      <c r="H608" s="14" t="b">
        <f t="shared" ca="1" si="73"/>
        <v>0</v>
      </c>
      <c r="I608" s="14" t="str">
        <f t="shared" ca="1" si="74"/>
        <v/>
      </c>
      <c r="J608" s="14" t="str">
        <f t="shared" ca="1" si="75"/>
        <v/>
      </c>
      <c r="K608" s="14" t="str">
        <f t="shared" ca="1" si="76"/>
        <v/>
      </c>
      <c r="L608" s="15" t="b">
        <v>0</v>
      </c>
      <c r="M608" s="14" t="b">
        <f t="shared" ca="1" si="77"/>
        <v>0</v>
      </c>
    </row>
    <row r="609" spans="2:13" ht="15" customHeight="1" thickBot="1" x14ac:dyDescent="0.2">
      <c r="B609" s="14">
        <f t="shared" si="67"/>
        <v>584</v>
      </c>
      <c r="C609" s="14">
        <f t="shared" si="68"/>
        <v>5.83</v>
      </c>
      <c r="D609" s="14">
        <f t="shared" si="69"/>
        <v>0</v>
      </c>
      <c r="E609" s="14">
        <f t="shared" si="70"/>
        <v>0</v>
      </c>
      <c r="F609" s="14">
        <f t="shared" ca="1" si="71"/>
        <v>0</v>
      </c>
      <c r="G609" s="14">
        <f t="shared" ca="1" si="72"/>
        <v>1</v>
      </c>
      <c r="H609" s="14" t="b">
        <f t="shared" ca="1" si="73"/>
        <v>0</v>
      </c>
      <c r="I609" s="14" t="str">
        <f t="shared" ca="1" si="74"/>
        <v/>
      </c>
      <c r="J609" s="14" t="str">
        <f t="shared" ca="1" si="75"/>
        <v/>
      </c>
      <c r="K609" s="14" t="str">
        <f t="shared" ca="1" si="76"/>
        <v/>
      </c>
      <c r="L609" s="15" t="b">
        <v>0</v>
      </c>
      <c r="M609" s="14" t="b">
        <f t="shared" ca="1" si="77"/>
        <v>0</v>
      </c>
    </row>
    <row r="610" spans="2:13" ht="15" customHeight="1" thickBot="1" x14ac:dyDescent="0.2">
      <c r="B610" s="14">
        <f t="shared" si="67"/>
        <v>585</v>
      </c>
      <c r="C610" s="14">
        <f t="shared" si="68"/>
        <v>5.84</v>
      </c>
      <c r="D610" s="14">
        <f t="shared" si="69"/>
        <v>0</v>
      </c>
      <c r="E610" s="14">
        <f t="shared" si="70"/>
        <v>0</v>
      </c>
      <c r="F610" s="14">
        <f t="shared" ca="1" si="71"/>
        <v>0</v>
      </c>
      <c r="G610" s="14">
        <f t="shared" ca="1" si="72"/>
        <v>1</v>
      </c>
      <c r="H610" s="14" t="b">
        <f t="shared" ca="1" si="73"/>
        <v>0</v>
      </c>
      <c r="I610" s="14" t="str">
        <f t="shared" ca="1" si="74"/>
        <v/>
      </c>
      <c r="J610" s="14" t="str">
        <f t="shared" ca="1" si="75"/>
        <v/>
      </c>
      <c r="K610" s="14" t="str">
        <f t="shared" ca="1" si="76"/>
        <v/>
      </c>
      <c r="L610" s="15" t="b">
        <v>0</v>
      </c>
      <c r="M610" s="14" t="b">
        <f t="shared" ca="1" si="77"/>
        <v>0</v>
      </c>
    </row>
    <row r="611" spans="2:13" ht="15" customHeight="1" thickBot="1" x14ac:dyDescent="0.2">
      <c r="B611" s="14">
        <f t="shared" si="67"/>
        <v>586</v>
      </c>
      <c r="C611" s="14">
        <f t="shared" si="68"/>
        <v>5.85</v>
      </c>
      <c r="D611" s="14">
        <f t="shared" si="69"/>
        <v>0</v>
      </c>
      <c r="E611" s="14">
        <f t="shared" si="70"/>
        <v>0</v>
      </c>
      <c r="F611" s="14">
        <f t="shared" ca="1" si="71"/>
        <v>0</v>
      </c>
      <c r="G611" s="14">
        <f t="shared" ca="1" si="72"/>
        <v>1</v>
      </c>
      <c r="H611" s="14" t="b">
        <f t="shared" ca="1" si="73"/>
        <v>0</v>
      </c>
      <c r="I611" s="14" t="str">
        <f t="shared" ca="1" si="74"/>
        <v/>
      </c>
      <c r="J611" s="14" t="str">
        <f t="shared" ca="1" si="75"/>
        <v/>
      </c>
      <c r="K611" s="14" t="str">
        <f t="shared" ca="1" si="76"/>
        <v/>
      </c>
      <c r="L611" s="15" t="b">
        <v>0</v>
      </c>
      <c r="M611" s="14" t="b">
        <f t="shared" ca="1" si="77"/>
        <v>0</v>
      </c>
    </row>
    <row r="612" spans="2:13" ht="15" customHeight="1" thickBot="1" x14ac:dyDescent="0.2">
      <c r="B612" s="14">
        <f t="shared" si="67"/>
        <v>587</v>
      </c>
      <c r="C612" s="14">
        <f t="shared" si="68"/>
        <v>5.86</v>
      </c>
      <c r="D612" s="14">
        <f t="shared" si="69"/>
        <v>0</v>
      </c>
      <c r="E612" s="14">
        <f t="shared" si="70"/>
        <v>0</v>
      </c>
      <c r="F612" s="14">
        <f t="shared" ca="1" si="71"/>
        <v>0</v>
      </c>
      <c r="G612" s="14">
        <f t="shared" ca="1" si="72"/>
        <v>1</v>
      </c>
      <c r="H612" s="14" t="b">
        <f t="shared" ca="1" si="73"/>
        <v>0</v>
      </c>
      <c r="I612" s="14" t="str">
        <f t="shared" ca="1" si="74"/>
        <v/>
      </c>
      <c r="J612" s="14" t="str">
        <f t="shared" ca="1" si="75"/>
        <v/>
      </c>
      <c r="K612" s="14" t="str">
        <f t="shared" ca="1" si="76"/>
        <v/>
      </c>
      <c r="L612" s="15" t="b">
        <v>0</v>
      </c>
      <c r="M612" s="14" t="b">
        <f t="shared" ca="1" si="77"/>
        <v>0</v>
      </c>
    </row>
    <row r="613" spans="2:13" ht="15" customHeight="1" thickBot="1" x14ac:dyDescent="0.2">
      <c r="B613" s="14">
        <f t="shared" si="67"/>
        <v>588</v>
      </c>
      <c r="C613" s="14">
        <f t="shared" si="68"/>
        <v>5.87</v>
      </c>
      <c r="D613" s="14">
        <f t="shared" si="69"/>
        <v>0</v>
      </c>
      <c r="E613" s="14">
        <f t="shared" si="70"/>
        <v>0</v>
      </c>
      <c r="F613" s="14">
        <f t="shared" ca="1" si="71"/>
        <v>0</v>
      </c>
      <c r="G613" s="14">
        <f t="shared" ca="1" si="72"/>
        <v>1</v>
      </c>
      <c r="H613" s="14" t="b">
        <f t="shared" ca="1" si="73"/>
        <v>0</v>
      </c>
      <c r="I613" s="14" t="str">
        <f t="shared" ca="1" si="74"/>
        <v/>
      </c>
      <c r="J613" s="14" t="str">
        <f t="shared" ca="1" si="75"/>
        <v/>
      </c>
      <c r="K613" s="14" t="str">
        <f t="shared" ca="1" si="76"/>
        <v/>
      </c>
      <c r="L613" s="15" t="b">
        <v>0</v>
      </c>
      <c r="M613" s="14" t="b">
        <f t="shared" ca="1" si="77"/>
        <v>0</v>
      </c>
    </row>
    <row r="614" spans="2:13" ht="15" customHeight="1" thickBot="1" x14ac:dyDescent="0.2">
      <c r="B614" s="14">
        <f t="shared" si="67"/>
        <v>589</v>
      </c>
      <c r="C614" s="14">
        <f t="shared" si="68"/>
        <v>5.88</v>
      </c>
      <c r="D614" s="14">
        <f t="shared" si="69"/>
        <v>0</v>
      </c>
      <c r="E614" s="14">
        <f t="shared" si="70"/>
        <v>0</v>
      </c>
      <c r="F614" s="14">
        <f t="shared" ca="1" si="71"/>
        <v>0</v>
      </c>
      <c r="G614" s="14">
        <f t="shared" ca="1" si="72"/>
        <v>1</v>
      </c>
      <c r="H614" s="14" t="b">
        <f t="shared" ca="1" si="73"/>
        <v>0</v>
      </c>
      <c r="I614" s="14" t="str">
        <f t="shared" ca="1" si="74"/>
        <v/>
      </c>
      <c r="J614" s="14" t="str">
        <f t="shared" ca="1" si="75"/>
        <v/>
      </c>
      <c r="K614" s="14" t="str">
        <f t="shared" ca="1" si="76"/>
        <v/>
      </c>
      <c r="L614" s="15" t="b">
        <v>0</v>
      </c>
      <c r="M614" s="14" t="b">
        <f t="shared" ca="1" si="77"/>
        <v>0</v>
      </c>
    </row>
    <row r="615" spans="2:13" ht="15" customHeight="1" thickBot="1" x14ac:dyDescent="0.2">
      <c r="B615" s="14">
        <f t="shared" si="67"/>
        <v>590</v>
      </c>
      <c r="C615" s="14">
        <f t="shared" si="68"/>
        <v>5.89</v>
      </c>
      <c r="D615" s="14">
        <f t="shared" si="69"/>
        <v>0</v>
      </c>
      <c r="E615" s="14">
        <f t="shared" si="70"/>
        <v>0</v>
      </c>
      <c r="F615" s="14">
        <f t="shared" ca="1" si="71"/>
        <v>0</v>
      </c>
      <c r="G615" s="14">
        <f t="shared" ca="1" si="72"/>
        <v>1</v>
      </c>
      <c r="H615" s="14" t="b">
        <f t="shared" ca="1" si="73"/>
        <v>0</v>
      </c>
      <c r="I615" s="14" t="str">
        <f t="shared" ca="1" si="74"/>
        <v/>
      </c>
      <c r="J615" s="14" t="str">
        <f t="shared" ca="1" si="75"/>
        <v/>
      </c>
      <c r="K615" s="14" t="str">
        <f t="shared" ca="1" si="76"/>
        <v/>
      </c>
      <c r="L615" s="15" t="b">
        <v>0</v>
      </c>
      <c r="M615" s="14" t="b">
        <f t="shared" ca="1" si="77"/>
        <v>0</v>
      </c>
    </row>
    <row r="616" spans="2:13" ht="15" customHeight="1" thickBot="1" x14ac:dyDescent="0.2">
      <c r="B616" s="14">
        <f t="shared" si="67"/>
        <v>591</v>
      </c>
      <c r="C616" s="14">
        <f t="shared" si="68"/>
        <v>5.9</v>
      </c>
      <c r="D616" s="14">
        <f t="shared" si="69"/>
        <v>0</v>
      </c>
      <c r="E616" s="14">
        <f t="shared" si="70"/>
        <v>0</v>
      </c>
      <c r="F616" s="14">
        <f t="shared" ca="1" si="71"/>
        <v>0</v>
      </c>
      <c r="G616" s="14">
        <f t="shared" ca="1" si="72"/>
        <v>1</v>
      </c>
      <c r="H616" s="14" t="b">
        <f t="shared" ca="1" si="73"/>
        <v>0</v>
      </c>
      <c r="I616" s="14" t="str">
        <f t="shared" ca="1" si="74"/>
        <v/>
      </c>
      <c r="J616" s="14" t="str">
        <f t="shared" ca="1" si="75"/>
        <v/>
      </c>
      <c r="K616" s="14" t="str">
        <f t="shared" ca="1" si="76"/>
        <v/>
      </c>
      <c r="L616" s="15" t="b">
        <v>0</v>
      </c>
      <c r="M616" s="14" t="b">
        <f t="shared" ca="1" si="77"/>
        <v>0</v>
      </c>
    </row>
    <row r="617" spans="2:13" ht="15" customHeight="1" thickBot="1" x14ac:dyDescent="0.2">
      <c r="B617" s="14">
        <f t="shared" si="67"/>
        <v>592</v>
      </c>
      <c r="C617" s="14">
        <f t="shared" si="68"/>
        <v>5.91</v>
      </c>
      <c r="D617" s="14">
        <f t="shared" si="69"/>
        <v>0</v>
      </c>
      <c r="E617" s="14">
        <f t="shared" si="70"/>
        <v>0</v>
      </c>
      <c r="F617" s="14">
        <f t="shared" ca="1" si="71"/>
        <v>0</v>
      </c>
      <c r="G617" s="14">
        <f t="shared" ca="1" si="72"/>
        <v>1</v>
      </c>
      <c r="H617" s="14" t="b">
        <f t="shared" ca="1" si="73"/>
        <v>0</v>
      </c>
      <c r="I617" s="14" t="str">
        <f t="shared" ca="1" si="74"/>
        <v/>
      </c>
      <c r="J617" s="14" t="str">
        <f t="shared" ca="1" si="75"/>
        <v/>
      </c>
      <c r="K617" s="14" t="str">
        <f t="shared" ca="1" si="76"/>
        <v/>
      </c>
      <c r="L617" s="15" t="b">
        <v>0</v>
      </c>
      <c r="M617" s="14" t="b">
        <f t="shared" ca="1" si="77"/>
        <v>0</v>
      </c>
    </row>
    <row r="618" spans="2:13" ht="15" customHeight="1" thickBot="1" x14ac:dyDescent="0.2">
      <c r="B618" s="14">
        <f t="shared" si="67"/>
        <v>593</v>
      </c>
      <c r="C618" s="14">
        <f t="shared" si="68"/>
        <v>5.92</v>
      </c>
      <c r="D618" s="14">
        <f t="shared" si="69"/>
        <v>0</v>
      </c>
      <c r="E618" s="14">
        <f t="shared" si="70"/>
        <v>0</v>
      </c>
      <c r="F618" s="14">
        <f t="shared" ca="1" si="71"/>
        <v>0</v>
      </c>
      <c r="G618" s="14">
        <f t="shared" ca="1" si="72"/>
        <v>1</v>
      </c>
      <c r="H618" s="14" t="b">
        <f t="shared" ca="1" si="73"/>
        <v>0</v>
      </c>
      <c r="I618" s="14" t="str">
        <f t="shared" ca="1" si="74"/>
        <v/>
      </c>
      <c r="J618" s="14" t="str">
        <f t="shared" ca="1" si="75"/>
        <v/>
      </c>
      <c r="K618" s="14" t="str">
        <f t="shared" ca="1" si="76"/>
        <v/>
      </c>
      <c r="L618" s="15" t="b">
        <v>0</v>
      </c>
      <c r="M618" s="14" t="b">
        <f t="shared" ca="1" si="77"/>
        <v>0</v>
      </c>
    </row>
    <row r="619" spans="2:13" ht="15" customHeight="1" thickBot="1" x14ac:dyDescent="0.2">
      <c r="B619" s="14">
        <f t="shared" ref="B619:B682" si="78">B618+1</f>
        <v>594</v>
      </c>
      <c r="C619" s="14">
        <f t="shared" si="68"/>
        <v>5.93</v>
      </c>
      <c r="D619" s="14">
        <f t="shared" si="69"/>
        <v>0</v>
      </c>
      <c r="E619" s="14">
        <f t="shared" si="70"/>
        <v>0</v>
      </c>
      <c r="F619" s="14">
        <f t="shared" ca="1" si="71"/>
        <v>0</v>
      </c>
      <c r="G619" s="14">
        <f t="shared" ca="1" si="72"/>
        <v>1</v>
      </c>
      <c r="H619" s="14" t="b">
        <f t="shared" ca="1" si="73"/>
        <v>0</v>
      </c>
      <c r="I619" s="14" t="str">
        <f t="shared" ca="1" si="74"/>
        <v/>
      </c>
      <c r="J619" s="14" t="str">
        <f t="shared" ca="1" si="75"/>
        <v/>
      </c>
      <c r="K619" s="14" t="str">
        <f t="shared" ca="1" si="76"/>
        <v/>
      </c>
      <c r="L619" s="15" t="b">
        <v>0</v>
      </c>
      <c r="M619" s="14" t="b">
        <f t="shared" ca="1" si="77"/>
        <v>0</v>
      </c>
    </row>
    <row r="620" spans="2:13" ht="15" customHeight="1" thickBot="1" x14ac:dyDescent="0.2">
      <c r="B620" s="14">
        <f t="shared" si="78"/>
        <v>595</v>
      </c>
      <c r="C620" s="14">
        <f t="shared" si="68"/>
        <v>5.94</v>
      </c>
      <c r="D620" s="14">
        <f t="shared" si="69"/>
        <v>0</v>
      </c>
      <c r="E620" s="14">
        <f t="shared" si="70"/>
        <v>0</v>
      </c>
      <c r="F620" s="14">
        <f t="shared" ca="1" si="71"/>
        <v>0</v>
      </c>
      <c r="G620" s="14">
        <f t="shared" ca="1" si="72"/>
        <v>1</v>
      </c>
      <c r="H620" s="14" t="b">
        <f t="shared" ca="1" si="73"/>
        <v>0</v>
      </c>
      <c r="I620" s="14" t="str">
        <f t="shared" ca="1" si="74"/>
        <v/>
      </c>
      <c r="J620" s="14" t="str">
        <f t="shared" ca="1" si="75"/>
        <v/>
      </c>
      <c r="K620" s="14" t="str">
        <f t="shared" ca="1" si="76"/>
        <v/>
      </c>
      <c r="L620" s="15" t="b">
        <v>0</v>
      </c>
      <c r="M620" s="14" t="b">
        <f t="shared" ca="1" si="77"/>
        <v>0</v>
      </c>
    </row>
    <row r="621" spans="2:13" ht="15" customHeight="1" thickBot="1" x14ac:dyDescent="0.2">
      <c r="B621" s="14">
        <f t="shared" si="78"/>
        <v>596</v>
      </c>
      <c r="C621" s="14">
        <f t="shared" si="68"/>
        <v>5.95</v>
      </c>
      <c r="D621" s="14">
        <f t="shared" si="69"/>
        <v>0</v>
      </c>
      <c r="E621" s="14">
        <f t="shared" si="70"/>
        <v>0</v>
      </c>
      <c r="F621" s="14">
        <f t="shared" ca="1" si="71"/>
        <v>0</v>
      </c>
      <c r="G621" s="14">
        <f t="shared" ca="1" si="72"/>
        <v>1</v>
      </c>
      <c r="H621" s="14" t="b">
        <f t="shared" ca="1" si="73"/>
        <v>0</v>
      </c>
      <c r="I621" s="14" t="str">
        <f t="shared" ca="1" si="74"/>
        <v/>
      </c>
      <c r="J621" s="14" t="str">
        <f t="shared" ca="1" si="75"/>
        <v/>
      </c>
      <c r="K621" s="14" t="str">
        <f t="shared" ca="1" si="76"/>
        <v/>
      </c>
      <c r="L621" s="15" t="b">
        <v>0</v>
      </c>
      <c r="M621" s="14" t="b">
        <f t="shared" ca="1" si="77"/>
        <v>0</v>
      </c>
    </row>
    <row r="622" spans="2:13" ht="15" customHeight="1" thickBot="1" x14ac:dyDescent="0.2">
      <c r="B622" s="14">
        <f t="shared" si="78"/>
        <v>597</v>
      </c>
      <c r="C622" s="14">
        <f t="shared" si="68"/>
        <v>5.96</v>
      </c>
      <c r="D622" s="14">
        <f t="shared" si="69"/>
        <v>0</v>
      </c>
      <c r="E622" s="14">
        <f t="shared" si="70"/>
        <v>0</v>
      </c>
      <c r="F622" s="14">
        <f t="shared" ca="1" si="71"/>
        <v>0</v>
      </c>
      <c r="G622" s="14">
        <f t="shared" ca="1" si="72"/>
        <v>1</v>
      </c>
      <c r="H622" s="14" t="b">
        <f t="shared" ca="1" si="73"/>
        <v>0</v>
      </c>
      <c r="I622" s="14" t="str">
        <f t="shared" ca="1" si="74"/>
        <v/>
      </c>
      <c r="J622" s="14" t="str">
        <f t="shared" ca="1" si="75"/>
        <v/>
      </c>
      <c r="K622" s="14" t="str">
        <f t="shared" ca="1" si="76"/>
        <v/>
      </c>
      <c r="L622" s="15" t="b">
        <v>0</v>
      </c>
      <c r="M622" s="14" t="b">
        <f t="shared" ca="1" si="77"/>
        <v>0</v>
      </c>
    </row>
    <row r="623" spans="2:13" ht="15" customHeight="1" thickBot="1" x14ac:dyDescent="0.2">
      <c r="B623" s="14">
        <f t="shared" si="78"/>
        <v>598</v>
      </c>
      <c r="C623" s="14">
        <f t="shared" si="68"/>
        <v>5.97</v>
      </c>
      <c r="D623" s="14">
        <f t="shared" si="69"/>
        <v>0</v>
      </c>
      <c r="E623" s="14">
        <f t="shared" si="70"/>
        <v>0</v>
      </c>
      <c r="F623" s="14">
        <f t="shared" ca="1" si="71"/>
        <v>0</v>
      </c>
      <c r="G623" s="14">
        <f t="shared" ca="1" si="72"/>
        <v>1</v>
      </c>
      <c r="H623" s="14" t="b">
        <f t="shared" ca="1" si="73"/>
        <v>0</v>
      </c>
      <c r="I623" s="14" t="str">
        <f t="shared" ca="1" si="74"/>
        <v/>
      </c>
      <c r="J623" s="14" t="str">
        <f t="shared" ca="1" si="75"/>
        <v/>
      </c>
      <c r="K623" s="14" t="str">
        <f t="shared" ca="1" si="76"/>
        <v/>
      </c>
      <c r="L623" s="15" t="b">
        <v>0</v>
      </c>
      <c r="M623" s="14" t="b">
        <f t="shared" ca="1" si="77"/>
        <v>0</v>
      </c>
    </row>
    <row r="624" spans="2:13" ht="15" customHeight="1" thickBot="1" x14ac:dyDescent="0.2">
      <c r="B624" s="14">
        <f t="shared" si="78"/>
        <v>599</v>
      </c>
      <c r="C624" s="14">
        <f t="shared" si="68"/>
        <v>5.98</v>
      </c>
      <c r="D624" s="14">
        <f t="shared" si="69"/>
        <v>0</v>
      </c>
      <c r="E624" s="14">
        <f t="shared" si="70"/>
        <v>0</v>
      </c>
      <c r="F624" s="14">
        <f t="shared" ca="1" si="71"/>
        <v>0</v>
      </c>
      <c r="G624" s="14">
        <f t="shared" ca="1" si="72"/>
        <v>1</v>
      </c>
      <c r="H624" s="14" t="b">
        <f t="shared" ca="1" si="73"/>
        <v>0</v>
      </c>
      <c r="I624" s="14" t="str">
        <f t="shared" ca="1" si="74"/>
        <v/>
      </c>
      <c r="J624" s="14" t="str">
        <f t="shared" ca="1" si="75"/>
        <v/>
      </c>
      <c r="K624" s="14" t="str">
        <f t="shared" ca="1" si="76"/>
        <v/>
      </c>
      <c r="L624" s="15" t="b">
        <v>0</v>
      </c>
      <c r="M624" s="14" t="b">
        <f t="shared" ca="1" si="77"/>
        <v>0</v>
      </c>
    </row>
    <row r="625" spans="2:13" ht="15" customHeight="1" thickBot="1" x14ac:dyDescent="0.2">
      <c r="B625" s="14">
        <f t="shared" si="78"/>
        <v>600</v>
      </c>
      <c r="C625" s="14">
        <f t="shared" si="68"/>
        <v>5.99</v>
      </c>
      <c r="D625" s="14">
        <f t="shared" si="69"/>
        <v>0</v>
      </c>
      <c r="E625" s="14">
        <f t="shared" si="70"/>
        <v>0</v>
      </c>
      <c r="F625" s="14">
        <f t="shared" ca="1" si="71"/>
        <v>0</v>
      </c>
      <c r="G625" s="14">
        <f t="shared" ca="1" si="72"/>
        <v>1</v>
      </c>
      <c r="H625" s="14" t="b">
        <f t="shared" ca="1" si="73"/>
        <v>0</v>
      </c>
      <c r="I625" s="14" t="str">
        <f t="shared" ca="1" si="74"/>
        <v/>
      </c>
      <c r="J625" s="14" t="str">
        <f t="shared" ca="1" si="75"/>
        <v/>
      </c>
      <c r="K625" s="14" t="str">
        <f t="shared" ca="1" si="76"/>
        <v/>
      </c>
      <c r="L625" s="15" t="b">
        <v>0</v>
      </c>
      <c r="M625" s="14" t="b">
        <f t="shared" ca="1" si="77"/>
        <v>0</v>
      </c>
    </row>
    <row r="626" spans="2:13" ht="15" customHeight="1" thickBot="1" x14ac:dyDescent="0.2">
      <c r="B626" s="14">
        <f t="shared" si="78"/>
        <v>601</v>
      </c>
      <c r="C626" s="14">
        <f t="shared" si="68"/>
        <v>6</v>
      </c>
      <c r="D626" s="14">
        <f t="shared" si="69"/>
        <v>0</v>
      </c>
      <c r="E626" s="14">
        <f t="shared" si="70"/>
        <v>0</v>
      </c>
      <c r="F626" s="14">
        <f t="shared" ca="1" si="71"/>
        <v>0</v>
      </c>
      <c r="G626" s="14">
        <f t="shared" ca="1" si="72"/>
        <v>1</v>
      </c>
      <c r="H626" s="14" t="b">
        <f t="shared" ca="1" si="73"/>
        <v>0</v>
      </c>
      <c r="I626" s="14" t="str">
        <f t="shared" ca="1" si="74"/>
        <v/>
      </c>
      <c r="J626" s="14" t="str">
        <f t="shared" ca="1" si="75"/>
        <v/>
      </c>
      <c r="K626" s="14" t="str">
        <f t="shared" ca="1" si="76"/>
        <v/>
      </c>
      <c r="L626" s="15" t="b">
        <v>0</v>
      </c>
      <c r="M626" s="14" t="b">
        <f t="shared" ca="1" si="77"/>
        <v>0</v>
      </c>
    </row>
    <row r="627" spans="2:13" ht="15" customHeight="1" thickBot="1" x14ac:dyDescent="0.2">
      <c r="B627" s="14">
        <f t="shared" si="78"/>
        <v>602</v>
      </c>
      <c r="C627" s="14">
        <f t="shared" si="68"/>
        <v>6.01</v>
      </c>
      <c r="D627" s="14">
        <f t="shared" si="69"/>
        <v>0</v>
      </c>
      <c r="E627" s="14">
        <f t="shared" si="70"/>
        <v>0</v>
      </c>
      <c r="F627" s="14">
        <f t="shared" ca="1" si="71"/>
        <v>0</v>
      </c>
      <c r="G627" s="14">
        <f t="shared" ca="1" si="72"/>
        <v>1</v>
      </c>
      <c r="H627" s="14" t="b">
        <f t="shared" ca="1" si="73"/>
        <v>0</v>
      </c>
      <c r="I627" s="14" t="str">
        <f t="shared" ca="1" si="74"/>
        <v/>
      </c>
      <c r="J627" s="14" t="str">
        <f t="shared" ca="1" si="75"/>
        <v/>
      </c>
      <c r="K627" s="14" t="str">
        <f t="shared" ca="1" si="76"/>
        <v/>
      </c>
      <c r="L627" s="15" t="b">
        <v>0</v>
      </c>
      <c r="M627" s="14" t="b">
        <f t="shared" ca="1" si="77"/>
        <v>0</v>
      </c>
    </row>
    <row r="628" spans="2:13" ht="15" customHeight="1" thickBot="1" x14ac:dyDescent="0.2">
      <c r="B628" s="14">
        <f t="shared" si="78"/>
        <v>603</v>
      </c>
      <c r="C628" s="14">
        <f t="shared" si="68"/>
        <v>6.02</v>
      </c>
      <c r="D628" s="14">
        <f t="shared" si="69"/>
        <v>0</v>
      </c>
      <c r="E628" s="14">
        <f t="shared" si="70"/>
        <v>0</v>
      </c>
      <c r="F628" s="14">
        <f t="shared" ca="1" si="71"/>
        <v>0</v>
      </c>
      <c r="G628" s="14">
        <f t="shared" ca="1" si="72"/>
        <v>1</v>
      </c>
      <c r="H628" s="14" t="b">
        <f t="shared" ca="1" si="73"/>
        <v>0</v>
      </c>
      <c r="I628" s="14" t="str">
        <f t="shared" ca="1" si="74"/>
        <v/>
      </c>
      <c r="J628" s="14" t="str">
        <f t="shared" ca="1" si="75"/>
        <v/>
      </c>
      <c r="K628" s="14" t="str">
        <f t="shared" ca="1" si="76"/>
        <v/>
      </c>
      <c r="L628" s="15" t="b">
        <v>0</v>
      </c>
      <c r="M628" s="14" t="b">
        <f t="shared" ca="1" si="77"/>
        <v>0</v>
      </c>
    </row>
    <row r="629" spans="2:13" ht="15" customHeight="1" thickBot="1" x14ac:dyDescent="0.2">
      <c r="B629" s="14">
        <f t="shared" si="78"/>
        <v>604</v>
      </c>
      <c r="C629" s="14">
        <f t="shared" si="68"/>
        <v>6.03</v>
      </c>
      <c r="D629" s="14">
        <f t="shared" si="69"/>
        <v>0</v>
      </c>
      <c r="E629" s="14">
        <f t="shared" si="70"/>
        <v>0</v>
      </c>
      <c r="F629" s="14">
        <f t="shared" ca="1" si="71"/>
        <v>0</v>
      </c>
      <c r="G629" s="14">
        <f t="shared" ca="1" si="72"/>
        <v>1</v>
      </c>
      <c r="H629" s="14" t="b">
        <f t="shared" ca="1" si="73"/>
        <v>0</v>
      </c>
      <c r="I629" s="14" t="str">
        <f t="shared" ca="1" si="74"/>
        <v/>
      </c>
      <c r="J629" s="14" t="str">
        <f t="shared" ca="1" si="75"/>
        <v/>
      </c>
      <c r="K629" s="14" t="str">
        <f t="shared" ca="1" si="76"/>
        <v/>
      </c>
      <c r="L629" s="15" t="b">
        <v>0</v>
      </c>
      <c r="M629" s="14" t="b">
        <f t="shared" ca="1" si="77"/>
        <v>0</v>
      </c>
    </row>
    <row r="630" spans="2:13" ht="15" customHeight="1" thickBot="1" x14ac:dyDescent="0.2">
      <c r="B630" s="14">
        <f t="shared" si="78"/>
        <v>605</v>
      </c>
      <c r="C630" s="14">
        <f t="shared" si="68"/>
        <v>6.04</v>
      </c>
      <c r="D630" s="14">
        <f t="shared" si="69"/>
        <v>0</v>
      </c>
      <c r="E630" s="14">
        <f t="shared" si="70"/>
        <v>0</v>
      </c>
      <c r="F630" s="14">
        <f t="shared" ca="1" si="71"/>
        <v>0</v>
      </c>
      <c r="G630" s="14">
        <f t="shared" ca="1" si="72"/>
        <v>1</v>
      </c>
      <c r="H630" s="14" t="b">
        <f t="shared" ca="1" si="73"/>
        <v>0</v>
      </c>
      <c r="I630" s="14" t="str">
        <f t="shared" ca="1" si="74"/>
        <v/>
      </c>
      <c r="J630" s="14" t="str">
        <f t="shared" ca="1" si="75"/>
        <v/>
      </c>
      <c r="K630" s="14" t="str">
        <f t="shared" ca="1" si="76"/>
        <v/>
      </c>
      <c r="L630" s="15" t="b">
        <v>0</v>
      </c>
      <c r="M630" s="14" t="b">
        <f t="shared" ca="1" si="77"/>
        <v>0</v>
      </c>
    </row>
    <row r="631" spans="2:13" ht="15" customHeight="1" thickBot="1" x14ac:dyDescent="0.2">
      <c r="B631" s="14">
        <f t="shared" si="78"/>
        <v>606</v>
      </c>
      <c r="C631" s="14">
        <f t="shared" si="68"/>
        <v>6.05</v>
      </c>
      <c r="D631" s="14">
        <f t="shared" si="69"/>
        <v>0</v>
      </c>
      <c r="E631" s="14">
        <f t="shared" si="70"/>
        <v>0</v>
      </c>
      <c r="F631" s="14">
        <f t="shared" ca="1" si="71"/>
        <v>0</v>
      </c>
      <c r="G631" s="14">
        <f t="shared" ca="1" si="72"/>
        <v>1</v>
      </c>
      <c r="H631" s="14" t="b">
        <f t="shared" ca="1" si="73"/>
        <v>0</v>
      </c>
      <c r="I631" s="14" t="str">
        <f t="shared" ca="1" si="74"/>
        <v/>
      </c>
      <c r="J631" s="14" t="str">
        <f t="shared" ca="1" si="75"/>
        <v/>
      </c>
      <c r="K631" s="14" t="str">
        <f t="shared" ca="1" si="76"/>
        <v/>
      </c>
      <c r="L631" s="15" t="b">
        <v>0</v>
      </c>
      <c r="M631" s="14" t="b">
        <f t="shared" ca="1" si="77"/>
        <v>0</v>
      </c>
    </row>
    <row r="632" spans="2:13" ht="15" customHeight="1" thickBot="1" x14ac:dyDescent="0.2">
      <c r="B632" s="14">
        <f t="shared" si="78"/>
        <v>607</v>
      </c>
      <c r="C632" s="14">
        <f t="shared" si="68"/>
        <v>6.06</v>
      </c>
      <c r="D632" s="14">
        <f t="shared" si="69"/>
        <v>0</v>
      </c>
      <c r="E632" s="14">
        <f t="shared" si="70"/>
        <v>0</v>
      </c>
      <c r="F632" s="14">
        <f t="shared" ca="1" si="71"/>
        <v>0</v>
      </c>
      <c r="G632" s="14">
        <f t="shared" ca="1" si="72"/>
        <v>1</v>
      </c>
      <c r="H632" s="14" t="b">
        <f t="shared" ca="1" si="73"/>
        <v>0</v>
      </c>
      <c r="I632" s="14" t="str">
        <f t="shared" ca="1" si="74"/>
        <v/>
      </c>
      <c r="J632" s="14" t="str">
        <f t="shared" ca="1" si="75"/>
        <v/>
      </c>
      <c r="K632" s="14" t="str">
        <f t="shared" ca="1" si="76"/>
        <v/>
      </c>
      <c r="L632" s="15" t="b">
        <v>0</v>
      </c>
      <c r="M632" s="14" t="b">
        <f t="shared" ca="1" si="77"/>
        <v>0</v>
      </c>
    </row>
    <row r="633" spans="2:13" ht="15" customHeight="1" thickBot="1" x14ac:dyDescent="0.2">
      <c r="B633" s="14">
        <f t="shared" si="78"/>
        <v>608</v>
      </c>
      <c r="C633" s="14">
        <f t="shared" si="68"/>
        <v>6.07</v>
      </c>
      <c r="D633" s="14">
        <f t="shared" si="69"/>
        <v>0</v>
      </c>
      <c r="E633" s="14">
        <f t="shared" si="70"/>
        <v>0</v>
      </c>
      <c r="F633" s="14">
        <f t="shared" ca="1" si="71"/>
        <v>0</v>
      </c>
      <c r="G633" s="14">
        <f t="shared" ca="1" si="72"/>
        <v>1</v>
      </c>
      <c r="H633" s="14" t="b">
        <f t="shared" ca="1" si="73"/>
        <v>0</v>
      </c>
      <c r="I633" s="14" t="str">
        <f t="shared" ca="1" si="74"/>
        <v/>
      </c>
      <c r="J633" s="14" t="str">
        <f t="shared" ca="1" si="75"/>
        <v/>
      </c>
      <c r="K633" s="14" t="str">
        <f t="shared" ca="1" si="76"/>
        <v/>
      </c>
      <c r="L633" s="15" t="b">
        <v>0</v>
      </c>
      <c r="M633" s="14" t="b">
        <f t="shared" ca="1" si="77"/>
        <v>0</v>
      </c>
    </row>
    <row r="634" spans="2:13" ht="15" customHeight="1" thickBot="1" x14ac:dyDescent="0.2">
      <c r="B634" s="14">
        <f t="shared" si="78"/>
        <v>609</v>
      </c>
      <c r="C634" s="14">
        <f t="shared" si="68"/>
        <v>6.08</v>
      </c>
      <c r="D634" s="14">
        <f t="shared" si="69"/>
        <v>0</v>
      </c>
      <c r="E634" s="14">
        <f t="shared" si="70"/>
        <v>0</v>
      </c>
      <c r="F634" s="14">
        <f t="shared" ca="1" si="71"/>
        <v>0</v>
      </c>
      <c r="G634" s="14">
        <f t="shared" ca="1" si="72"/>
        <v>1</v>
      </c>
      <c r="H634" s="14" t="b">
        <f t="shared" ca="1" si="73"/>
        <v>0</v>
      </c>
      <c r="I634" s="14" t="str">
        <f t="shared" ca="1" si="74"/>
        <v/>
      </c>
      <c r="J634" s="14" t="str">
        <f t="shared" ca="1" si="75"/>
        <v/>
      </c>
      <c r="K634" s="14" t="str">
        <f t="shared" ca="1" si="76"/>
        <v/>
      </c>
      <c r="L634" s="15" t="b">
        <v>0</v>
      </c>
      <c r="M634" s="14" t="b">
        <f t="shared" ca="1" si="77"/>
        <v>0</v>
      </c>
    </row>
    <row r="635" spans="2:13" ht="15" customHeight="1" thickBot="1" x14ac:dyDescent="0.2">
      <c r="B635" s="14">
        <f t="shared" si="78"/>
        <v>610</v>
      </c>
      <c r="C635" s="14">
        <f t="shared" si="68"/>
        <v>6.09</v>
      </c>
      <c r="D635" s="14">
        <f t="shared" si="69"/>
        <v>0</v>
      </c>
      <c r="E635" s="14">
        <f t="shared" si="70"/>
        <v>0</v>
      </c>
      <c r="F635" s="14">
        <f t="shared" ca="1" si="71"/>
        <v>0</v>
      </c>
      <c r="G635" s="14">
        <f t="shared" ca="1" si="72"/>
        <v>1</v>
      </c>
      <c r="H635" s="14" t="b">
        <f t="shared" ca="1" si="73"/>
        <v>0</v>
      </c>
      <c r="I635" s="14" t="str">
        <f t="shared" ca="1" si="74"/>
        <v/>
      </c>
      <c r="J635" s="14" t="str">
        <f t="shared" ca="1" si="75"/>
        <v/>
      </c>
      <c r="K635" s="14" t="str">
        <f t="shared" ca="1" si="76"/>
        <v/>
      </c>
      <c r="L635" s="15" t="b">
        <v>0</v>
      </c>
      <c r="M635" s="14" t="b">
        <f t="shared" ca="1" si="77"/>
        <v>0</v>
      </c>
    </row>
    <row r="636" spans="2:13" ht="15" customHeight="1" thickBot="1" x14ac:dyDescent="0.2">
      <c r="B636" s="14">
        <f t="shared" si="78"/>
        <v>611</v>
      </c>
      <c r="C636" s="14">
        <f t="shared" si="68"/>
        <v>6.1</v>
      </c>
      <c r="D636" s="14">
        <f t="shared" si="69"/>
        <v>0</v>
      </c>
      <c r="E636" s="14">
        <f t="shared" si="70"/>
        <v>0</v>
      </c>
      <c r="F636" s="14">
        <f t="shared" ca="1" si="71"/>
        <v>0</v>
      </c>
      <c r="G636" s="14">
        <f t="shared" ca="1" si="72"/>
        <v>1</v>
      </c>
      <c r="H636" s="14" t="b">
        <f t="shared" ca="1" si="73"/>
        <v>0</v>
      </c>
      <c r="I636" s="14" t="str">
        <f t="shared" ca="1" si="74"/>
        <v/>
      </c>
      <c r="J636" s="14" t="str">
        <f t="shared" ca="1" si="75"/>
        <v/>
      </c>
      <c r="K636" s="14" t="str">
        <f t="shared" ca="1" si="76"/>
        <v/>
      </c>
      <c r="L636" s="15" t="b">
        <v>0</v>
      </c>
      <c r="M636" s="14" t="b">
        <f t="shared" ca="1" si="77"/>
        <v>0</v>
      </c>
    </row>
    <row r="637" spans="2:13" ht="15" customHeight="1" thickBot="1" x14ac:dyDescent="0.2">
      <c r="B637" s="14">
        <f t="shared" si="78"/>
        <v>612</v>
      </c>
      <c r="C637" s="14">
        <f t="shared" si="68"/>
        <v>6.11</v>
      </c>
      <c r="D637" s="14">
        <f t="shared" si="69"/>
        <v>0</v>
      </c>
      <c r="E637" s="14">
        <f t="shared" si="70"/>
        <v>0</v>
      </c>
      <c r="F637" s="14">
        <f t="shared" ca="1" si="71"/>
        <v>0</v>
      </c>
      <c r="G637" s="14">
        <f t="shared" ca="1" si="72"/>
        <v>1</v>
      </c>
      <c r="H637" s="14" t="b">
        <f t="shared" ca="1" si="73"/>
        <v>0</v>
      </c>
      <c r="I637" s="14" t="str">
        <f t="shared" ca="1" si="74"/>
        <v/>
      </c>
      <c r="J637" s="14" t="str">
        <f t="shared" ca="1" si="75"/>
        <v/>
      </c>
      <c r="K637" s="14" t="str">
        <f t="shared" ca="1" si="76"/>
        <v/>
      </c>
      <c r="L637" s="15" t="b">
        <v>0</v>
      </c>
      <c r="M637" s="14" t="b">
        <f t="shared" ca="1" si="77"/>
        <v>0</v>
      </c>
    </row>
    <row r="638" spans="2:13" ht="15" customHeight="1" thickBot="1" x14ac:dyDescent="0.2">
      <c r="B638" s="14">
        <f t="shared" si="78"/>
        <v>613</v>
      </c>
      <c r="C638" s="14">
        <f t="shared" si="68"/>
        <v>6.12</v>
      </c>
      <c r="D638" s="14">
        <f t="shared" si="69"/>
        <v>0</v>
      </c>
      <c r="E638" s="14">
        <f t="shared" si="70"/>
        <v>0</v>
      </c>
      <c r="F638" s="14">
        <f t="shared" ca="1" si="71"/>
        <v>0</v>
      </c>
      <c r="G638" s="14">
        <f t="shared" ca="1" si="72"/>
        <v>1</v>
      </c>
      <c r="H638" s="14" t="b">
        <f t="shared" ca="1" si="73"/>
        <v>0</v>
      </c>
      <c r="I638" s="14" t="str">
        <f t="shared" ca="1" si="74"/>
        <v/>
      </c>
      <c r="J638" s="14" t="str">
        <f t="shared" ca="1" si="75"/>
        <v/>
      </c>
      <c r="K638" s="14" t="str">
        <f t="shared" ca="1" si="76"/>
        <v/>
      </c>
      <c r="L638" s="15" t="b">
        <v>0</v>
      </c>
      <c r="M638" s="14" t="b">
        <f t="shared" ca="1" si="77"/>
        <v>0</v>
      </c>
    </row>
    <row r="639" spans="2:13" ht="15" customHeight="1" thickBot="1" x14ac:dyDescent="0.2">
      <c r="B639" s="14">
        <f t="shared" si="78"/>
        <v>614</v>
      </c>
      <c r="C639" s="14">
        <f t="shared" si="68"/>
        <v>6.13</v>
      </c>
      <c r="D639" s="14">
        <f t="shared" si="69"/>
        <v>0</v>
      </c>
      <c r="E639" s="14">
        <f t="shared" si="70"/>
        <v>0</v>
      </c>
      <c r="F639" s="14">
        <f t="shared" ca="1" si="71"/>
        <v>0</v>
      </c>
      <c r="G639" s="14">
        <f t="shared" ca="1" si="72"/>
        <v>1</v>
      </c>
      <c r="H639" s="14" t="b">
        <f t="shared" ca="1" si="73"/>
        <v>0</v>
      </c>
      <c r="I639" s="14" t="str">
        <f t="shared" ca="1" si="74"/>
        <v/>
      </c>
      <c r="J639" s="14" t="str">
        <f t="shared" ca="1" si="75"/>
        <v/>
      </c>
      <c r="K639" s="14" t="str">
        <f t="shared" ca="1" si="76"/>
        <v/>
      </c>
      <c r="L639" s="15" t="b">
        <v>0</v>
      </c>
      <c r="M639" s="14" t="b">
        <f t="shared" ca="1" si="77"/>
        <v>0</v>
      </c>
    </row>
    <row r="640" spans="2:13" ht="15" customHeight="1" thickBot="1" x14ac:dyDescent="0.2">
      <c r="B640" s="14">
        <f t="shared" si="78"/>
        <v>615</v>
      </c>
      <c r="C640" s="14">
        <f t="shared" si="68"/>
        <v>6.14</v>
      </c>
      <c r="D640" s="14">
        <f t="shared" si="69"/>
        <v>0</v>
      </c>
      <c r="E640" s="14">
        <f t="shared" si="70"/>
        <v>0</v>
      </c>
      <c r="F640" s="14">
        <f t="shared" ca="1" si="71"/>
        <v>0</v>
      </c>
      <c r="G640" s="14">
        <f t="shared" ca="1" si="72"/>
        <v>1</v>
      </c>
      <c r="H640" s="14" t="b">
        <f t="shared" ca="1" si="73"/>
        <v>0</v>
      </c>
      <c r="I640" s="14" t="str">
        <f t="shared" ca="1" si="74"/>
        <v/>
      </c>
      <c r="J640" s="14" t="str">
        <f t="shared" ca="1" si="75"/>
        <v/>
      </c>
      <c r="K640" s="14" t="str">
        <f t="shared" ca="1" si="76"/>
        <v/>
      </c>
      <c r="L640" s="15" t="b">
        <v>0</v>
      </c>
      <c r="M640" s="14" t="b">
        <f t="shared" ca="1" si="77"/>
        <v>0</v>
      </c>
    </row>
    <row r="641" spans="2:13" ht="15" customHeight="1" thickBot="1" x14ac:dyDescent="0.2">
      <c r="B641" s="14">
        <f t="shared" si="78"/>
        <v>616</v>
      </c>
      <c r="C641" s="14">
        <f t="shared" si="68"/>
        <v>6.15</v>
      </c>
      <c r="D641" s="14">
        <f t="shared" si="69"/>
        <v>0</v>
      </c>
      <c r="E641" s="14">
        <f t="shared" si="70"/>
        <v>0</v>
      </c>
      <c r="F641" s="14">
        <f t="shared" ca="1" si="71"/>
        <v>0</v>
      </c>
      <c r="G641" s="14">
        <f t="shared" ca="1" si="72"/>
        <v>1</v>
      </c>
      <c r="H641" s="14" t="b">
        <f t="shared" ca="1" si="73"/>
        <v>0</v>
      </c>
      <c r="I641" s="14" t="str">
        <f t="shared" ca="1" si="74"/>
        <v/>
      </c>
      <c r="J641" s="14" t="str">
        <f t="shared" ca="1" si="75"/>
        <v/>
      </c>
      <c r="K641" s="14" t="str">
        <f t="shared" ca="1" si="76"/>
        <v/>
      </c>
      <c r="L641" s="15" t="b">
        <v>0</v>
      </c>
      <c r="M641" s="14" t="b">
        <f t="shared" ca="1" si="77"/>
        <v>0</v>
      </c>
    </row>
    <row r="642" spans="2:13" ht="15" customHeight="1" thickBot="1" x14ac:dyDescent="0.2">
      <c r="B642" s="14">
        <f t="shared" si="78"/>
        <v>617</v>
      </c>
      <c r="C642" s="14">
        <f t="shared" si="68"/>
        <v>6.16</v>
      </c>
      <c r="D642" s="14">
        <f t="shared" si="69"/>
        <v>0</v>
      </c>
      <c r="E642" s="14">
        <f t="shared" si="70"/>
        <v>0</v>
      </c>
      <c r="F642" s="14">
        <f t="shared" ca="1" si="71"/>
        <v>0</v>
      </c>
      <c r="G642" s="14">
        <f t="shared" ca="1" si="72"/>
        <v>1</v>
      </c>
      <c r="H642" s="14" t="b">
        <f t="shared" ca="1" si="73"/>
        <v>0</v>
      </c>
      <c r="I642" s="14" t="str">
        <f t="shared" ca="1" si="74"/>
        <v/>
      </c>
      <c r="J642" s="14" t="str">
        <f t="shared" ca="1" si="75"/>
        <v/>
      </c>
      <c r="K642" s="14" t="str">
        <f t="shared" ca="1" si="76"/>
        <v/>
      </c>
      <c r="L642" s="15" t="b">
        <v>0</v>
      </c>
      <c r="M642" s="14" t="b">
        <f t="shared" ca="1" si="77"/>
        <v>0</v>
      </c>
    </row>
    <row r="643" spans="2:13" ht="15" customHeight="1" thickBot="1" x14ac:dyDescent="0.2">
      <c r="B643" s="14">
        <f t="shared" si="78"/>
        <v>618</v>
      </c>
      <c r="C643" s="14">
        <f t="shared" si="68"/>
        <v>6.17</v>
      </c>
      <c r="D643" s="14">
        <f t="shared" si="69"/>
        <v>0</v>
      </c>
      <c r="E643" s="14">
        <f t="shared" si="70"/>
        <v>0</v>
      </c>
      <c r="F643" s="14">
        <f t="shared" ca="1" si="71"/>
        <v>0</v>
      </c>
      <c r="G643" s="14">
        <f t="shared" ca="1" si="72"/>
        <v>1</v>
      </c>
      <c r="H643" s="14" t="b">
        <f t="shared" ca="1" si="73"/>
        <v>0</v>
      </c>
      <c r="I643" s="14" t="str">
        <f t="shared" ca="1" si="74"/>
        <v/>
      </c>
      <c r="J643" s="14" t="str">
        <f t="shared" ca="1" si="75"/>
        <v/>
      </c>
      <c r="K643" s="14" t="str">
        <f t="shared" ca="1" si="76"/>
        <v/>
      </c>
      <c r="L643" s="15" t="b">
        <v>0</v>
      </c>
      <c r="M643" s="14" t="b">
        <f t="shared" ca="1" si="77"/>
        <v>0</v>
      </c>
    </row>
    <row r="644" spans="2:13" ht="15" customHeight="1" thickBot="1" x14ac:dyDescent="0.2">
      <c r="B644" s="14">
        <f t="shared" si="78"/>
        <v>619</v>
      </c>
      <c r="C644" s="14">
        <f t="shared" si="68"/>
        <v>6.18</v>
      </c>
      <c r="D644" s="14">
        <f t="shared" si="69"/>
        <v>0</v>
      </c>
      <c r="E644" s="14">
        <f t="shared" si="70"/>
        <v>0</v>
      </c>
      <c r="F644" s="14">
        <f t="shared" ca="1" si="71"/>
        <v>0</v>
      </c>
      <c r="G644" s="14">
        <f t="shared" ca="1" si="72"/>
        <v>1</v>
      </c>
      <c r="H644" s="14" t="b">
        <f t="shared" ca="1" si="73"/>
        <v>0</v>
      </c>
      <c r="I644" s="14" t="str">
        <f t="shared" ca="1" si="74"/>
        <v/>
      </c>
      <c r="J644" s="14" t="str">
        <f t="shared" ca="1" si="75"/>
        <v/>
      </c>
      <c r="K644" s="14" t="str">
        <f t="shared" ca="1" si="76"/>
        <v/>
      </c>
      <c r="L644" s="15" t="b">
        <v>0</v>
      </c>
      <c r="M644" s="14" t="b">
        <f t="shared" ca="1" si="77"/>
        <v>0</v>
      </c>
    </row>
    <row r="645" spans="2:13" ht="15" customHeight="1" thickBot="1" x14ac:dyDescent="0.2">
      <c r="B645" s="14">
        <f t="shared" si="78"/>
        <v>620</v>
      </c>
      <c r="C645" s="14">
        <f t="shared" si="68"/>
        <v>6.19</v>
      </c>
      <c r="D645" s="14">
        <f t="shared" si="69"/>
        <v>0</v>
      </c>
      <c r="E645" s="14">
        <f t="shared" si="70"/>
        <v>0</v>
      </c>
      <c r="F645" s="14">
        <f t="shared" ca="1" si="71"/>
        <v>0</v>
      </c>
      <c r="G645" s="14">
        <f t="shared" ca="1" si="72"/>
        <v>1</v>
      </c>
      <c r="H645" s="14" t="b">
        <f t="shared" ca="1" si="73"/>
        <v>0</v>
      </c>
      <c r="I645" s="14" t="str">
        <f t="shared" ca="1" si="74"/>
        <v/>
      </c>
      <c r="J645" s="14" t="str">
        <f t="shared" ca="1" si="75"/>
        <v/>
      </c>
      <c r="K645" s="14" t="str">
        <f t="shared" ca="1" si="76"/>
        <v/>
      </c>
      <c r="L645" s="15" t="b">
        <v>0</v>
      </c>
      <c r="M645" s="14" t="b">
        <f t="shared" ca="1" si="77"/>
        <v>0</v>
      </c>
    </row>
    <row r="646" spans="2:13" ht="15" customHeight="1" thickBot="1" x14ac:dyDescent="0.2">
      <c r="B646" s="14">
        <f t="shared" si="78"/>
        <v>621</v>
      </c>
      <c r="C646" s="14">
        <f t="shared" si="68"/>
        <v>6.2</v>
      </c>
      <c r="D646" s="14">
        <f t="shared" si="69"/>
        <v>0</v>
      </c>
      <c r="E646" s="14">
        <f t="shared" si="70"/>
        <v>0</v>
      </c>
      <c r="F646" s="14">
        <f t="shared" ca="1" si="71"/>
        <v>0</v>
      </c>
      <c r="G646" s="14">
        <f t="shared" ca="1" si="72"/>
        <v>1</v>
      </c>
      <c r="H646" s="14" t="b">
        <f t="shared" ca="1" si="73"/>
        <v>0</v>
      </c>
      <c r="I646" s="14" t="str">
        <f t="shared" ca="1" si="74"/>
        <v/>
      </c>
      <c r="J646" s="14" t="str">
        <f t="shared" ca="1" si="75"/>
        <v/>
      </c>
      <c r="K646" s="14" t="str">
        <f t="shared" ca="1" si="76"/>
        <v/>
      </c>
      <c r="L646" s="15" t="b">
        <v>0</v>
      </c>
      <c r="M646" s="14" t="b">
        <f t="shared" ca="1" si="77"/>
        <v>0</v>
      </c>
    </row>
    <row r="647" spans="2:13" ht="15" customHeight="1" thickBot="1" x14ac:dyDescent="0.2">
      <c r="B647" s="14">
        <f t="shared" si="78"/>
        <v>622</v>
      </c>
      <c r="C647" s="14">
        <f t="shared" si="68"/>
        <v>6.21</v>
      </c>
      <c r="D647" s="14">
        <f t="shared" si="69"/>
        <v>0</v>
      </c>
      <c r="E647" s="14">
        <f t="shared" si="70"/>
        <v>0</v>
      </c>
      <c r="F647" s="14">
        <f t="shared" ca="1" si="71"/>
        <v>0</v>
      </c>
      <c r="G647" s="14">
        <f t="shared" ca="1" si="72"/>
        <v>1</v>
      </c>
      <c r="H647" s="14" t="b">
        <f t="shared" ca="1" si="73"/>
        <v>0</v>
      </c>
      <c r="I647" s="14" t="str">
        <f t="shared" ca="1" si="74"/>
        <v/>
      </c>
      <c r="J647" s="14" t="str">
        <f t="shared" ca="1" si="75"/>
        <v/>
      </c>
      <c r="K647" s="14" t="str">
        <f t="shared" ca="1" si="76"/>
        <v/>
      </c>
      <c r="L647" s="15" t="b">
        <v>0</v>
      </c>
      <c r="M647" s="14" t="b">
        <f t="shared" ca="1" si="77"/>
        <v>0</v>
      </c>
    </row>
    <row r="648" spans="2:13" ht="15" customHeight="1" thickBot="1" x14ac:dyDescent="0.2">
      <c r="B648" s="14">
        <f t="shared" si="78"/>
        <v>623</v>
      </c>
      <c r="C648" s="14">
        <f t="shared" ref="C648:C711" si="79">((B648-1)*itp)/1000</f>
        <v>6.22</v>
      </c>
      <c r="D648" s="14">
        <f t="shared" ref="D648:D711" si="80">IF((B648&lt;($C$11+2)),1,0)</f>
        <v>0</v>
      </c>
      <c r="E648" s="14">
        <f t="shared" ref="E648:E711" si="81">MAX(0,MIN(1,(E647+IF((D648=1),(1/$C$9),(-1/$C$9)))))</f>
        <v>0</v>
      </c>
      <c r="F648" s="14">
        <f t="shared" ref="F648:F711" ca="1" si="82">SUM(OFFSET(E648,((-1*MIN($C$10,B648))+1),0,MIN($C$10,B648),1))</f>
        <v>0</v>
      </c>
      <c r="G648" s="14">
        <f t="shared" ref="G648:G711" ca="1" si="83">IF(E648=0,IF(F648=0,1,0),0)</f>
        <v>1</v>
      </c>
      <c r="H648" s="14" t="b">
        <f t="shared" ref="H648:H711" ca="1" si="84">SUM($G$26:G648)&lt;=2</f>
        <v>0</v>
      </c>
      <c r="I648" s="14" t="str">
        <f t="shared" ref="I648:I711" ca="1" si="85">IF(H648,   ((E648+F648)/(1+$C$10))*Vprog,  "")</f>
        <v/>
      </c>
      <c r="J648" s="14" t="str">
        <f t="shared" ref="J648:J711" ca="1" si="86">IF(H648,  ((((I648+I647)/2)*itp)/1000)+J647,"")</f>
        <v/>
      </c>
      <c r="K648" s="14" t="str">
        <f t="shared" ref="K648:K711" ca="1" si="87">IF(H648,     (I648-I647)/(itp/1000),     "")</f>
        <v/>
      </c>
      <c r="L648" s="15" t="b">
        <v>0</v>
      </c>
      <c r="M648" s="14" t="b">
        <f t="shared" ref="M648:M711" ca="1" si="88">AND(G648=1,H648)</f>
        <v>0</v>
      </c>
    </row>
    <row r="649" spans="2:13" ht="15" customHeight="1" thickBot="1" x14ac:dyDescent="0.2">
      <c r="B649" s="14">
        <f t="shared" si="78"/>
        <v>624</v>
      </c>
      <c r="C649" s="14">
        <f t="shared" si="79"/>
        <v>6.23</v>
      </c>
      <c r="D649" s="14">
        <f t="shared" si="80"/>
        <v>0</v>
      </c>
      <c r="E649" s="14">
        <f t="shared" si="81"/>
        <v>0</v>
      </c>
      <c r="F649" s="14">
        <f t="shared" ca="1" si="82"/>
        <v>0</v>
      </c>
      <c r="G649" s="14">
        <f t="shared" ca="1" si="83"/>
        <v>1</v>
      </c>
      <c r="H649" s="14" t="b">
        <f t="shared" ca="1" si="84"/>
        <v>0</v>
      </c>
      <c r="I649" s="14" t="str">
        <f t="shared" ca="1" si="85"/>
        <v/>
      </c>
      <c r="J649" s="14" t="str">
        <f t="shared" ca="1" si="86"/>
        <v/>
      </c>
      <c r="K649" s="14" t="str">
        <f t="shared" ca="1" si="87"/>
        <v/>
      </c>
      <c r="L649" s="15" t="b">
        <v>0</v>
      </c>
      <c r="M649" s="14" t="b">
        <f t="shared" ca="1" si="88"/>
        <v>0</v>
      </c>
    </row>
    <row r="650" spans="2:13" ht="15" customHeight="1" thickBot="1" x14ac:dyDescent="0.2">
      <c r="B650" s="14">
        <f t="shared" si="78"/>
        <v>625</v>
      </c>
      <c r="C650" s="14">
        <f t="shared" si="79"/>
        <v>6.24</v>
      </c>
      <c r="D650" s="14">
        <f t="shared" si="80"/>
        <v>0</v>
      </c>
      <c r="E650" s="14">
        <f t="shared" si="81"/>
        <v>0</v>
      </c>
      <c r="F650" s="14">
        <f t="shared" ca="1" si="82"/>
        <v>0</v>
      </c>
      <c r="G650" s="14">
        <f t="shared" ca="1" si="83"/>
        <v>1</v>
      </c>
      <c r="H650" s="14" t="b">
        <f t="shared" ca="1" si="84"/>
        <v>0</v>
      </c>
      <c r="I650" s="14" t="str">
        <f t="shared" ca="1" si="85"/>
        <v/>
      </c>
      <c r="J650" s="14" t="str">
        <f t="shared" ca="1" si="86"/>
        <v/>
      </c>
      <c r="K650" s="14" t="str">
        <f t="shared" ca="1" si="87"/>
        <v/>
      </c>
      <c r="L650" s="15" t="b">
        <v>0</v>
      </c>
      <c r="M650" s="14" t="b">
        <f t="shared" ca="1" si="88"/>
        <v>0</v>
      </c>
    </row>
    <row r="651" spans="2:13" ht="15" customHeight="1" thickBot="1" x14ac:dyDescent="0.2">
      <c r="B651" s="14">
        <f t="shared" si="78"/>
        <v>626</v>
      </c>
      <c r="C651" s="14">
        <f t="shared" si="79"/>
        <v>6.25</v>
      </c>
      <c r="D651" s="14">
        <f t="shared" si="80"/>
        <v>0</v>
      </c>
      <c r="E651" s="14">
        <f t="shared" si="81"/>
        <v>0</v>
      </c>
      <c r="F651" s="14">
        <f t="shared" ca="1" si="82"/>
        <v>0</v>
      </c>
      <c r="G651" s="14">
        <f t="shared" ca="1" si="83"/>
        <v>1</v>
      </c>
      <c r="H651" s="14" t="b">
        <f t="shared" ca="1" si="84"/>
        <v>0</v>
      </c>
      <c r="I651" s="14" t="str">
        <f t="shared" ca="1" si="85"/>
        <v/>
      </c>
      <c r="J651" s="14" t="str">
        <f t="shared" ca="1" si="86"/>
        <v/>
      </c>
      <c r="K651" s="14" t="str">
        <f t="shared" ca="1" si="87"/>
        <v/>
      </c>
      <c r="L651" s="15" t="b">
        <v>0</v>
      </c>
      <c r="M651" s="14" t="b">
        <f t="shared" ca="1" si="88"/>
        <v>0</v>
      </c>
    </row>
    <row r="652" spans="2:13" ht="15" customHeight="1" thickBot="1" x14ac:dyDescent="0.2">
      <c r="B652" s="14">
        <f t="shared" si="78"/>
        <v>627</v>
      </c>
      <c r="C652" s="14">
        <f t="shared" si="79"/>
        <v>6.26</v>
      </c>
      <c r="D652" s="14">
        <f t="shared" si="80"/>
        <v>0</v>
      </c>
      <c r="E652" s="14">
        <f t="shared" si="81"/>
        <v>0</v>
      </c>
      <c r="F652" s="14">
        <f t="shared" ca="1" si="82"/>
        <v>0</v>
      </c>
      <c r="G652" s="14">
        <f t="shared" ca="1" si="83"/>
        <v>1</v>
      </c>
      <c r="H652" s="14" t="b">
        <f t="shared" ca="1" si="84"/>
        <v>0</v>
      </c>
      <c r="I652" s="14" t="str">
        <f t="shared" ca="1" si="85"/>
        <v/>
      </c>
      <c r="J652" s="14" t="str">
        <f t="shared" ca="1" si="86"/>
        <v/>
      </c>
      <c r="K652" s="14" t="str">
        <f t="shared" ca="1" si="87"/>
        <v/>
      </c>
      <c r="L652" s="15" t="b">
        <v>0</v>
      </c>
      <c r="M652" s="14" t="b">
        <f t="shared" ca="1" si="88"/>
        <v>0</v>
      </c>
    </row>
    <row r="653" spans="2:13" ht="15" customHeight="1" thickBot="1" x14ac:dyDescent="0.2">
      <c r="B653" s="14">
        <f t="shared" si="78"/>
        <v>628</v>
      </c>
      <c r="C653" s="14">
        <f t="shared" si="79"/>
        <v>6.27</v>
      </c>
      <c r="D653" s="14">
        <f t="shared" si="80"/>
        <v>0</v>
      </c>
      <c r="E653" s="14">
        <f t="shared" si="81"/>
        <v>0</v>
      </c>
      <c r="F653" s="14">
        <f t="shared" ca="1" si="82"/>
        <v>0</v>
      </c>
      <c r="G653" s="14">
        <f t="shared" ca="1" si="83"/>
        <v>1</v>
      </c>
      <c r="H653" s="14" t="b">
        <f t="shared" ca="1" si="84"/>
        <v>0</v>
      </c>
      <c r="I653" s="14" t="str">
        <f t="shared" ca="1" si="85"/>
        <v/>
      </c>
      <c r="J653" s="14" t="str">
        <f t="shared" ca="1" si="86"/>
        <v/>
      </c>
      <c r="K653" s="14" t="str">
        <f t="shared" ca="1" si="87"/>
        <v/>
      </c>
      <c r="L653" s="15" t="b">
        <v>0</v>
      </c>
      <c r="M653" s="14" t="b">
        <f t="shared" ca="1" si="88"/>
        <v>0</v>
      </c>
    </row>
    <row r="654" spans="2:13" ht="15" customHeight="1" thickBot="1" x14ac:dyDescent="0.2">
      <c r="B654" s="14">
        <f t="shared" si="78"/>
        <v>629</v>
      </c>
      <c r="C654" s="14">
        <f t="shared" si="79"/>
        <v>6.28</v>
      </c>
      <c r="D654" s="14">
        <f t="shared" si="80"/>
        <v>0</v>
      </c>
      <c r="E654" s="14">
        <f t="shared" si="81"/>
        <v>0</v>
      </c>
      <c r="F654" s="14">
        <f t="shared" ca="1" si="82"/>
        <v>0</v>
      </c>
      <c r="G654" s="14">
        <f t="shared" ca="1" si="83"/>
        <v>1</v>
      </c>
      <c r="H654" s="14" t="b">
        <f t="shared" ca="1" si="84"/>
        <v>0</v>
      </c>
      <c r="I654" s="14" t="str">
        <f t="shared" ca="1" si="85"/>
        <v/>
      </c>
      <c r="J654" s="14" t="str">
        <f t="shared" ca="1" si="86"/>
        <v/>
      </c>
      <c r="K654" s="14" t="str">
        <f t="shared" ca="1" si="87"/>
        <v/>
      </c>
      <c r="L654" s="15" t="b">
        <v>0</v>
      </c>
      <c r="M654" s="14" t="b">
        <f t="shared" ca="1" si="88"/>
        <v>0</v>
      </c>
    </row>
    <row r="655" spans="2:13" ht="15" customHeight="1" thickBot="1" x14ac:dyDescent="0.2">
      <c r="B655" s="14">
        <f t="shared" si="78"/>
        <v>630</v>
      </c>
      <c r="C655" s="14">
        <f t="shared" si="79"/>
        <v>6.29</v>
      </c>
      <c r="D655" s="14">
        <f t="shared" si="80"/>
        <v>0</v>
      </c>
      <c r="E655" s="14">
        <f t="shared" si="81"/>
        <v>0</v>
      </c>
      <c r="F655" s="14">
        <f t="shared" ca="1" si="82"/>
        <v>0</v>
      </c>
      <c r="G655" s="14">
        <f t="shared" ca="1" si="83"/>
        <v>1</v>
      </c>
      <c r="H655" s="14" t="b">
        <f t="shared" ca="1" si="84"/>
        <v>0</v>
      </c>
      <c r="I655" s="14" t="str">
        <f t="shared" ca="1" si="85"/>
        <v/>
      </c>
      <c r="J655" s="14" t="str">
        <f t="shared" ca="1" si="86"/>
        <v/>
      </c>
      <c r="K655" s="14" t="str">
        <f t="shared" ca="1" si="87"/>
        <v/>
      </c>
      <c r="L655" s="15" t="b">
        <v>0</v>
      </c>
      <c r="M655" s="14" t="b">
        <f t="shared" ca="1" si="88"/>
        <v>0</v>
      </c>
    </row>
    <row r="656" spans="2:13" ht="15" customHeight="1" thickBot="1" x14ac:dyDescent="0.2">
      <c r="B656" s="14">
        <f t="shared" si="78"/>
        <v>631</v>
      </c>
      <c r="C656" s="14">
        <f t="shared" si="79"/>
        <v>6.3</v>
      </c>
      <c r="D656" s="14">
        <f t="shared" si="80"/>
        <v>0</v>
      </c>
      <c r="E656" s="14">
        <f t="shared" si="81"/>
        <v>0</v>
      </c>
      <c r="F656" s="14">
        <f t="shared" ca="1" si="82"/>
        <v>0</v>
      </c>
      <c r="G656" s="14">
        <f t="shared" ca="1" si="83"/>
        <v>1</v>
      </c>
      <c r="H656" s="14" t="b">
        <f t="shared" ca="1" si="84"/>
        <v>0</v>
      </c>
      <c r="I656" s="14" t="str">
        <f t="shared" ca="1" si="85"/>
        <v/>
      </c>
      <c r="J656" s="14" t="str">
        <f t="shared" ca="1" si="86"/>
        <v/>
      </c>
      <c r="K656" s="14" t="str">
        <f t="shared" ca="1" si="87"/>
        <v/>
      </c>
      <c r="L656" s="15" t="b">
        <v>0</v>
      </c>
      <c r="M656" s="14" t="b">
        <f t="shared" ca="1" si="88"/>
        <v>0</v>
      </c>
    </row>
    <row r="657" spans="2:13" ht="15" customHeight="1" thickBot="1" x14ac:dyDescent="0.2">
      <c r="B657" s="14">
        <f t="shared" si="78"/>
        <v>632</v>
      </c>
      <c r="C657" s="14">
        <f t="shared" si="79"/>
        <v>6.31</v>
      </c>
      <c r="D657" s="14">
        <f t="shared" si="80"/>
        <v>0</v>
      </c>
      <c r="E657" s="14">
        <f t="shared" si="81"/>
        <v>0</v>
      </c>
      <c r="F657" s="14">
        <f t="shared" ca="1" si="82"/>
        <v>0</v>
      </c>
      <c r="G657" s="14">
        <f t="shared" ca="1" si="83"/>
        <v>1</v>
      </c>
      <c r="H657" s="14" t="b">
        <f t="shared" ca="1" si="84"/>
        <v>0</v>
      </c>
      <c r="I657" s="14" t="str">
        <f t="shared" ca="1" si="85"/>
        <v/>
      </c>
      <c r="J657" s="14" t="str">
        <f t="shared" ca="1" si="86"/>
        <v/>
      </c>
      <c r="K657" s="14" t="str">
        <f t="shared" ca="1" si="87"/>
        <v/>
      </c>
      <c r="L657" s="15" t="b">
        <v>0</v>
      </c>
      <c r="M657" s="14" t="b">
        <f t="shared" ca="1" si="88"/>
        <v>0</v>
      </c>
    </row>
    <row r="658" spans="2:13" ht="15" customHeight="1" thickBot="1" x14ac:dyDescent="0.2">
      <c r="B658" s="14">
        <f t="shared" si="78"/>
        <v>633</v>
      </c>
      <c r="C658" s="14">
        <f t="shared" si="79"/>
        <v>6.32</v>
      </c>
      <c r="D658" s="14">
        <f t="shared" si="80"/>
        <v>0</v>
      </c>
      <c r="E658" s="14">
        <f t="shared" si="81"/>
        <v>0</v>
      </c>
      <c r="F658" s="14">
        <f t="shared" ca="1" si="82"/>
        <v>0</v>
      </c>
      <c r="G658" s="14">
        <f t="shared" ca="1" si="83"/>
        <v>1</v>
      </c>
      <c r="H658" s="14" t="b">
        <f t="shared" ca="1" si="84"/>
        <v>0</v>
      </c>
      <c r="I658" s="14" t="str">
        <f t="shared" ca="1" si="85"/>
        <v/>
      </c>
      <c r="J658" s="14" t="str">
        <f t="shared" ca="1" si="86"/>
        <v/>
      </c>
      <c r="K658" s="14" t="str">
        <f t="shared" ca="1" si="87"/>
        <v/>
      </c>
      <c r="L658" s="15" t="b">
        <v>0</v>
      </c>
      <c r="M658" s="14" t="b">
        <f t="shared" ca="1" si="88"/>
        <v>0</v>
      </c>
    </row>
    <row r="659" spans="2:13" ht="15" customHeight="1" thickBot="1" x14ac:dyDescent="0.2">
      <c r="B659" s="14">
        <f t="shared" si="78"/>
        <v>634</v>
      </c>
      <c r="C659" s="14">
        <f t="shared" si="79"/>
        <v>6.33</v>
      </c>
      <c r="D659" s="14">
        <f t="shared" si="80"/>
        <v>0</v>
      </c>
      <c r="E659" s="14">
        <f t="shared" si="81"/>
        <v>0</v>
      </c>
      <c r="F659" s="14">
        <f t="shared" ca="1" si="82"/>
        <v>0</v>
      </c>
      <c r="G659" s="14">
        <f t="shared" ca="1" si="83"/>
        <v>1</v>
      </c>
      <c r="H659" s="14" t="b">
        <f t="shared" ca="1" si="84"/>
        <v>0</v>
      </c>
      <c r="I659" s="14" t="str">
        <f t="shared" ca="1" si="85"/>
        <v/>
      </c>
      <c r="J659" s="14" t="str">
        <f t="shared" ca="1" si="86"/>
        <v/>
      </c>
      <c r="K659" s="14" t="str">
        <f t="shared" ca="1" si="87"/>
        <v/>
      </c>
      <c r="L659" s="15" t="b">
        <v>0</v>
      </c>
      <c r="M659" s="14" t="b">
        <f t="shared" ca="1" si="88"/>
        <v>0</v>
      </c>
    </row>
    <row r="660" spans="2:13" ht="15" customHeight="1" thickBot="1" x14ac:dyDescent="0.2">
      <c r="B660" s="14">
        <f t="shared" si="78"/>
        <v>635</v>
      </c>
      <c r="C660" s="14">
        <f t="shared" si="79"/>
        <v>6.34</v>
      </c>
      <c r="D660" s="14">
        <f t="shared" si="80"/>
        <v>0</v>
      </c>
      <c r="E660" s="14">
        <f t="shared" si="81"/>
        <v>0</v>
      </c>
      <c r="F660" s="14">
        <f t="shared" ca="1" si="82"/>
        <v>0</v>
      </c>
      <c r="G660" s="14">
        <f t="shared" ca="1" si="83"/>
        <v>1</v>
      </c>
      <c r="H660" s="14" t="b">
        <f t="shared" ca="1" si="84"/>
        <v>0</v>
      </c>
      <c r="I660" s="14" t="str">
        <f t="shared" ca="1" si="85"/>
        <v/>
      </c>
      <c r="J660" s="14" t="str">
        <f t="shared" ca="1" si="86"/>
        <v/>
      </c>
      <c r="K660" s="14" t="str">
        <f t="shared" ca="1" si="87"/>
        <v/>
      </c>
      <c r="L660" s="15" t="b">
        <v>0</v>
      </c>
      <c r="M660" s="14" t="b">
        <f t="shared" ca="1" si="88"/>
        <v>0</v>
      </c>
    </row>
    <row r="661" spans="2:13" ht="15" customHeight="1" thickBot="1" x14ac:dyDescent="0.2">
      <c r="B661" s="14">
        <f t="shared" si="78"/>
        <v>636</v>
      </c>
      <c r="C661" s="14">
        <f t="shared" si="79"/>
        <v>6.35</v>
      </c>
      <c r="D661" s="14">
        <f t="shared" si="80"/>
        <v>0</v>
      </c>
      <c r="E661" s="14">
        <f t="shared" si="81"/>
        <v>0</v>
      </c>
      <c r="F661" s="14">
        <f t="shared" ca="1" si="82"/>
        <v>0</v>
      </c>
      <c r="G661" s="14">
        <f t="shared" ca="1" si="83"/>
        <v>1</v>
      </c>
      <c r="H661" s="14" t="b">
        <f t="shared" ca="1" si="84"/>
        <v>0</v>
      </c>
      <c r="I661" s="14" t="str">
        <f t="shared" ca="1" si="85"/>
        <v/>
      </c>
      <c r="J661" s="14" t="str">
        <f t="shared" ca="1" si="86"/>
        <v/>
      </c>
      <c r="K661" s="14" t="str">
        <f t="shared" ca="1" si="87"/>
        <v/>
      </c>
      <c r="L661" s="15" t="b">
        <v>0</v>
      </c>
      <c r="M661" s="14" t="b">
        <f t="shared" ca="1" si="88"/>
        <v>0</v>
      </c>
    </row>
    <row r="662" spans="2:13" ht="15" customHeight="1" thickBot="1" x14ac:dyDescent="0.2">
      <c r="B662" s="14">
        <f t="shared" si="78"/>
        <v>637</v>
      </c>
      <c r="C662" s="14">
        <f t="shared" si="79"/>
        <v>6.36</v>
      </c>
      <c r="D662" s="14">
        <f t="shared" si="80"/>
        <v>0</v>
      </c>
      <c r="E662" s="14">
        <f t="shared" si="81"/>
        <v>0</v>
      </c>
      <c r="F662" s="14">
        <f t="shared" ca="1" si="82"/>
        <v>0</v>
      </c>
      <c r="G662" s="14">
        <f t="shared" ca="1" si="83"/>
        <v>1</v>
      </c>
      <c r="H662" s="14" t="b">
        <f t="shared" ca="1" si="84"/>
        <v>0</v>
      </c>
      <c r="I662" s="14" t="str">
        <f t="shared" ca="1" si="85"/>
        <v/>
      </c>
      <c r="J662" s="14" t="str">
        <f t="shared" ca="1" si="86"/>
        <v/>
      </c>
      <c r="K662" s="14" t="str">
        <f t="shared" ca="1" si="87"/>
        <v/>
      </c>
      <c r="L662" s="15" t="b">
        <v>0</v>
      </c>
      <c r="M662" s="14" t="b">
        <f t="shared" ca="1" si="88"/>
        <v>0</v>
      </c>
    </row>
    <row r="663" spans="2:13" ht="15" customHeight="1" thickBot="1" x14ac:dyDescent="0.2">
      <c r="B663" s="14">
        <f t="shared" si="78"/>
        <v>638</v>
      </c>
      <c r="C663" s="14">
        <f t="shared" si="79"/>
        <v>6.37</v>
      </c>
      <c r="D663" s="14">
        <f t="shared" si="80"/>
        <v>0</v>
      </c>
      <c r="E663" s="14">
        <f t="shared" si="81"/>
        <v>0</v>
      </c>
      <c r="F663" s="14">
        <f t="shared" ca="1" si="82"/>
        <v>0</v>
      </c>
      <c r="G663" s="14">
        <f t="shared" ca="1" si="83"/>
        <v>1</v>
      </c>
      <c r="H663" s="14" t="b">
        <f t="shared" ca="1" si="84"/>
        <v>0</v>
      </c>
      <c r="I663" s="14" t="str">
        <f t="shared" ca="1" si="85"/>
        <v/>
      </c>
      <c r="J663" s="14" t="str">
        <f t="shared" ca="1" si="86"/>
        <v/>
      </c>
      <c r="K663" s="14" t="str">
        <f t="shared" ca="1" si="87"/>
        <v/>
      </c>
      <c r="L663" s="15" t="b">
        <v>0</v>
      </c>
      <c r="M663" s="14" t="b">
        <f t="shared" ca="1" si="88"/>
        <v>0</v>
      </c>
    </row>
    <row r="664" spans="2:13" ht="15" customHeight="1" thickBot="1" x14ac:dyDescent="0.2">
      <c r="B664" s="14">
        <f t="shared" si="78"/>
        <v>639</v>
      </c>
      <c r="C664" s="14">
        <f t="shared" si="79"/>
        <v>6.38</v>
      </c>
      <c r="D664" s="14">
        <f t="shared" si="80"/>
        <v>0</v>
      </c>
      <c r="E664" s="14">
        <f t="shared" si="81"/>
        <v>0</v>
      </c>
      <c r="F664" s="14">
        <f t="shared" ca="1" si="82"/>
        <v>0</v>
      </c>
      <c r="G664" s="14">
        <f t="shared" ca="1" si="83"/>
        <v>1</v>
      </c>
      <c r="H664" s="14" t="b">
        <f t="shared" ca="1" si="84"/>
        <v>0</v>
      </c>
      <c r="I664" s="14" t="str">
        <f t="shared" ca="1" si="85"/>
        <v/>
      </c>
      <c r="J664" s="14" t="str">
        <f t="shared" ca="1" si="86"/>
        <v/>
      </c>
      <c r="K664" s="14" t="str">
        <f t="shared" ca="1" si="87"/>
        <v/>
      </c>
      <c r="L664" s="15" t="b">
        <v>0</v>
      </c>
      <c r="M664" s="14" t="b">
        <f t="shared" ca="1" si="88"/>
        <v>0</v>
      </c>
    </row>
    <row r="665" spans="2:13" ht="15" customHeight="1" thickBot="1" x14ac:dyDescent="0.2">
      <c r="B665" s="14">
        <f t="shared" si="78"/>
        <v>640</v>
      </c>
      <c r="C665" s="14">
        <f t="shared" si="79"/>
        <v>6.39</v>
      </c>
      <c r="D665" s="14">
        <f t="shared" si="80"/>
        <v>0</v>
      </c>
      <c r="E665" s="14">
        <f t="shared" si="81"/>
        <v>0</v>
      </c>
      <c r="F665" s="14">
        <f t="shared" ca="1" si="82"/>
        <v>0</v>
      </c>
      <c r="G665" s="14">
        <f t="shared" ca="1" si="83"/>
        <v>1</v>
      </c>
      <c r="H665" s="14" t="b">
        <f t="shared" ca="1" si="84"/>
        <v>0</v>
      </c>
      <c r="I665" s="14" t="str">
        <f t="shared" ca="1" si="85"/>
        <v/>
      </c>
      <c r="J665" s="14" t="str">
        <f t="shared" ca="1" si="86"/>
        <v/>
      </c>
      <c r="K665" s="14" t="str">
        <f t="shared" ca="1" si="87"/>
        <v/>
      </c>
      <c r="L665" s="15" t="b">
        <v>0</v>
      </c>
      <c r="M665" s="14" t="b">
        <f t="shared" ca="1" si="88"/>
        <v>0</v>
      </c>
    </row>
    <row r="666" spans="2:13" ht="15" customHeight="1" thickBot="1" x14ac:dyDescent="0.2">
      <c r="B666" s="14">
        <f t="shared" si="78"/>
        <v>641</v>
      </c>
      <c r="C666" s="14">
        <f t="shared" si="79"/>
        <v>6.4</v>
      </c>
      <c r="D666" s="14">
        <f t="shared" si="80"/>
        <v>0</v>
      </c>
      <c r="E666" s="14">
        <f t="shared" si="81"/>
        <v>0</v>
      </c>
      <c r="F666" s="14">
        <f t="shared" ca="1" si="82"/>
        <v>0</v>
      </c>
      <c r="G666" s="14">
        <f t="shared" ca="1" si="83"/>
        <v>1</v>
      </c>
      <c r="H666" s="14" t="b">
        <f t="shared" ca="1" si="84"/>
        <v>0</v>
      </c>
      <c r="I666" s="14" t="str">
        <f t="shared" ca="1" si="85"/>
        <v/>
      </c>
      <c r="J666" s="14" t="str">
        <f t="shared" ca="1" si="86"/>
        <v/>
      </c>
      <c r="K666" s="14" t="str">
        <f t="shared" ca="1" si="87"/>
        <v/>
      </c>
      <c r="L666" s="15" t="b">
        <v>0</v>
      </c>
      <c r="M666" s="14" t="b">
        <f t="shared" ca="1" si="88"/>
        <v>0</v>
      </c>
    </row>
    <row r="667" spans="2:13" ht="15" customHeight="1" thickBot="1" x14ac:dyDescent="0.2">
      <c r="B667" s="14">
        <f t="shared" si="78"/>
        <v>642</v>
      </c>
      <c r="C667" s="14">
        <f t="shared" si="79"/>
        <v>6.41</v>
      </c>
      <c r="D667" s="14">
        <f t="shared" si="80"/>
        <v>0</v>
      </c>
      <c r="E667" s="14">
        <f t="shared" si="81"/>
        <v>0</v>
      </c>
      <c r="F667" s="14">
        <f t="shared" ca="1" si="82"/>
        <v>0</v>
      </c>
      <c r="G667" s="14">
        <f t="shared" ca="1" si="83"/>
        <v>1</v>
      </c>
      <c r="H667" s="14" t="b">
        <f t="shared" ca="1" si="84"/>
        <v>0</v>
      </c>
      <c r="I667" s="14" t="str">
        <f t="shared" ca="1" si="85"/>
        <v/>
      </c>
      <c r="J667" s="14" t="str">
        <f t="shared" ca="1" si="86"/>
        <v/>
      </c>
      <c r="K667" s="14" t="str">
        <f t="shared" ca="1" si="87"/>
        <v/>
      </c>
      <c r="L667" s="15" t="b">
        <v>0</v>
      </c>
      <c r="M667" s="14" t="b">
        <f t="shared" ca="1" si="88"/>
        <v>0</v>
      </c>
    </row>
    <row r="668" spans="2:13" ht="15" customHeight="1" thickBot="1" x14ac:dyDescent="0.2">
      <c r="B668" s="14">
        <f t="shared" si="78"/>
        <v>643</v>
      </c>
      <c r="C668" s="14">
        <f t="shared" si="79"/>
        <v>6.42</v>
      </c>
      <c r="D668" s="14">
        <f t="shared" si="80"/>
        <v>0</v>
      </c>
      <c r="E668" s="14">
        <f t="shared" si="81"/>
        <v>0</v>
      </c>
      <c r="F668" s="14">
        <f t="shared" ca="1" si="82"/>
        <v>0</v>
      </c>
      <c r="G668" s="14">
        <f t="shared" ca="1" si="83"/>
        <v>1</v>
      </c>
      <c r="H668" s="14" t="b">
        <f t="shared" ca="1" si="84"/>
        <v>0</v>
      </c>
      <c r="I668" s="14" t="str">
        <f t="shared" ca="1" si="85"/>
        <v/>
      </c>
      <c r="J668" s="14" t="str">
        <f t="shared" ca="1" si="86"/>
        <v/>
      </c>
      <c r="K668" s="14" t="str">
        <f t="shared" ca="1" si="87"/>
        <v/>
      </c>
      <c r="L668" s="15" t="b">
        <v>0</v>
      </c>
      <c r="M668" s="14" t="b">
        <f t="shared" ca="1" si="88"/>
        <v>0</v>
      </c>
    </row>
    <row r="669" spans="2:13" ht="15" customHeight="1" thickBot="1" x14ac:dyDescent="0.2">
      <c r="B669" s="14">
        <f t="shared" si="78"/>
        <v>644</v>
      </c>
      <c r="C669" s="14">
        <f t="shared" si="79"/>
        <v>6.43</v>
      </c>
      <c r="D669" s="14">
        <f t="shared" si="80"/>
        <v>0</v>
      </c>
      <c r="E669" s="14">
        <f t="shared" si="81"/>
        <v>0</v>
      </c>
      <c r="F669" s="14">
        <f t="shared" ca="1" si="82"/>
        <v>0</v>
      </c>
      <c r="G669" s="14">
        <f t="shared" ca="1" si="83"/>
        <v>1</v>
      </c>
      <c r="H669" s="14" t="b">
        <f t="shared" ca="1" si="84"/>
        <v>0</v>
      </c>
      <c r="I669" s="14" t="str">
        <f t="shared" ca="1" si="85"/>
        <v/>
      </c>
      <c r="J669" s="14" t="str">
        <f t="shared" ca="1" si="86"/>
        <v/>
      </c>
      <c r="K669" s="14" t="str">
        <f t="shared" ca="1" si="87"/>
        <v/>
      </c>
      <c r="L669" s="15" t="b">
        <v>0</v>
      </c>
      <c r="M669" s="14" t="b">
        <f t="shared" ca="1" si="88"/>
        <v>0</v>
      </c>
    </row>
    <row r="670" spans="2:13" ht="15" customHeight="1" thickBot="1" x14ac:dyDescent="0.2">
      <c r="B670" s="14">
        <f t="shared" si="78"/>
        <v>645</v>
      </c>
      <c r="C670" s="14">
        <f t="shared" si="79"/>
        <v>6.44</v>
      </c>
      <c r="D670" s="14">
        <f t="shared" si="80"/>
        <v>0</v>
      </c>
      <c r="E670" s="14">
        <f t="shared" si="81"/>
        <v>0</v>
      </c>
      <c r="F670" s="14">
        <f t="shared" ca="1" si="82"/>
        <v>0</v>
      </c>
      <c r="G670" s="14">
        <f t="shared" ca="1" si="83"/>
        <v>1</v>
      </c>
      <c r="H670" s="14" t="b">
        <f t="shared" ca="1" si="84"/>
        <v>0</v>
      </c>
      <c r="I670" s="14" t="str">
        <f t="shared" ca="1" si="85"/>
        <v/>
      </c>
      <c r="J670" s="14" t="str">
        <f t="shared" ca="1" si="86"/>
        <v/>
      </c>
      <c r="K670" s="14" t="str">
        <f t="shared" ca="1" si="87"/>
        <v/>
      </c>
      <c r="L670" s="15" t="b">
        <v>0</v>
      </c>
      <c r="M670" s="14" t="b">
        <f t="shared" ca="1" si="88"/>
        <v>0</v>
      </c>
    </row>
    <row r="671" spans="2:13" ht="15" customHeight="1" thickBot="1" x14ac:dyDescent="0.2">
      <c r="B671" s="14">
        <f t="shared" si="78"/>
        <v>646</v>
      </c>
      <c r="C671" s="14">
        <f t="shared" si="79"/>
        <v>6.45</v>
      </c>
      <c r="D671" s="14">
        <f t="shared" si="80"/>
        <v>0</v>
      </c>
      <c r="E671" s="14">
        <f t="shared" si="81"/>
        <v>0</v>
      </c>
      <c r="F671" s="14">
        <f t="shared" ca="1" si="82"/>
        <v>0</v>
      </c>
      <c r="G671" s="14">
        <f t="shared" ca="1" si="83"/>
        <v>1</v>
      </c>
      <c r="H671" s="14" t="b">
        <f t="shared" ca="1" si="84"/>
        <v>0</v>
      </c>
      <c r="I671" s="14" t="str">
        <f t="shared" ca="1" si="85"/>
        <v/>
      </c>
      <c r="J671" s="14" t="str">
        <f t="shared" ca="1" si="86"/>
        <v/>
      </c>
      <c r="K671" s="14" t="str">
        <f t="shared" ca="1" si="87"/>
        <v/>
      </c>
      <c r="L671" s="15" t="b">
        <v>0</v>
      </c>
      <c r="M671" s="14" t="b">
        <f t="shared" ca="1" si="88"/>
        <v>0</v>
      </c>
    </row>
    <row r="672" spans="2:13" ht="15" customHeight="1" thickBot="1" x14ac:dyDescent="0.2">
      <c r="B672" s="14">
        <f t="shared" si="78"/>
        <v>647</v>
      </c>
      <c r="C672" s="14">
        <f t="shared" si="79"/>
        <v>6.46</v>
      </c>
      <c r="D672" s="14">
        <f t="shared" si="80"/>
        <v>0</v>
      </c>
      <c r="E672" s="14">
        <f t="shared" si="81"/>
        <v>0</v>
      </c>
      <c r="F672" s="14">
        <f t="shared" ca="1" si="82"/>
        <v>0</v>
      </c>
      <c r="G672" s="14">
        <f t="shared" ca="1" si="83"/>
        <v>1</v>
      </c>
      <c r="H672" s="14" t="b">
        <f t="shared" ca="1" si="84"/>
        <v>0</v>
      </c>
      <c r="I672" s="14" t="str">
        <f t="shared" ca="1" si="85"/>
        <v/>
      </c>
      <c r="J672" s="14" t="str">
        <f t="shared" ca="1" si="86"/>
        <v/>
      </c>
      <c r="K672" s="14" t="str">
        <f t="shared" ca="1" si="87"/>
        <v/>
      </c>
      <c r="L672" s="15" t="b">
        <v>0</v>
      </c>
      <c r="M672" s="14" t="b">
        <f t="shared" ca="1" si="88"/>
        <v>0</v>
      </c>
    </row>
    <row r="673" spans="2:13" ht="15" customHeight="1" thickBot="1" x14ac:dyDescent="0.2">
      <c r="B673" s="14">
        <f t="shared" si="78"/>
        <v>648</v>
      </c>
      <c r="C673" s="14">
        <f t="shared" si="79"/>
        <v>6.47</v>
      </c>
      <c r="D673" s="14">
        <f t="shared" si="80"/>
        <v>0</v>
      </c>
      <c r="E673" s="14">
        <f t="shared" si="81"/>
        <v>0</v>
      </c>
      <c r="F673" s="14">
        <f t="shared" ca="1" si="82"/>
        <v>0</v>
      </c>
      <c r="G673" s="14">
        <f t="shared" ca="1" si="83"/>
        <v>1</v>
      </c>
      <c r="H673" s="14" t="b">
        <f t="shared" ca="1" si="84"/>
        <v>0</v>
      </c>
      <c r="I673" s="14" t="str">
        <f t="shared" ca="1" si="85"/>
        <v/>
      </c>
      <c r="J673" s="14" t="str">
        <f t="shared" ca="1" si="86"/>
        <v/>
      </c>
      <c r="K673" s="14" t="str">
        <f t="shared" ca="1" si="87"/>
        <v/>
      </c>
      <c r="L673" s="15" t="b">
        <v>0</v>
      </c>
      <c r="M673" s="14" t="b">
        <f t="shared" ca="1" si="88"/>
        <v>0</v>
      </c>
    </row>
    <row r="674" spans="2:13" ht="15" customHeight="1" thickBot="1" x14ac:dyDescent="0.2">
      <c r="B674" s="14">
        <f t="shared" si="78"/>
        <v>649</v>
      </c>
      <c r="C674" s="14">
        <f t="shared" si="79"/>
        <v>6.48</v>
      </c>
      <c r="D674" s="14">
        <f t="shared" si="80"/>
        <v>0</v>
      </c>
      <c r="E674" s="14">
        <f t="shared" si="81"/>
        <v>0</v>
      </c>
      <c r="F674" s="14">
        <f t="shared" ca="1" si="82"/>
        <v>0</v>
      </c>
      <c r="G674" s="14">
        <f t="shared" ca="1" si="83"/>
        <v>1</v>
      </c>
      <c r="H674" s="14" t="b">
        <f t="shared" ca="1" si="84"/>
        <v>0</v>
      </c>
      <c r="I674" s="14" t="str">
        <f t="shared" ca="1" si="85"/>
        <v/>
      </c>
      <c r="J674" s="14" t="str">
        <f t="shared" ca="1" si="86"/>
        <v/>
      </c>
      <c r="K674" s="14" t="str">
        <f t="shared" ca="1" si="87"/>
        <v/>
      </c>
      <c r="L674" s="15" t="b">
        <v>0</v>
      </c>
      <c r="M674" s="14" t="b">
        <f t="shared" ca="1" si="88"/>
        <v>0</v>
      </c>
    </row>
    <row r="675" spans="2:13" ht="15" customHeight="1" thickBot="1" x14ac:dyDescent="0.2">
      <c r="B675" s="14">
        <f t="shared" si="78"/>
        <v>650</v>
      </c>
      <c r="C675" s="14">
        <f t="shared" si="79"/>
        <v>6.49</v>
      </c>
      <c r="D675" s="14">
        <f t="shared" si="80"/>
        <v>0</v>
      </c>
      <c r="E675" s="14">
        <f t="shared" si="81"/>
        <v>0</v>
      </c>
      <c r="F675" s="14">
        <f t="shared" ca="1" si="82"/>
        <v>0</v>
      </c>
      <c r="G675" s="14">
        <f t="shared" ca="1" si="83"/>
        <v>1</v>
      </c>
      <c r="H675" s="14" t="b">
        <f t="shared" ca="1" si="84"/>
        <v>0</v>
      </c>
      <c r="I675" s="14" t="str">
        <f t="shared" ca="1" si="85"/>
        <v/>
      </c>
      <c r="J675" s="14" t="str">
        <f t="shared" ca="1" si="86"/>
        <v/>
      </c>
      <c r="K675" s="14" t="str">
        <f t="shared" ca="1" si="87"/>
        <v/>
      </c>
      <c r="L675" s="15" t="b">
        <v>0</v>
      </c>
      <c r="M675" s="14" t="b">
        <f t="shared" ca="1" si="88"/>
        <v>0</v>
      </c>
    </row>
    <row r="676" spans="2:13" ht="15" customHeight="1" thickBot="1" x14ac:dyDescent="0.2">
      <c r="B676" s="14">
        <f t="shared" si="78"/>
        <v>651</v>
      </c>
      <c r="C676" s="14">
        <f t="shared" si="79"/>
        <v>6.5</v>
      </c>
      <c r="D676" s="14">
        <f t="shared" si="80"/>
        <v>0</v>
      </c>
      <c r="E676" s="14">
        <f t="shared" si="81"/>
        <v>0</v>
      </c>
      <c r="F676" s="14">
        <f t="shared" ca="1" si="82"/>
        <v>0</v>
      </c>
      <c r="G676" s="14">
        <f t="shared" ca="1" si="83"/>
        <v>1</v>
      </c>
      <c r="H676" s="14" t="b">
        <f t="shared" ca="1" si="84"/>
        <v>0</v>
      </c>
      <c r="I676" s="14" t="str">
        <f t="shared" ca="1" si="85"/>
        <v/>
      </c>
      <c r="J676" s="14" t="str">
        <f t="shared" ca="1" si="86"/>
        <v/>
      </c>
      <c r="K676" s="14" t="str">
        <f t="shared" ca="1" si="87"/>
        <v/>
      </c>
      <c r="L676" s="15" t="b">
        <v>0</v>
      </c>
      <c r="M676" s="14" t="b">
        <f t="shared" ca="1" si="88"/>
        <v>0</v>
      </c>
    </row>
    <row r="677" spans="2:13" ht="15" customHeight="1" thickBot="1" x14ac:dyDescent="0.2">
      <c r="B677" s="14">
        <f t="shared" si="78"/>
        <v>652</v>
      </c>
      <c r="C677" s="14">
        <f t="shared" si="79"/>
        <v>6.51</v>
      </c>
      <c r="D677" s="14">
        <f t="shared" si="80"/>
        <v>0</v>
      </c>
      <c r="E677" s="14">
        <f t="shared" si="81"/>
        <v>0</v>
      </c>
      <c r="F677" s="14">
        <f t="shared" ca="1" si="82"/>
        <v>0</v>
      </c>
      <c r="G677" s="14">
        <f t="shared" ca="1" si="83"/>
        <v>1</v>
      </c>
      <c r="H677" s="14" t="b">
        <f t="shared" ca="1" si="84"/>
        <v>0</v>
      </c>
      <c r="I677" s="14" t="str">
        <f t="shared" ca="1" si="85"/>
        <v/>
      </c>
      <c r="J677" s="14" t="str">
        <f t="shared" ca="1" si="86"/>
        <v/>
      </c>
      <c r="K677" s="14" t="str">
        <f t="shared" ca="1" si="87"/>
        <v/>
      </c>
      <c r="L677" s="15" t="b">
        <v>0</v>
      </c>
      <c r="M677" s="14" t="b">
        <f t="shared" ca="1" si="88"/>
        <v>0</v>
      </c>
    </row>
    <row r="678" spans="2:13" ht="15" customHeight="1" thickBot="1" x14ac:dyDescent="0.2">
      <c r="B678" s="14">
        <f t="shared" si="78"/>
        <v>653</v>
      </c>
      <c r="C678" s="14">
        <f t="shared" si="79"/>
        <v>6.52</v>
      </c>
      <c r="D678" s="14">
        <f t="shared" si="80"/>
        <v>0</v>
      </c>
      <c r="E678" s="14">
        <f t="shared" si="81"/>
        <v>0</v>
      </c>
      <c r="F678" s="14">
        <f t="shared" ca="1" si="82"/>
        <v>0</v>
      </c>
      <c r="G678" s="14">
        <f t="shared" ca="1" si="83"/>
        <v>1</v>
      </c>
      <c r="H678" s="14" t="b">
        <f t="shared" ca="1" si="84"/>
        <v>0</v>
      </c>
      <c r="I678" s="14" t="str">
        <f t="shared" ca="1" si="85"/>
        <v/>
      </c>
      <c r="J678" s="14" t="str">
        <f t="shared" ca="1" si="86"/>
        <v/>
      </c>
      <c r="K678" s="14" t="str">
        <f t="shared" ca="1" si="87"/>
        <v/>
      </c>
      <c r="L678" s="15" t="b">
        <v>0</v>
      </c>
      <c r="M678" s="14" t="b">
        <f t="shared" ca="1" si="88"/>
        <v>0</v>
      </c>
    </row>
    <row r="679" spans="2:13" ht="15" customHeight="1" thickBot="1" x14ac:dyDescent="0.2">
      <c r="B679" s="14">
        <f t="shared" si="78"/>
        <v>654</v>
      </c>
      <c r="C679" s="14">
        <f t="shared" si="79"/>
        <v>6.53</v>
      </c>
      <c r="D679" s="14">
        <f t="shared" si="80"/>
        <v>0</v>
      </c>
      <c r="E679" s="14">
        <f t="shared" si="81"/>
        <v>0</v>
      </c>
      <c r="F679" s="14">
        <f t="shared" ca="1" si="82"/>
        <v>0</v>
      </c>
      <c r="G679" s="14">
        <f t="shared" ca="1" si="83"/>
        <v>1</v>
      </c>
      <c r="H679" s="14" t="b">
        <f t="shared" ca="1" si="84"/>
        <v>0</v>
      </c>
      <c r="I679" s="14" t="str">
        <f t="shared" ca="1" si="85"/>
        <v/>
      </c>
      <c r="J679" s="14" t="str">
        <f t="shared" ca="1" si="86"/>
        <v/>
      </c>
      <c r="K679" s="14" t="str">
        <f t="shared" ca="1" si="87"/>
        <v/>
      </c>
      <c r="L679" s="15" t="b">
        <v>0</v>
      </c>
      <c r="M679" s="14" t="b">
        <f t="shared" ca="1" si="88"/>
        <v>0</v>
      </c>
    </row>
    <row r="680" spans="2:13" ht="15" customHeight="1" thickBot="1" x14ac:dyDescent="0.2">
      <c r="B680" s="14">
        <f t="shared" si="78"/>
        <v>655</v>
      </c>
      <c r="C680" s="14">
        <f t="shared" si="79"/>
        <v>6.54</v>
      </c>
      <c r="D680" s="14">
        <f t="shared" si="80"/>
        <v>0</v>
      </c>
      <c r="E680" s="14">
        <f t="shared" si="81"/>
        <v>0</v>
      </c>
      <c r="F680" s="14">
        <f t="shared" ca="1" si="82"/>
        <v>0</v>
      </c>
      <c r="G680" s="14">
        <f t="shared" ca="1" si="83"/>
        <v>1</v>
      </c>
      <c r="H680" s="14" t="b">
        <f t="shared" ca="1" si="84"/>
        <v>0</v>
      </c>
      <c r="I680" s="14" t="str">
        <f t="shared" ca="1" si="85"/>
        <v/>
      </c>
      <c r="J680" s="14" t="str">
        <f t="shared" ca="1" si="86"/>
        <v/>
      </c>
      <c r="K680" s="14" t="str">
        <f t="shared" ca="1" si="87"/>
        <v/>
      </c>
      <c r="L680" s="15" t="b">
        <v>0</v>
      </c>
      <c r="M680" s="14" t="b">
        <f t="shared" ca="1" si="88"/>
        <v>0</v>
      </c>
    </row>
    <row r="681" spans="2:13" ht="15" customHeight="1" thickBot="1" x14ac:dyDescent="0.2">
      <c r="B681" s="14">
        <f t="shared" si="78"/>
        <v>656</v>
      </c>
      <c r="C681" s="14">
        <f t="shared" si="79"/>
        <v>6.55</v>
      </c>
      <c r="D681" s="14">
        <f t="shared" si="80"/>
        <v>0</v>
      </c>
      <c r="E681" s="14">
        <f t="shared" si="81"/>
        <v>0</v>
      </c>
      <c r="F681" s="14">
        <f t="shared" ca="1" si="82"/>
        <v>0</v>
      </c>
      <c r="G681" s="14">
        <f t="shared" ca="1" si="83"/>
        <v>1</v>
      </c>
      <c r="H681" s="14" t="b">
        <f t="shared" ca="1" si="84"/>
        <v>0</v>
      </c>
      <c r="I681" s="14" t="str">
        <f t="shared" ca="1" si="85"/>
        <v/>
      </c>
      <c r="J681" s="14" t="str">
        <f t="shared" ca="1" si="86"/>
        <v/>
      </c>
      <c r="K681" s="14" t="str">
        <f t="shared" ca="1" si="87"/>
        <v/>
      </c>
      <c r="L681" s="15" t="b">
        <v>0</v>
      </c>
      <c r="M681" s="14" t="b">
        <f t="shared" ca="1" si="88"/>
        <v>0</v>
      </c>
    </row>
    <row r="682" spans="2:13" ht="15" customHeight="1" thickBot="1" x14ac:dyDescent="0.2">
      <c r="B682" s="14">
        <f t="shared" si="78"/>
        <v>657</v>
      </c>
      <c r="C682" s="14">
        <f t="shared" si="79"/>
        <v>6.56</v>
      </c>
      <c r="D682" s="14">
        <f t="shared" si="80"/>
        <v>0</v>
      </c>
      <c r="E682" s="14">
        <f t="shared" si="81"/>
        <v>0</v>
      </c>
      <c r="F682" s="14">
        <f t="shared" ca="1" si="82"/>
        <v>0</v>
      </c>
      <c r="G682" s="14">
        <f t="shared" ca="1" si="83"/>
        <v>1</v>
      </c>
      <c r="H682" s="14" t="b">
        <f t="shared" ca="1" si="84"/>
        <v>0</v>
      </c>
      <c r="I682" s="14" t="str">
        <f t="shared" ca="1" si="85"/>
        <v/>
      </c>
      <c r="J682" s="14" t="str">
        <f t="shared" ca="1" si="86"/>
        <v/>
      </c>
      <c r="K682" s="14" t="str">
        <f t="shared" ca="1" si="87"/>
        <v/>
      </c>
      <c r="L682" s="15" t="b">
        <v>0</v>
      </c>
      <c r="M682" s="14" t="b">
        <f t="shared" ca="1" si="88"/>
        <v>0</v>
      </c>
    </row>
    <row r="683" spans="2:13" ht="15" customHeight="1" thickBot="1" x14ac:dyDescent="0.2">
      <c r="B683" s="14">
        <f t="shared" ref="B683:B714" si="89">B682+1</f>
        <v>658</v>
      </c>
      <c r="C683" s="14">
        <f t="shared" si="79"/>
        <v>6.57</v>
      </c>
      <c r="D683" s="14">
        <f t="shared" si="80"/>
        <v>0</v>
      </c>
      <c r="E683" s="14">
        <f t="shared" si="81"/>
        <v>0</v>
      </c>
      <c r="F683" s="14">
        <f t="shared" ca="1" si="82"/>
        <v>0</v>
      </c>
      <c r="G683" s="14">
        <f t="shared" ca="1" si="83"/>
        <v>1</v>
      </c>
      <c r="H683" s="14" t="b">
        <f t="shared" ca="1" si="84"/>
        <v>0</v>
      </c>
      <c r="I683" s="14" t="str">
        <f t="shared" ca="1" si="85"/>
        <v/>
      </c>
      <c r="J683" s="14" t="str">
        <f t="shared" ca="1" si="86"/>
        <v/>
      </c>
      <c r="K683" s="14" t="str">
        <f t="shared" ca="1" si="87"/>
        <v/>
      </c>
      <c r="L683" s="15" t="b">
        <v>0</v>
      </c>
      <c r="M683" s="14" t="b">
        <f t="shared" ca="1" si="88"/>
        <v>0</v>
      </c>
    </row>
    <row r="684" spans="2:13" ht="15" customHeight="1" thickBot="1" x14ac:dyDescent="0.2">
      <c r="B684" s="14">
        <f t="shared" si="89"/>
        <v>659</v>
      </c>
      <c r="C684" s="14">
        <f t="shared" si="79"/>
        <v>6.58</v>
      </c>
      <c r="D684" s="14">
        <f t="shared" si="80"/>
        <v>0</v>
      </c>
      <c r="E684" s="14">
        <f t="shared" si="81"/>
        <v>0</v>
      </c>
      <c r="F684" s="14">
        <f t="shared" ca="1" si="82"/>
        <v>0</v>
      </c>
      <c r="G684" s="14">
        <f t="shared" ca="1" si="83"/>
        <v>1</v>
      </c>
      <c r="H684" s="14" t="b">
        <f t="shared" ca="1" si="84"/>
        <v>0</v>
      </c>
      <c r="I684" s="14" t="str">
        <f t="shared" ca="1" si="85"/>
        <v/>
      </c>
      <c r="J684" s="14" t="str">
        <f t="shared" ca="1" si="86"/>
        <v/>
      </c>
      <c r="K684" s="14" t="str">
        <f t="shared" ca="1" si="87"/>
        <v/>
      </c>
      <c r="L684" s="15" t="b">
        <v>0</v>
      </c>
      <c r="M684" s="14" t="b">
        <f t="shared" ca="1" si="88"/>
        <v>0</v>
      </c>
    </row>
    <row r="685" spans="2:13" ht="15" customHeight="1" thickBot="1" x14ac:dyDescent="0.2">
      <c r="B685" s="14">
        <f t="shared" si="89"/>
        <v>660</v>
      </c>
      <c r="C685" s="14">
        <f t="shared" si="79"/>
        <v>6.59</v>
      </c>
      <c r="D685" s="14">
        <f t="shared" si="80"/>
        <v>0</v>
      </c>
      <c r="E685" s="14">
        <f t="shared" si="81"/>
        <v>0</v>
      </c>
      <c r="F685" s="14">
        <f t="shared" ca="1" si="82"/>
        <v>0</v>
      </c>
      <c r="G685" s="14">
        <f t="shared" ca="1" si="83"/>
        <v>1</v>
      </c>
      <c r="H685" s="14" t="b">
        <f t="shared" ca="1" si="84"/>
        <v>0</v>
      </c>
      <c r="I685" s="14" t="str">
        <f t="shared" ca="1" si="85"/>
        <v/>
      </c>
      <c r="J685" s="14" t="str">
        <f t="shared" ca="1" si="86"/>
        <v/>
      </c>
      <c r="K685" s="14" t="str">
        <f t="shared" ca="1" si="87"/>
        <v/>
      </c>
      <c r="L685" s="15" t="b">
        <v>0</v>
      </c>
      <c r="M685" s="14" t="b">
        <f t="shared" ca="1" si="88"/>
        <v>0</v>
      </c>
    </row>
    <row r="686" spans="2:13" ht="15" customHeight="1" thickBot="1" x14ac:dyDescent="0.2">
      <c r="B686" s="14">
        <f t="shared" si="89"/>
        <v>661</v>
      </c>
      <c r="C686" s="14">
        <f t="shared" si="79"/>
        <v>6.6</v>
      </c>
      <c r="D686" s="14">
        <f t="shared" si="80"/>
        <v>0</v>
      </c>
      <c r="E686" s="14">
        <f t="shared" si="81"/>
        <v>0</v>
      </c>
      <c r="F686" s="14">
        <f t="shared" ca="1" si="82"/>
        <v>0</v>
      </c>
      <c r="G686" s="14">
        <f t="shared" ca="1" si="83"/>
        <v>1</v>
      </c>
      <c r="H686" s="14" t="b">
        <f t="shared" ca="1" si="84"/>
        <v>0</v>
      </c>
      <c r="I686" s="14" t="str">
        <f t="shared" ca="1" si="85"/>
        <v/>
      </c>
      <c r="J686" s="14" t="str">
        <f t="shared" ca="1" si="86"/>
        <v/>
      </c>
      <c r="K686" s="14" t="str">
        <f t="shared" ca="1" si="87"/>
        <v/>
      </c>
      <c r="L686" s="15" t="b">
        <v>0</v>
      </c>
      <c r="M686" s="14" t="b">
        <f t="shared" ca="1" si="88"/>
        <v>0</v>
      </c>
    </row>
    <row r="687" spans="2:13" ht="15" customHeight="1" thickBot="1" x14ac:dyDescent="0.2">
      <c r="B687" s="14">
        <f t="shared" si="89"/>
        <v>662</v>
      </c>
      <c r="C687" s="14">
        <f t="shared" si="79"/>
        <v>6.61</v>
      </c>
      <c r="D687" s="14">
        <f t="shared" si="80"/>
        <v>0</v>
      </c>
      <c r="E687" s="14">
        <f t="shared" si="81"/>
        <v>0</v>
      </c>
      <c r="F687" s="14">
        <f t="shared" ca="1" si="82"/>
        <v>0</v>
      </c>
      <c r="G687" s="14">
        <f t="shared" ca="1" si="83"/>
        <v>1</v>
      </c>
      <c r="H687" s="14" t="b">
        <f t="shared" ca="1" si="84"/>
        <v>0</v>
      </c>
      <c r="I687" s="14" t="str">
        <f t="shared" ca="1" si="85"/>
        <v/>
      </c>
      <c r="J687" s="14" t="str">
        <f t="shared" ca="1" si="86"/>
        <v/>
      </c>
      <c r="K687" s="14" t="str">
        <f t="shared" ca="1" si="87"/>
        <v/>
      </c>
      <c r="L687" s="15" t="b">
        <v>0</v>
      </c>
      <c r="M687" s="14" t="b">
        <f t="shared" ca="1" si="88"/>
        <v>0</v>
      </c>
    </row>
    <row r="688" spans="2:13" ht="15" customHeight="1" thickBot="1" x14ac:dyDescent="0.2">
      <c r="B688" s="14">
        <f t="shared" si="89"/>
        <v>663</v>
      </c>
      <c r="C688" s="14">
        <f t="shared" si="79"/>
        <v>6.62</v>
      </c>
      <c r="D688" s="14">
        <f t="shared" si="80"/>
        <v>0</v>
      </c>
      <c r="E688" s="14">
        <f t="shared" si="81"/>
        <v>0</v>
      </c>
      <c r="F688" s="14">
        <f t="shared" ca="1" si="82"/>
        <v>0</v>
      </c>
      <c r="G688" s="14">
        <f t="shared" ca="1" si="83"/>
        <v>1</v>
      </c>
      <c r="H688" s="14" t="b">
        <f t="shared" ca="1" si="84"/>
        <v>0</v>
      </c>
      <c r="I688" s="14" t="str">
        <f t="shared" ca="1" si="85"/>
        <v/>
      </c>
      <c r="J688" s="14" t="str">
        <f t="shared" ca="1" si="86"/>
        <v/>
      </c>
      <c r="K688" s="14" t="str">
        <f t="shared" ca="1" si="87"/>
        <v/>
      </c>
      <c r="L688" s="15" t="b">
        <v>0</v>
      </c>
      <c r="M688" s="14" t="b">
        <f t="shared" ca="1" si="88"/>
        <v>0</v>
      </c>
    </row>
    <row r="689" spans="2:13" ht="15" customHeight="1" thickBot="1" x14ac:dyDescent="0.2">
      <c r="B689" s="14">
        <f t="shared" si="89"/>
        <v>664</v>
      </c>
      <c r="C689" s="14">
        <f t="shared" si="79"/>
        <v>6.63</v>
      </c>
      <c r="D689" s="14">
        <f t="shared" si="80"/>
        <v>0</v>
      </c>
      <c r="E689" s="14">
        <f t="shared" si="81"/>
        <v>0</v>
      </c>
      <c r="F689" s="14">
        <f t="shared" ca="1" si="82"/>
        <v>0</v>
      </c>
      <c r="G689" s="14">
        <f t="shared" ca="1" si="83"/>
        <v>1</v>
      </c>
      <c r="H689" s="14" t="b">
        <f t="shared" ca="1" si="84"/>
        <v>0</v>
      </c>
      <c r="I689" s="14" t="str">
        <f t="shared" ca="1" si="85"/>
        <v/>
      </c>
      <c r="J689" s="14" t="str">
        <f t="shared" ca="1" si="86"/>
        <v/>
      </c>
      <c r="K689" s="14" t="str">
        <f t="shared" ca="1" si="87"/>
        <v/>
      </c>
      <c r="L689" s="15" t="b">
        <v>0</v>
      </c>
      <c r="M689" s="14" t="b">
        <f t="shared" ca="1" si="88"/>
        <v>0</v>
      </c>
    </row>
    <row r="690" spans="2:13" ht="15" customHeight="1" thickBot="1" x14ac:dyDescent="0.2">
      <c r="B690" s="14">
        <f t="shared" si="89"/>
        <v>665</v>
      </c>
      <c r="C690" s="14">
        <f t="shared" si="79"/>
        <v>6.64</v>
      </c>
      <c r="D690" s="14">
        <f t="shared" si="80"/>
        <v>0</v>
      </c>
      <c r="E690" s="14">
        <f t="shared" si="81"/>
        <v>0</v>
      </c>
      <c r="F690" s="14">
        <f t="shared" ca="1" si="82"/>
        <v>0</v>
      </c>
      <c r="G690" s="14">
        <f t="shared" ca="1" si="83"/>
        <v>1</v>
      </c>
      <c r="H690" s="14" t="b">
        <f t="shared" ca="1" si="84"/>
        <v>0</v>
      </c>
      <c r="I690" s="14" t="str">
        <f t="shared" ca="1" si="85"/>
        <v/>
      </c>
      <c r="J690" s="14" t="str">
        <f t="shared" ca="1" si="86"/>
        <v/>
      </c>
      <c r="K690" s="14" t="str">
        <f t="shared" ca="1" si="87"/>
        <v/>
      </c>
      <c r="L690" s="15" t="b">
        <v>0</v>
      </c>
      <c r="M690" s="14" t="b">
        <f t="shared" ca="1" si="88"/>
        <v>0</v>
      </c>
    </row>
    <row r="691" spans="2:13" ht="15" customHeight="1" thickBot="1" x14ac:dyDescent="0.2">
      <c r="B691" s="14">
        <f t="shared" si="89"/>
        <v>666</v>
      </c>
      <c r="C691" s="14">
        <f t="shared" si="79"/>
        <v>6.65</v>
      </c>
      <c r="D691" s="14">
        <f t="shared" si="80"/>
        <v>0</v>
      </c>
      <c r="E691" s="14">
        <f t="shared" si="81"/>
        <v>0</v>
      </c>
      <c r="F691" s="14">
        <f t="shared" ca="1" si="82"/>
        <v>0</v>
      </c>
      <c r="G691" s="14">
        <f t="shared" ca="1" si="83"/>
        <v>1</v>
      </c>
      <c r="H691" s="14" t="b">
        <f t="shared" ca="1" si="84"/>
        <v>0</v>
      </c>
      <c r="I691" s="14" t="str">
        <f t="shared" ca="1" si="85"/>
        <v/>
      </c>
      <c r="J691" s="14" t="str">
        <f t="shared" ca="1" si="86"/>
        <v/>
      </c>
      <c r="K691" s="14" t="str">
        <f t="shared" ca="1" si="87"/>
        <v/>
      </c>
      <c r="L691" s="15" t="b">
        <v>0</v>
      </c>
      <c r="M691" s="14" t="b">
        <f t="shared" ca="1" si="88"/>
        <v>0</v>
      </c>
    </row>
    <row r="692" spans="2:13" ht="15" customHeight="1" thickBot="1" x14ac:dyDescent="0.2">
      <c r="B692" s="14">
        <f t="shared" si="89"/>
        <v>667</v>
      </c>
      <c r="C692" s="14">
        <f t="shared" si="79"/>
        <v>6.66</v>
      </c>
      <c r="D692" s="14">
        <f t="shared" si="80"/>
        <v>0</v>
      </c>
      <c r="E692" s="14">
        <f t="shared" si="81"/>
        <v>0</v>
      </c>
      <c r="F692" s="14">
        <f t="shared" ca="1" si="82"/>
        <v>0</v>
      </c>
      <c r="G692" s="14">
        <f t="shared" ca="1" si="83"/>
        <v>1</v>
      </c>
      <c r="H692" s="14" t="b">
        <f t="shared" ca="1" si="84"/>
        <v>0</v>
      </c>
      <c r="I692" s="14" t="str">
        <f t="shared" ca="1" si="85"/>
        <v/>
      </c>
      <c r="J692" s="14" t="str">
        <f t="shared" ca="1" si="86"/>
        <v/>
      </c>
      <c r="K692" s="14" t="str">
        <f t="shared" ca="1" si="87"/>
        <v/>
      </c>
      <c r="L692" s="15" t="b">
        <v>0</v>
      </c>
      <c r="M692" s="14" t="b">
        <f t="shared" ca="1" si="88"/>
        <v>0</v>
      </c>
    </row>
    <row r="693" spans="2:13" ht="15" customHeight="1" thickBot="1" x14ac:dyDescent="0.2">
      <c r="B693" s="14">
        <f t="shared" si="89"/>
        <v>668</v>
      </c>
      <c r="C693" s="14">
        <f t="shared" si="79"/>
        <v>6.67</v>
      </c>
      <c r="D693" s="14">
        <f t="shared" si="80"/>
        <v>0</v>
      </c>
      <c r="E693" s="14">
        <f t="shared" si="81"/>
        <v>0</v>
      </c>
      <c r="F693" s="14">
        <f t="shared" ca="1" si="82"/>
        <v>0</v>
      </c>
      <c r="G693" s="14">
        <f t="shared" ca="1" si="83"/>
        <v>1</v>
      </c>
      <c r="H693" s="14" t="b">
        <f t="shared" ca="1" si="84"/>
        <v>0</v>
      </c>
      <c r="I693" s="14" t="str">
        <f t="shared" ca="1" si="85"/>
        <v/>
      </c>
      <c r="J693" s="14" t="str">
        <f t="shared" ca="1" si="86"/>
        <v/>
      </c>
      <c r="K693" s="14" t="str">
        <f t="shared" ca="1" si="87"/>
        <v/>
      </c>
      <c r="L693" s="15" t="b">
        <v>0</v>
      </c>
      <c r="M693" s="14" t="b">
        <f t="shared" ca="1" si="88"/>
        <v>0</v>
      </c>
    </row>
    <row r="694" spans="2:13" ht="15" customHeight="1" thickBot="1" x14ac:dyDescent="0.2">
      <c r="B694" s="14">
        <f t="shared" si="89"/>
        <v>669</v>
      </c>
      <c r="C694" s="14">
        <f t="shared" si="79"/>
        <v>6.68</v>
      </c>
      <c r="D694" s="14">
        <f t="shared" si="80"/>
        <v>0</v>
      </c>
      <c r="E694" s="14">
        <f t="shared" si="81"/>
        <v>0</v>
      </c>
      <c r="F694" s="14">
        <f t="shared" ca="1" si="82"/>
        <v>0</v>
      </c>
      <c r="G694" s="14">
        <f t="shared" ca="1" si="83"/>
        <v>1</v>
      </c>
      <c r="H694" s="14" t="b">
        <f t="shared" ca="1" si="84"/>
        <v>0</v>
      </c>
      <c r="I694" s="14" t="str">
        <f t="shared" ca="1" si="85"/>
        <v/>
      </c>
      <c r="J694" s="14" t="str">
        <f t="shared" ca="1" si="86"/>
        <v/>
      </c>
      <c r="K694" s="14" t="str">
        <f t="shared" ca="1" si="87"/>
        <v/>
      </c>
      <c r="L694" s="15" t="b">
        <v>0</v>
      </c>
      <c r="M694" s="14" t="b">
        <f t="shared" ca="1" si="88"/>
        <v>0</v>
      </c>
    </row>
    <row r="695" spans="2:13" ht="15" customHeight="1" thickBot="1" x14ac:dyDescent="0.2">
      <c r="B695" s="14">
        <f t="shared" si="89"/>
        <v>670</v>
      </c>
      <c r="C695" s="14">
        <f t="shared" si="79"/>
        <v>6.69</v>
      </c>
      <c r="D695" s="14">
        <f t="shared" si="80"/>
        <v>0</v>
      </c>
      <c r="E695" s="14">
        <f t="shared" si="81"/>
        <v>0</v>
      </c>
      <c r="F695" s="14">
        <f t="shared" ca="1" si="82"/>
        <v>0</v>
      </c>
      <c r="G695" s="14">
        <f t="shared" ca="1" si="83"/>
        <v>1</v>
      </c>
      <c r="H695" s="14" t="b">
        <f t="shared" ca="1" si="84"/>
        <v>0</v>
      </c>
      <c r="I695" s="14" t="str">
        <f t="shared" ca="1" si="85"/>
        <v/>
      </c>
      <c r="J695" s="14" t="str">
        <f t="shared" ca="1" si="86"/>
        <v/>
      </c>
      <c r="K695" s="14" t="str">
        <f t="shared" ca="1" si="87"/>
        <v/>
      </c>
      <c r="L695" s="15" t="b">
        <v>0</v>
      </c>
      <c r="M695" s="14" t="b">
        <f t="shared" ca="1" si="88"/>
        <v>0</v>
      </c>
    </row>
    <row r="696" spans="2:13" ht="15" customHeight="1" thickBot="1" x14ac:dyDescent="0.2">
      <c r="B696" s="14">
        <f t="shared" si="89"/>
        <v>671</v>
      </c>
      <c r="C696" s="14">
        <f t="shared" si="79"/>
        <v>6.7</v>
      </c>
      <c r="D696" s="14">
        <f t="shared" si="80"/>
        <v>0</v>
      </c>
      <c r="E696" s="14">
        <f t="shared" si="81"/>
        <v>0</v>
      </c>
      <c r="F696" s="14">
        <f t="shared" ca="1" si="82"/>
        <v>0</v>
      </c>
      <c r="G696" s="14">
        <f t="shared" ca="1" si="83"/>
        <v>1</v>
      </c>
      <c r="H696" s="14" t="b">
        <f t="shared" ca="1" si="84"/>
        <v>0</v>
      </c>
      <c r="I696" s="14" t="str">
        <f t="shared" ca="1" si="85"/>
        <v/>
      </c>
      <c r="J696" s="14" t="str">
        <f t="shared" ca="1" si="86"/>
        <v/>
      </c>
      <c r="K696" s="14" t="str">
        <f t="shared" ca="1" si="87"/>
        <v/>
      </c>
      <c r="L696" s="15" t="b">
        <v>0</v>
      </c>
      <c r="M696" s="14" t="b">
        <f t="shared" ca="1" si="88"/>
        <v>0</v>
      </c>
    </row>
    <row r="697" spans="2:13" ht="15" customHeight="1" thickBot="1" x14ac:dyDescent="0.2">
      <c r="B697" s="14">
        <f t="shared" si="89"/>
        <v>672</v>
      </c>
      <c r="C697" s="14">
        <f t="shared" si="79"/>
        <v>6.71</v>
      </c>
      <c r="D697" s="14">
        <f t="shared" si="80"/>
        <v>0</v>
      </c>
      <c r="E697" s="14">
        <f t="shared" si="81"/>
        <v>0</v>
      </c>
      <c r="F697" s="14">
        <f t="shared" ca="1" si="82"/>
        <v>0</v>
      </c>
      <c r="G697" s="14">
        <f t="shared" ca="1" si="83"/>
        <v>1</v>
      </c>
      <c r="H697" s="14" t="b">
        <f t="shared" ca="1" si="84"/>
        <v>0</v>
      </c>
      <c r="I697" s="14" t="str">
        <f t="shared" ca="1" si="85"/>
        <v/>
      </c>
      <c r="J697" s="14" t="str">
        <f t="shared" ca="1" si="86"/>
        <v/>
      </c>
      <c r="K697" s="14" t="str">
        <f t="shared" ca="1" si="87"/>
        <v/>
      </c>
      <c r="L697" s="15" t="b">
        <v>0</v>
      </c>
      <c r="M697" s="14" t="b">
        <f t="shared" ca="1" si="88"/>
        <v>0</v>
      </c>
    </row>
    <row r="698" spans="2:13" ht="15" customHeight="1" thickBot="1" x14ac:dyDescent="0.2">
      <c r="B698" s="14">
        <f t="shared" si="89"/>
        <v>673</v>
      </c>
      <c r="C698" s="14">
        <f t="shared" si="79"/>
        <v>6.72</v>
      </c>
      <c r="D698" s="14">
        <f t="shared" si="80"/>
        <v>0</v>
      </c>
      <c r="E698" s="14">
        <f t="shared" si="81"/>
        <v>0</v>
      </c>
      <c r="F698" s="14">
        <f t="shared" ca="1" si="82"/>
        <v>0</v>
      </c>
      <c r="G698" s="14">
        <f t="shared" ca="1" si="83"/>
        <v>1</v>
      </c>
      <c r="H698" s="14" t="b">
        <f t="shared" ca="1" si="84"/>
        <v>0</v>
      </c>
      <c r="I698" s="14" t="str">
        <f t="shared" ca="1" si="85"/>
        <v/>
      </c>
      <c r="J698" s="14" t="str">
        <f t="shared" ca="1" si="86"/>
        <v/>
      </c>
      <c r="K698" s="14" t="str">
        <f t="shared" ca="1" si="87"/>
        <v/>
      </c>
      <c r="L698" s="15" t="b">
        <v>0</v>
      </c>
      <c r="M698" s="14" t="b">
        <f t="shared" ca="1" si="88"/>
        <v>0</v>
      </c>
    </row>
    <row r="699" spans="2:13" ht="15" customHeight="1" thickBot="1" x14ac:dyDescent="0.2">
      <c r="B699" s="14">
        <f t="shared" si="89"/>
        <v>674</v>
      </c>
      <c r="C699" s="14">
        <f t="shared" si="79"/>
        <v>6.73</v>
      </c>
      <c r="D699" s="14">
        <f t="shared" si="80"/>
        <v>0</v>
      </c>
      <c r="E699" s="14">
        <f t="shared" si="81"/>
        <v>0</v>
      </c>
      <c r="F699" s="14">
        <f t="shared" ca="1" si="82"/>
        <v>0</v>
      </c>
      <c r="G699" s="14">
        <f t="shared" ca="1" si="83"/>
        <v>1</v>
      </c>
      <c r="H699" s="14" t="b">
        <f t="shared" ca="1" si="84"/>
        <v>0</v>
      </c>
      <c r="I699" s="14" t="str">
        <f t="shared" ca="1" si="85"/>
        <v/>
      </c>
      <c r="J699" s="14" t="str">
        <f t="shared" ca="1" si="86"/>
        <v/>
      </c>
      <c r="K699" s="14" t="str">
        <f t="shared" ca="1" si="87"/>
        <v/>
      </c>
      <c r="L699" s="15" t="b">
        <v>0</v>
      </c>
      <c r="M699" s="14" t="b">
        <f t="shared" ca="1" si="88"/>
        <v>0</v>
      </c>
    </row>
    <row r="700" spans="2:13" ht="15" customHeight="1" thickBot="1" x14ac:dyDescent="0.2">
      <c r="B700" s="14">
        <f t="shared" si="89"/>
        <v>675</v>
      </c>
      <c r="C700" s="14">
        <f t="shared" si="79"/>
        <v>6.74</v>
      </c>
      <c r="D700" s="14">
        <f t="shared" si="80"/>
        <v>0</v>
      </c>
      <c r="E700" s="14">
        <f t="shared" si="81"/>
        <v>0</v>
      </c>
      <c r="F700" s="14">
        <f t="shared" ca="1" si="82"/>
        <v>0</v>
      </c>
      <c r="G700" s="14">
        <f t="shared" ca="1" si="83"/>
        <v>1</v>
      </c>
      <c r="H700" s="14" t="b">
        <f t="shared" ca="1" si="84"/>
        <v>0</v>
      </c>
      <c r="I700" s="14" t="str">
        <f t="shared" ca="1" si="85"/>
        <v/>
      </c>
      <c r="J700" s="14" t="str">
        <f t="shared" ca="1" si="86"/>
        <v/>
      </c>
      <c r="K700" s="14" t="str">
        <f t="shared" ca="1" si="87"/>
        <v/>
      </c>
      <c r="L700" s="15" t="b">
        <v>0</v>
      </c>
      <c r="M700" s="14" t="b">
        <f t="shared" ca="1" si="88"/>
        <v>0</v>
      </c>
    </row>
    <row r="701" spans="2:13" ht="15" customHeight="1" thickBot="1" x14ac:dyDescent="0.2">
      <c r="B701" s="14">
        <f t="shared" si="89"/>
        <v>676</v>
      </c>
      <c r="C701" s="14">
        <f t="shared" si="79"/>
        <v>6.75</v>
      </c>
      <c r="D701" s="14">
        <f t="shared" si="80"/>
        <v>0</v>
      </c>
      <c r="E701" s="14">
        <f t="shared" si="81"/>
        <v>0</v>
      </c>
      <c r="F701" s="14">
        <f t="shared" ca="1" si="82"/>
        <v>0</v>
      </c>
      <c r="G701" s="14">
        <f t="shared" ca="1" si="83"/>
        <v>1</v>
      </c>
      <c r="H701" s="14" t="b">
        <f t="shared" ca="1" si="84"/>
        <v>0</v>
      </c>
      <c r="I701" s="14" t="str">
        <f t="shared" ca="1" si="85"/>
        <v/>
      </c>
      <c r="J701" s="14" t="str">
        <f t="shared" ca="1" si="86"/>
        <v/>
      </c>
      <c r="K701" s="14" t="str">
        <f t="shared" ca="1" si="87"/>
        <v/>
      </c>
      <c r="L701" s="15" t="b">
        <v>0</v>
      </c>
      <c r="M701" s="14" t="b">
        <f t="shared" ca="1" si="88"/>
        <v>0</v>
      </c>
    </row>
    <row r="702" spans="2:13" ht="15" customHeight="1" thickBot="1" x14ac:dyDescent="0.2">
      <c r="B702" s="14">
        <f t="shared" si="89"/>
        <v>677</v>
      </c>
      <c r="C702" s="14">
        <f t="shared" si="79"/>
        <v>6.76</v>
      </c>
      <c r="D702" s="14">
        <f t="shared" si="80"/>
        <v>0</v>
      </c>
      <c r="E702" s="14">
        <f t="shared" si="81"/>
        <v>0</v>
      </c>
      <c r="F702" s="14">
        <f t="shared" ca="1" si="82"/>
        <v>0</v>
      </c>
      <c r="G702" s="14">
        <f t="shared" ca="1" si="83"/>
        <v>1</v>
      </c>
      <c r="H702" s="14" t="b">
        <f t="shared" ca="1" si="84"/>
        <v>0</v>
      </c>
      <c r="I702" s="14" t="str">
        <f t="shared" ca="1" si="85"/>
        <v/>
      </c>
      <c r="J702" s="14" t="str">
        <f t="shared" ca="1" si="86"/>
        <v/>
      </c>
      <c r="K702" s="14" t="str">
        <f t="shared" ca="1" si="87"/>
        <v/>
      </c>
      <c r="L702" s="15" t="b">
        <v>0</v>
      </c>
      <c r="M702" s="14" t="b">
        <f t="shared" ca="1" si="88"/>
        <v>0</v>
      </c>
    </row>
    <row r="703" spans="2:13" ht="15" customHeight="1" thickBot="1" x14ac:dyDescent="0.2">
      <c r="B703" s="14">
        <f t="shared" si="89"/>
        <v>678</v>
      </c>
      <c r="C703" s="14">
        <f t="shared" si="79"/>
        <v>6.77</v>
      </c>
      <c r="D703" s="14">
        <f t="shared" si="80"/>
        <v>0</v>
      </c>
      <c r="E703" s="14">
        <f t="shared" si="81"/>
        <v>0</v>
      </c>
      <c r="F703" s="14">
        <f t="shared" ca="1" si="82"/>
        <v>0</v>
      </c>
      <c r="G703" s="14">
        <f t="shared" ca="1" si="83"/>
        <v>1</v>
      </c>
      <c r="H703" s="14" t="b">
        <f t="shared" ca="1" si="84"/>
        <v>0</v>
      </c>
      <c r="I703" s="14" t="str">
        <f t="shared" ca="1" si="85"/>
        <v/>
      </c>
      <c r="J703" s="14" t="str">
        <f t="shared" ca="1" si="86"/>
        <v/>
      </c>
      <c r="K703" s="14" t="str">
        <f t="shared" ca="1" si="87"/>
        <v/>
      </c>
      <c r="L703" s="15" t="b">
        <v>0</v>
      </c>
      <c r="M703" s="14" t="b">
        <f t="shared" ca="1" si="88"/>
        <v>0</v>
      </c>
    </row>
    <row r="704" spans="2:13" ht="15" customHeight="1" thickBot="1" x14ac:dyDescent="0.2">
      <c r="B704" s="14">
        <f t="shared" si="89"/>
        <v>679</v>
      </c>
      <c r="C704" s="14">
        <f t="shared" si="79"/>
        <v>6.78</v>
      </c>
      <c r="D704" s="14">
        <f t="shared" si="80"/>
        <v>0</v>
      </c>
      <c r="E704" s="14">
        <f t="shared" si="81"/>
        <v>0</v>
      </c>
      <c r="F704" s="14">
        <f t="shared" ca="1" si="82"/>
        <v>0</v>
      </c>
      <c r="G704" s="14">
        <f t="shared" ca="1" si="83"/>
        <v>1</v>
      </c>
      <c r="H704" s="14" t="b">
        <f t="shared" ca="1" si="84"/>
        <v>0</v>
      </c>
      <c r="I704" s="14" t="str">
        <f t="shared" ca="1" si="85"/>
        <v/>
      </c>
      <c r="J704" s="14" t="str">
        <f t="shared" ca="1" si="86"/>
        <v/>
      </c>
      <c r="K704" s="14" t="str">
        <f t="shared" ca="1" si="87"/>
        <v/>
      </c>
      <c r="L704" s="15" t="b">
        <v>0</v>
      </c>
      <c r="M704" s="14" t="b">
        <f t="shared" ca="1" si="88"/>
        <v>0</v>
      </c>
    </row>
    <row r="705" spans="2:13" ht="15" customHeight="1" thickBot="1" x14ac:dyDescent="0.2">
      <c r="B705" s="14">
        <f t="shared" si="89"/>
        <v>680</v>
      </c>
      <c r="C705" s="14">
        <f t="shared" si="79"/>
        <v>6.79</v>
      </c>
      <c r="D705" s="14">
        <f t="shared" si="80"/>
        <v>0</v>
      </c>
      <c r="E705" s="14">
        <f t="shared" si="81"/>
        <v>0</v>
      </c>
      <c r="F705" s="14">
        <f t="shared" ca="1" si="82"/>
        <v>0</v>
      </c>
      <c r="G705" s="14">
        <f t="shared" ca="1" si="83"/>
        <v>1</v>
      </c>
      <c r="H705" s="14" t="b">
        <f t="shared" ca="1" si="84"/>
        <v>0</v>
      </c>
      <c r="I705" s="14" t="str">
        <f t="shared" ca="1" si="85"/>
        <v/>
      </c>
      <c r="J705" s="14" t="str">
        <f t="shared" ca="1" si="86"/>
        <v/>
      </c>
      <c r="K705" s="14" t="str">
        <f t="shared" ca="1" si="87"/>
        <v/>
      </c>
      <c r="L705" s="15" t="b">
        <v>0</v>
      </c>
      <c r="M705" s="14" t="b">
        <f t="shared" ca="1" si="88"/>
        <v>0</v>
      </c>
    </row>
    <row r="706" spans="2:13" ht="15" customHeight="1" thickBot="1" x14ac:dyDescent="0.2">
      <c r="B706" s="14">
        <f t="shared" si="89"/>
        <v>681</v>
      </c>
      <c r="C706" s="14">
        <f t="shared" si="79"/>
        <v>6.8</v>
      </c>
      <c r="D706" s="14">
        <f t="shared" si="80"/>
        <v>0</v>
      </c>
      <c r="E706" s="14">
        <f t="shared" si="81"/>
        <v>0</v>
      </c>
      <c r="F706" s="14">
        <f t="shared" ca="1" si="82"/>
        <v>0</v>
      </c>
      <c r="G706" s="14">
        <f t="shared" ca="1" si="83"/>
        <v>1</v>
      </c>
      <c r="H706" s="14" t="b">
        <f t="shared" ca="1" si="84"/>
        <v>0</v>
      </c>
      <c r="I706" s="14" t="str">
        <f t="shared" ca="1" si="85"/>
        <v/>
      </c>
      <c r="J706" s="14" t="str">
        <f t="shared" ca="1" si="86"/>
        <v/>
      </c>
      <c r="K706" s="14" t="str">
        <f t="shared" ca="1" si="87"/>
        <v/>
      </c>
      <c r="L706" s="15" t="b">
        <v>0</v>
      </c>
      <c r="M706" s="14" t="b">
        <f t="shared" ca="1" si="88"/>
        <v>0</v>
      </c>
    </row>
    <row r="707" spans="2:13" ht="15" customHeight="1" thickBot="1" x14ac:dyDescent="0.2">
      <c r="B707" s="14">
        <f t="shared" si="89"/>
        <v>682</v>
      </c>
      <c r="C707" s="14">
        <f t="shared" si="79"/>
        <v>6.81</v>
      </c>
      <c r="D707" s="14">
        <f t="shared" si="80"/>
        <v>0</v>
      </c>
      <c r="E707" s="14">
        <f t="shared" si="81"/>
        <v>0</v>
      </c>
      <c r="F707" s="14">
        <f t="shared" ca="1" si="82"/>
        <v>0</v>
      </c>
      <c r="G707" s="14">
        <f t="shared" ca="1" si="83"/>
        <v>1</v>
      </c>
      <c r="H707" s="14" t="b">
        <f t="shared" ca="1" si="84"/>
        <v>0</v>
      </c>
      <c r="I707" s="14" t="str">
        <f t="shared" ca="1" si="85"/>
        <v/>
      </c>
      <c r="J707" s="14" t="str">
        <f t="shared" ca="1" si="86"/>
        <v/>
      </c>
      <c r="K707" s="14" t="str">
        <f t="shared" ca="1" si="87"/>
        <v/>
      </c>
      <c r="L707" s="15" t="b">
        <v>0</v>
      </c>
      <c r="M707" s="14" t="b">
        <f t="shared" ca="1" si="88"/>
        <v>0</v>
      </c>
    </row>
    <row r="708" spans="2:13" ht="15" customHeight="1" thickBot="1" x14ac:dyDescent="0.2">
      <c r="B708" s="14">
        <f t="shared" si="89"/>
        <v>683</v>
      </c>
      <c r="C708" s="14">
        <f t="shared" si="79"/>
        <v>6.82</v>
      </c>
      <c r="D708" s="14">
        <f t="shared" si="80"/>
        <v>0</v>
      </c>
      <c r="E708" s="14">
        <f t="shared" si="81"/>
        <v>0</v>
      </c>
      <c r="F708" s="14">
        <f t="shared" ca="1" si="82"/>
        <v>0</v>
      </c>
      <c r="G708" s="14">
        <f t="shared" ca="1" si="83"/>
        <v>1</v>
      </c>
      <c r="H708" s="14" t="b">
        <f t="shared" ca="1" si="84"/>
        <v>0</v>
      </c>
      <c r="I708" s="14" t="str">
        <f t="shared" ca="1" si="85"/>
        <v/>
      </c>
      <c r="J708" s="14" t="str">
        <f t="shared" ca="1" si="86"/>
        <v/>
      </c>
      <c r="K708" s="14" t="str">
        <f t="shared" ca="1" si="87"/>
        <v/>
      </c>
      <c r="L708" s="15" t="b">
        <v>0</v>
      </c>
      <c r="M708" s="14" t="b">
        <f t="shared" ca="1" si="88"/>
        <v>0</v>
      </c>
    </row>
    <row r="709" spans="2:13" ht="15" customHeight="1" thickBot="1" x14ac:dyDescent="0.2">
      <c r="B709" s="14">
        <f t="shared" si="89"/>
        <v>684</v>
      </c>
      <c r="C709" s="14">
        <f t="shared" si="79"/>
        <v>6.83</v>
      </c>
      <c r="D709" s="14">
        <f t="shared" si="80"/>
        <v>0</v>
      </c>
      <c r="E709" s="14">
        <f t="shared" si="81"/>
        <v>0</v>
      </c>
      <c r="F709" s="14">
        <f t="shared" ca="1" si="82"/>
        <v>0</v>
      </c>
      <c r="G709" s="14">
        <f t="shared" ca="1" si="83"/>
        <v>1</v>
      </c>
      <c r="H709" s="14" t="b">
        <f t="shared" ca="1" si="84"/>
        <v>0</v>
      </c>
      <c r="I709" s="14" t="str">
        <f t="shared" ca="1" si="85"/>
        <v/>
      </c>
      <c r="J709" s="14" t="str">
        <f t="shared" ca="1" si="86"/>
        <v/>
      </c>
      <c r="K709" s="14" t="str">
        <f t="shared" ca="1" si="87"/>
        <v/>
      </c>
      <c r="L709" s="15" t="b">
        <v>0</v>
      </c>
      <c r="M709" s="14" t="b">
        <f t="shared" ca="1" si="88"/>
        <v>0</v>
      </c>
    </row>
    <row r="710" spans="2:13" ht="15" customHeight="1" thickBot="1" x14ac:dyDescent="0.2">
      <c r="B710" s="14">
        <f t="shared" si="89"/>
        <v>685</v>
      </c>
      <c r="C710" s="14">
        <f t="shared" si="79"/>
        <v>6.84</v>
      </c>
      <c r="D710" s="14">
        <f t="shared" si="80"/>
        <v>0</v>
      </c>
      <c r="E710" s="14">
        <f t="shared" si="81"/>
        <v>0</v>
      </c>
      <c r="F710" s="14">
        <f t="shared" ca="1" si="82"/>
        <v>0</v>
      </c>
      <c r="G710" s="14">
        <f t="shared" ca="1" si="83"/>
        <v>1</v>
      </c>
      <c r="H710" s="14" t="b">
        <f t="shared" ca="1" si="84"/>
        <v>0</v>
      </c>
      <c r="I710" s="14" t="str">
        <f t="shared" ca="1" si="85"/>
        <v/>
      </c>
      <c r="J710" s="14" t="str">
        <f t="shared" ca="1" si="86"/>
        <v/>
      </c>
      <c r="K710" s="14" t="str">
        <f t="shared" ca="1" si="87"/>
        <v/>
      </c>
      <c r="L710" s="15" t="b">
        <v>0</v>
      </c>
      <c r="M710" s="14" t="b">
        <f t="shared" ca="1" si="88"/>
        <v>0</v>
      </c>
    </row>
    <row r="711" spans="2:13" ht="15" customHeight="1" thickBot="1" x14ac:dyDescent="0.2">
      <c r="B711" s="14">
        <f t="shared" si="89"/>
        <v>686</v>
      </c>
      <c r="C711" s="14">
        <f t="shared" si="79"/>
        <v>6.85</v>
      </c>
      <c r="D711" s="14">
        <f t="shared" si="80"/>
        <v>0</v>
      </c>
      <c r="E711" s="14">
        <f t="shared" si="81"/>
        <v>0</v>
      </c>
      <c r="F711" s="14">
        <f t="shared" ca="1" si="82"/>
        <v>0</v>
      </c>
      <c r="G711" s="14">
        <f t="shared" ca="1" si="83"/>
        <v>1</v>
      </c>
      <c r="H711" s="14" t="b">
        <f t="shared" ca="1" si="84"/>
        <v>0</v>
      </c>
      <c r="I711" s="14" t="str">
        <f t="shared" ca="1" si="85"/>
        <v/>
      </c>
      <c r="J711" s="14" t="str">
        <f t="shared" ca="1" si="86"/>
        <v/>
      </c>
      <c r="K711" s="14" t="str">
        <f t="shared" ca="1" si="87"/>
        <v/>
      </c>
      <c r="L711" s="15" t="b">
        <v>0</v>
      </c>
      <c r="M711" s="14" t="b">
        <f t="shared" ca="1" si="88"/>
        <v>0</v>
      </c>
    </row>
    <row r="712" spans="2:13" ht="15" customHeight="1" thickBot="1" x14ac:dyDescent="0.2">
      <c r="B712" s="14">
        <f t="shared" si="89"/>
        <v>687</v>
      </c>
      <c r="C712" s="14">
        <f t="shared" ref="C712:C714" si="90">((B712-1)*itp)/1000</f>
        <v>6.86</v>
      </c>
      <c r="D712" s="14">
        <f t="shared" ref="D712:D714" si="91">IF((B712&lt;($C$11+2)),1,0)</f>
        <v>0</v>
      </c>
      <c r="E712" s="14">
        <f t="shared" ref="E712:E714" si="92">MAX(0,MIN(1,(E711+IF((D712=1),(1/$C$9),(-1/$C$9)))))</f>
        <v>0</v>
      </c>
      <c r="F712" s="14">
        <f t="shared" ref="F712:F714" ca="1" si="93">SUM(OFFSET(E712,((-1*MIN($C$10,B712))+1),0,MIN($C$10,B712),1))</f>
        <v>0</v>
      </c>
      <c r="G712" s="14">
        <f t="shared" ref="G712:G714" ca="1" si="94">IF(E712=0,IF(F712=0,1,0),0)</f>
        <v>1</v>
      </c>
      <c r="H712" s="14" t="b">
        <f t="shared" ref="H712:H714" ca="1" si="95">SUM($G$26:G712)&lt;=2</f>
        <v>0</v>
      </c>
      <c r="I712" s="14" t="str">
        <f t="shared" ref="I712:I714" ca="1" si="96">IF(H712,   ((E712+F712)/(1+$C$10))*Vprog,  "")</f>
        <v/>
      </c>
      <c r="J712" s="14" t="str">
        <f t="shared" ref="J712:J714" ca="1" si="97">IF(H712,  ((((I712+I711)/2)*itp)/1000)+J711,"")</f>
        <v/>
      </c>
      <c r="K712" s="14" t="str">
        <f t="shared" ref="K712:K714" ca="1" si="98">IF(H712,     (I712-I711)/(itp/1000),     "")</f>
        <v/>
      </c>
      <c r="L712" s="15" t="b">
        <v>0</v>
      </c>
      <c r="M712" s="14" t="b">
        <f t="shared" ref="M712:M714" ca="1" si="99">AND(G712=1,H712)</f>
        <v>0</v>
      </c>
    </row>
    <row r="713" spans="2:13" ht="15" customHeight="1" thickBot="1" x14ac:dyDescent="0.2">
      <c r="B713" s="14">
        <f t="shared" si="89"/>
        <v>688</v>
      </c>
      <c r="C713" s="14">
        <f t="shared" si="90"/>
        <v>6.87</v>
      </c>
      <c r="D713" s="14">
        <f t="shared" si="91"/>
        <v>0</v>
      </c>
      <c r="E713" s="14">
        <f t="shared" si="92"/>
        <v>0</v>
      </c>
      <c r="F713" s="14">
        <f t="shared" ca="1" si="93"/>
        <v>0</v>
      </c>
      <c r="G713" s="14">
        <f t="shared" ca="1" si="94"/>
        <v>1</v>
      </c>
      <c r="H713" s="14" t="b">
        <f t="shared" ca="1" si="95"/>
        <v>0</v>
      </c>
      <c r="I713" s="14" t="str">
        <f t="shared" ca="1" si="96"/>
        <v/>
      </c>
      <c r="J713" s="14" t="str">
        <f t="shared" ca="1" si="97"/>
        <v/>
      </c>
      <c r="K713" s="14" t="str">
        <f t="shared" ca="1" si="98"/>
        <v/>
      </c>
      <c r="L713" s="15" t="b">
        <v>0</v>
      </c>
      <c r="M713" s="14" t="b">
        <f t="shared" ca="1" si="99"/>
        <v>0</v>
      </c>
    </row>
    <row r="714" spans="2:13" ht="15" customHeight="1" thickBot="1" x14ac:dyDescent="0.2">
      <c r="B714" s="14">
        <f t="shared" si="89"/>
        <v>689</v>
      </c>
      <c r="C714" s="14">
        <f t="shared" si="90"/>
        <v>6.88</v>
      </c>
      <c r="D714" s="14">
        <f t="shared" si="91"/>
        <v>0</v>
      </c>
      <c r="E714" s="14">
        <f t="shared" si="92"/>
        <v>0</v>
      </c>
      <c r="F714" s="14">
        <f t="shared" ca="1" si="93"/>
        <v>0</v>
      </c>
      <c r="G714" s="14">
        <f t="shared" ca="1" si="94"/>
        <v>1</v>
      </c>
      <c r="H714" s="14" t="b">
        <f t="shared" ca="1" si="95"/>
        <v>0</v>
      </c>
      <c r="I714" s="14" t="str">
        <f t="shared" ca="1" si="96"/>
        <v/>
      </c>
      <c r="J714" s="14" t="str">
        <f t="shared" ca="1" si="97"/>
        <v/>
      </c>
      <c r="K714" s="14" t="str">
        <f t="shared" ca="1" si="98"/>
        <v/>
      </c>
      <c r="L714" s="15" t="b">
        <v>0</v>
      </c>
      <c r="M714" s="14" t="b">
        <f t="shared" ca="1" si="99"/>
        <v>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6"/>
  <sheetViews>
    <sheetView workbookViewId="0">
      <selection sqref="A1:C1"/>
    </sheetView>
  </sheetViews>
  <sheetFormatPr baseColWidth="10" defaultColWidth="17.33203125" defaultRowHeight="15" customHeight="1" x14ac:dyDescent="0.15"/>
  <cols>
    <col min="1" max="1" width="20.6640625" customWidth="1"/>
    <col min="3" max="3" width="25" customWidth="1"/>
  </cols>
  <sheetData>
    <row r="1" spans="1:3" ht="15" customHeight="1" x14ac:dyDescent="0.15">
      <c r="A1" s="25" t="s">
        <v>25</v>
      </c>
      <c r="B1" s="26"/>
      <c r="C1" s="26"/>
    </row>
    <row r="2" spans="1:3" ht="15" customHeight="1" x14ac:dyDescent="0.15">
      <c r="A2" s="16" t="s">
        <v>26</v>
      </c>
      <c r="B2" s="16" t="s">
        <v>27</v>
      </c>
      <c r="C2" s="16" t="s">
        <v>28</v>
      </c>
    </row>
    <row r="3" spans="1:3" ht="15" customHeight="1" x14ac:dyDescent="0.15">
      <c r="A3" s="17" t="str">
        <f>IF(Step1_GenProfile!H26, Step1_GenProfile!J26&amp;",","")</f>
        <v>0,</v>
      </c>
      <c r="B3" s="17" t="str">
        <f>IF(Step1_GenProfile!H26, Step1_GenProfile!I26&amp;",","")</f>
        <v>0,</v>
      </c>
      <c r="C3" s="17" t="str">
        <f>IF(Step1_GenProfile!H26, itp&amp;",", "")</f>
        <v>10,</v>
      </c>
    </row>
    <row r="4" spans="1:3" ht="15" customHeight="1" x14ac:dyDescent="0.15">
      <c r="A4" s="17" t="str">
        <f ca="1">IF(Step1_GenProfile!H27, Step1_GenProfile!J27&amp;",","")</f>
        <v>0.000163817663817664,</v>
      </c>
      <c r="B4" s="17" t="str">
        <f ca="1">IF(Step1_GenProfile!H27, Step1_GenProfile!I27&amp;",","")</f>
        <v>0.0327635327635328,</v>
      </c>
      <c r="C4" s="17" t="str">
        <f>IF(Step1_GenProfile!H27, itp&amp;",", "")</f>
        <v>10,</v>
      </c>
    </row>
    <row r="5" spans="1:3" ht="15" customHeight="1" x14ac:dyDescent="0.15">
      <c r="A5" s="17" t="str">
        <f ca="1">IF(Step1_GenProfile!H28, Step1_GenProfile!J28&amp;",","")</f>
        <v>0.000737179487179487,</v>
      </c>
      <c r="B5" s="17" t="str">
        <f ca="1">IF(Step1_GenProfile!H28, Step1_GenProfile!I28&amp;",","")</f>
        <v>0.0819088319088319,</v>
      </c>
      <c r="C5" s="17" t="str">
        <f>IF(Step1_GenProfile!H28, itp&amp;",", "")</f>
        <v>10,</v>
      </c>
    </row>
    <row r="6" spans="1:3" ht="15" customHeight="1" x14ac:dyDescent="0.15">
      <c r="A6" s="17" t="str">
        <f ca="1">IF(Step1_GenProfile!H29, Step1_GenProfile!J29&amp;",","")</f>
        <v>0.00188390313390313,</v>
      </c>
      <c r="B6" s="17" t="str">
        <f ca="1">IF(Step1_GenProfile!H29, Step1_GenProfile!I29&amp;",","")</f>
        <v>0.147435897435897,</v>
      </c>
      <c r="C6" s="17" t="str">
        <f>IF(Step1_GenProfile!H29, itp&amp;",", "")</f>
        <v>10,</v>
      </c>
    </row>
    <row r="7" spans="1:3" ht="15" customHeight="1" x14ac:dyDescent="0.15">
      <c r="A7" s="17" t="str">
        <f ca="1">IF(Step1_GenProfile!H30, Step1_GenProfile!J30&amp;",","")</f>
        <v>0.00376780626780627,</v>
      </c>
      <c r="B7" s="17" t="str">
        <f ca="1">IF(Step1_GenProfile!H30, Step1_GenProfile!I30&amp;",","")</f>
        <v>0.229344729344729,</v>
      </c>
      <c r="C7" s="17" t="str">
        <f>IF(Step1_GenProfile!H30, itp&amp;",", "")</f>
        <v>10,</v>
      </c>
    </row>
    <row r="8" spans="1:3" ht="15" customHeight="1" x14ac:dyDescent="0.15">
      <c r="A8" s="17" t="str">
        <f ca="1">IF(Step1_GenProfile!H31, Step1_GenProfile!J31&amp;",","")</f>
        <v>0.00655270655270655,</v>
      </c>
      <c r="B8" s="17" t="str">
        <f ca="1">IF(Step1_GenProfile!H31, Step1_GenProfile!I31&amp;",","")</f>
        <v>0.327635327635328,</v>
      </c>
      <c r="C8" s="17" t="str">
        <f>IF(Step1_GenProfile!H31, itp&amp;",", "")</f>
        <v>10,</v>
      </c>
    </row>
    <row r="9" spans="1:3" ht="15" customHeight="1" x14ac:dyDescent="0.15">
      <c r="A9" s="17" t="str">
        <f ca="1">IF(Step1_GenProfile!H32, Step1_GenProfile!J32&amp;",","")</f>
        <v>0.0104024216524217,</v>
      </c>
      <c r="B9" s="17" t="str">
        <f ca="1">IF(Step1_GenProfile!H32, Step1_GenProfile!I32&amp;",","")</f>
        <v>0.442307692307692,</v>
      </c>
      <c r="C9" s="17" t="str">
        <f>IF(Step1_GenProfile!H32, itp&amp;",", "")</f>
        <v>10,</v>
      </c>
    </row>
    <row r="10" spans="1:3" ht="15" customHeight="1" x14ac:dyDescent="0.15">
      <c r="A10" s="17" t="str">
        <f ca="1">IF(Step1_GenProfile!H33, Step1_GenProfile!J33&amp;",","")</f>
        <v>0.0154807692307692,</v>
      </c>
      <c r="B10" s="17" t="str">
        <f ca="1">IF(Step1_GenProfile!H33, Step1_GenProfile!I33&amp;",","")</f>
        <v>0.573361823361824,</v>
      </c>
      <c r="C10" s="17" t="str">
        <f>IF(Step1_GenProfile!H33, itp&amp;",", "")</f>
        <v>10,</v>
      </c>
    </row>
    <row r="11" spans="1:3" ht="15" customHeight="1" x14ac:dyDescent="0.15">
      <c r="A11" s="17" t="str">
        <f ca="1">IF(Step1_GenProfile!H34, Step1_GenProfile!J34&amp;",","")</f>
        <v>0.021951566951567,</v>
      </c>
      <c r="B11" s="17" t="str">
        <f ca="1">IF(Step1_GenProfile!H34, Step1_GenProfile!I34&amp;",","")</f>
        <v>0.720797720797721,</v>
      </c>
      <c r="C11" s="17" t="str">
        <f>IF(Step1_GenProfile!H34, itp&amp;",", "")</f>
        <v>10,</v>
      </c>
    </row>
    <row r="12" spans="1:3" ht="15" customHeight="1" x14ac:dyDescent="0.15">
      <c r="A12" s="17" t="str">
        <f ca="1">IF(Step1_GenProfile!H35, Step1_GenProfile!J35&amp;",","")</f>
        <v>0.0299786324786325,</v>
      </c>
      <c r="B12" s="17" t="str">
        <f ca="1">IF(Step1_GenProfile!H35, Step1_GenProfile!I35&amp;",","")</f>
        <v>0.884615384615385,</v>
      </c>
      <c r="C12" s="17" t="str">
        <f>IF(Step1_GenProfile!H35, itp&amp;",", "")</f>
        <v>10,</v>
      </c>
    </row>
    <row r="13" spans="1:3" ht="15" customHeight="1" x14ac:dyDescent="0.15">
      <c r="A13" s="17" t="str">
        <f ca="1">IF(Step1_GenProfile!H36, Step1_GenProfile!J36&amp;",","")</f>
        <v>0.0397257834757835,</v>
      </c>
      <c r="B13" s="17" t="str">
        <f ca="1">IF(Step1_GenProfile!H36, Step1_GenProfile!I36&amp;",","")</f>
        <v>1.06481481481481,</v>
      </c>
      <c r="C13" s="17" t="str">
        <f>IF(Step1_GenProfile!H36, itp&amp;",", "")</f>
        <v>10,</v>
      </c>
    </row>
    <row r="14" spans="1:3" ht="15" customHeight="1" x14ac:dyDescent="0.15">
      <c r="A14" s="17" t="str">
        <f ca="1">IF(Step1_GenProfile!H37, Step1_GenProfile!J37&amp;",","")</f>
        <v>0.0513568376068376,</v>
      </c>
      <c r="B14" s="17" t="str">
        <f ca="1">IF(Step1_GenProfile!H37, Step1_GenProfile!I37&amp;",","")</f>
        <v>1.26139601139601,</v>
      </c>
      <c r="C14" s="17" t="str">
        <f>IF(Step1_GenProfile!H37, itp&amp;",", "")</f>
        <v>10,</v>
      </c>
    </row>
    <row r="15" spans="1:3" ht="15" customHeight="1" x14ac:dyDescent="0.15">
      <c r="A15" s="17" t="str">
        <f ca="1">IF(Step1_GenProfile!H38, Step1_GenProfile!J38&amp;",","")</f>
        <v>0.0650356125356125,</v>
      </c>
      <c r="B15" s="17" t="str">
        <f ca="1">IF(Step1_GenProfile!H38, Step1_GenProfile!I38&amp;",","")</f>
        <v>1.47435897435897,</v>
      </c>
      <c r="C15" s="17" t="str">
        <f>IF(Step1_GenProfile!H38, itp&amp;",", "")</f>
        <v>10,</v>
      </c>
    </row>
    <row r="16" spans="1:3" ht="15" customHeight="1" x14ac:dyDescent="0.15">
      <c r="A16" s="17" t="str">
        <f ca="1">IF(Step1_GenProfile!H39, Step1_GenProfile!J39&amp;",","")</f>
        <v>0.0809259259259259,</v>
      </c>
      <c r="B16" s="17" t="str">
        <f ca="1">IF(Step1_GenProfile!H39, Step1_GenProfile!I39&amp;",","")</f>
        <v>1.7037037037037,</v>
      </c>
      <c r="C16" s="17" t="str">
        <f>IF(Step1_GenProfile!H39, itp&amp;",", "")</f>
        <v>10,</v>
      </c>
    </row>
    <row r="17" spans="1:3" ht="15" customHeight="1" x14ac:dyDescent="0.15">
      <c r="A17" s="17" t="str">
        <f ca="1">IF(Step1_GenProfile!H40, Step1_GenProfile!J40&amp;",","")</f>
        <v>0.0991915954415954,</v>
      </c>
      <c r="B17" s="17" t="str">
        <f ca="1">IF(Step1_GenProfile!H40, Step1_GenProfile!I40&amp;",","")</f>
        <v>1.9494301994302,</v>
      </c>
      <c r="C17" s="17" t="str">
        <f>IF(Step1_GenProfile!H40, itp&amp;",", "")</f>
        <v>10,</v>
      </c>
    </row>
    <row r="18" spans="1:3" ht="15" customHeight="1" x14ac:dyDescent="0.15">
      <c r="A18" s="17" t="str">
        <f ca="1">IF(Step1_GenProfile!H41, Step1_GenProfile!J41&amp;",","")</f>
        <v>0.119996438746439,</v>
      </c>
      <c r="B18" s="17" t="str">
        <f ca="1">IF(Step1_GenProfile!H41, Step1_GenProfile!I41&amp;",","")</f>
        <v>2.21153846153846,</v>
      </c>
      <c r="C18" s="17" t="str">
        <f>IF(Step1_GenProfile!H41, itp&amp;",", "")</f>
        <v>10,</v>
      </c>
    </row>
    <row r="19" spans="1:3" ht="15" customHeight="1" x14ac:dyDescent="0.15">
      <c r="A19" s="17" t="str">
        <f ca="1">IF(Step1_GenProfile!H42, Step1_GenProfile!J42&amp;",","")</f>
        <v>0.143504273504274,</v>
      </c>
      <c r="B19" s="17" t="str">
        <f ca="1">IF(Step1_GenProfile!H42, Step1_GenProfile!I42&amp;",","")</f>
        <v>2.49002849002849,</v>
      </c>
      <c r="C19" s="17" t="str">
        <f>IF(Step1_GenProfile!H42, itp&amp;",", "")</f>
        <v>10,</v>
      </c>
    </row>
    <row r="20" spans="1:3" ht="15" customHeight="1" x14ac:dyDescent="0.15">
      <c r="A20" s="17" t="str">
        <f ca="1">IF(Step1_GenProfile!H43, Step1_GenProfile!J43&amp;",","")</f>
        <v>0.169878917378917,</v>
      </c>
      <c r="B20" s="17" t="str">
        <f ca="1">IF(Step1_GenProfile!H43, Step1_GenProfile!I43&amp;",","")</f>
        <v>2.78490028490029,</v>
      </c>
      <c r="C20" s="17" t="str">
        <f>IF(Step1_GenProfile!H43, itp&amp;",", "")</f>
        <v>10,</v>
      </c>
    </row>
    <row r="21" spans="1:3" ht="15" customHeight="1" x14ac:dyDescent="0.15">
      <c r="A21" s="17" t="str">
        <f ca="1">IF(Step1_GenProfile!H44, Step1_GenProfile!J44&amp;",","")</f>
        <v>0.199284188034188,</v>
      </c>
      <c r="B21" s="17" t="str">
        <f ca="1">IF(Step1_GenProfile!H44, Step1_GenProfile!I44&amp;",","")</f>
        <v>3.09615384615385,</v>
      </c>
      <c r="C21" s="17" t="str">
        <f>IF(Step1_GenProfile!H44, itp&amp;",", "")</f>
        <v>10,</v>
      </c>
    </row>
    <row r="22" spans="1:3" ht="15" customHeight="1" x14ac:dyDescent="0.15">
      <c r="A22" s="17" t="str">
        <f ca="1">IF(Step1_GenProfile!H45, Step1_GenProfile!J45&amp;",","")</f>
        <v>0.231883903133903,</v>
      </c>
      <c r="B22" s="17" t="str">
        <f ca="1">IF(Step1_GenProfile!H45, Step1_GenProfile!I45&amp;",","")</f>
        <v>3.42378917378917,</v>
      </c>
      <c r="C22" s="17" t="str">
        <f>IF(Step1_GenProfile!H45, itp&amp;",", "")</f>
        <v>10,</v>
      </c>
    </row>
    <row r="23" spans="1:3" ht="15" customHeight="1" x14ac:dyDescent="0.15">
      <c r="A23" s="17" t="str">
        <f ca="1">IF(Step1_GenProfile!H46, Step1_GenProfile!J46&amp;",","")</f>
        <v>0.26784188034188,</v>
      </c>
      <c r="B23" s="17" t="str">
        <f ca="1">IF(Step1_GenProfile!H46, Step1_GenProfile!I46&amp;",","")</f>
        <v>3.76780626780627,</v>
      </c>
      <c r="C23" s="17" t="str">
        <f>IF(Step1_GenProfile!H46, itp&amp;",", "")</f>
        <v>10,</v>
      </c>
    </row>
    <row r="24" spans="1:3" ht="15" customHeight="1" x14ac:dyDescent="0.15">
      <c r="A24" s="17" t="str">
        <f ca="1">IF(Step1_GenProfile!H47, Step1_GenProfile!J47&amp;",","")</f>
        <v>0.307321937321937,</v>
      </c>
      <c r="B24" s="17" t="str">
        <f ca="1">IF(Step1_GenProfile!H47, Step1_GenProfile!I47&amp;",","")</f>
        <v>4.12820512820513,</v>
      </c>
      <c r="C24" s="17" t="str">
        <f>IF(Step1_GenProfile!H47, itp&amp;",", "")</f>
        <v>10,</v>
      </c>
    </row>
    <row r="25" spans="1:3" ht="15" customHeight="1" x14ac:dyDescent="0.15">
      <c r="A25" s="17" t="str">
        <f ca="1">IF(Step1_GenProfile!H48, Step1_GenProfile!J48&amp;",","")</f>
        <v>0.350487891737892,</v>
      </c>
      <c r="B25" s="17" t="str">
        <f ca="1">IF(Step1_GenProfile!H48, Step1_GenProfile!I48&amp;",","")</f>
        <v>4.50498575498576,</v>
      </c>
      <c r="C25" s="17" t="str">
        <f>IF(Step1_GenProfile!H48, itp&amp;",", "")</f>
        <v>10,</v>
      </c>
    </row>
    <row r="26" spans="1:3" ht="15" customHeight="1" x14ac:dyDescent="0.15">
      <c r="A26" s="17" t="str">
        <f ca="1">IF(Step1_GenProfile!H49, Step1_GenProfile!J49&amp;",","")</f>
        <v>0.397503561253561,</v>
      </c>
      <c r="B26" s="17" t="str">
        <f ca="1">IF(Step1_GenProfile!H49, Step1_GenProfile!I49&amp;",","")</f>
        <v>4.89814814814815,</v>
      </c>
      <c r="C26" s="17" t="str">
        <f>IF(Step1_GenProfile!H49, itp&amp;",", "")</f>
        <v>10,</v>
      </c>
    </row>
    <row r="27" spans="1:3" ht="15" customHeight="1" x14ac:dyDescent="0.15">
      <c r="A27" s="17" t="str">
        <f ca="1">IF(Step1_GenProfile!H50, Step1_GenProfile!J50&amp;",","")</f>
        <v>0.448532763532764,</v>
      </c>
      <c r="B27" s="17" t="str">
        <f ca="1">IF(Step1_GenProfile!H50, Step1_GenProfile!I50&amp;",","")</f>
        <v>5.30769230769231,</v>
      </c>
      <c r="C27" s="17" t="str">
        <f>IF(Step1_GenProfile!H50, itp&amp;",", "")</f>
        <v>10,</v>
      </c>
    </row>
    <row r="28" spans="1:3" ht="15" customHeight="1" x14ac:dyDescent="0.15">
      <c r="A28" s="17" t="str">
        <f ca="1">IF(Step1_GenProfile!H51, Step1_GenProfile!J51&amp;",","")</f>
        <v>0.503739316239316,</v>
      </c>
      <c r="B28" s="17" t="str">
        <f ca="1">IF(Step1_GenProfile!H51, Step1_GenProfile!I51&amp;",","")</f>
        <v>5.73361823361823,</v>
      </c>
      <c r="C28" s="17" t="str">
        <f>IF(Step1_GenProfile!H51, itp&amp;",", "")</f>
        <v>10,</v>
      </c>
    </row>
    <row r="29" spans="1:3" ht="15" customHeight="1" x14ac:dyDescent="0.15">
      <c r="A29" s="17" t="str">
        <f ca="1">IF(Step1_GenProfile!H52, Step1_GenProfile!J52&amp;",","")</f>
        <v>0.563287037037037,</v>
      </c>
      <c r="B29" s="17" t="str">
        <f ca="1">IF(Step1_GenProfile!H52, Step1_GenProfile!I52&amp;",","")</f>
        <v>6.17592592592593,</v>
      </c>
      <c r="C29" s="17" t="str">
        <f>IF(Step1_GenProfile!H52, itp&amp;",", "")</f>
        <v>10,</v>
      </c>
    </row>
    <row r="30" spans="1:3" ht="15" customHeight="1" x14ac:dyDescent="0.15">
      <c r="A30" s="17" t="str">
        <f ca="1">IF(Step1_GenProfile!H53, Step1_GenProfile!J53&amp;",","")</f>
        <v>0.627339743589744,</v>
      </c>
      <c r="B30" s="17" t="str">
        <f ca="1">IF(Step1_GenProfile!H53, Step1_GenProfile!I53&amp;",","")</f>
        <v>6.63461538461539,</v>
      </c>
      <c r="C30" s="17" t="str">
        <f>IF(Step1_GenProfile!H53, itp&amp;",", "")</f>
        <v>10,</v>
      </c>
    </row>
    <row r="31" spans="1:3" ht="15" customHeight="1" x14ac:dyDescent="0.15">
      <c r="A31" s="17" t="str">
        <f ca="1">IF(Step1_GenProfile!H54, Step1_GenProfile!J54&amp;",","")</f>
        <v>0.696061253561254,</v>
      </c>
      <c r="B31" s="17" t="str">
        <f ca="1">IF(Step1_GenProfile!H54, Step1_GenProfile!I54&amp;",","")</f>
        <v>7.10968660968661,</v>
      </c>
      <c r="C31" s="17" t="str">
        <f>IF(Step1_GenProfile!H54, itp&amp;",", "")</f>
        <v>10,</v>
      </c>
    </row>
    <row r="32" spans="1:3" ht="15" customHeight="1" x14ac:dyDescent="0.15">
      <c r="A32" s="17" t="str">
        <f ca="1">IF(Step1_GenProfile!H55, Step1_GenProfile!J55&amp;",","")</f>
        <v>0.769615384615385,</v>
      </c>
      <c r="B32" s="17" t="str">
        <f ca="1">IF(Step1_GenProfile!H55, Step1_GenProfile!I55&amp;",","")</f>
        <v>7.6011396011396,</v>
      </c>
      <c r="C32" s="17" t="str">
        <f>IF(Step1_GenProfile!H55, itp&amp;",", "")</f>
        <v>10,</v>
      </c>
    </row>
    <row r="33" spans="1:3" ht="15" customHeight="1" x14ac:dyDescent="0.15">
      <c r="A33" s="17" t="str">
        <f ca="1">IF(Step1_GenProfile!H56, Step1_GenProfile!J56&amp;",","")</f>
        <v>0.848165954415955,</v>
      </c>
      <c r="B33" s="17" t="str">
        <f ca="1">IF(Step1_GenProfile!H56, Step1_GenProfile!I56&amp;",","")</f>
        <v>8.10897435897436,</v>
      </c>
      <c r="C33" s="17" t="str">
        <f>IF(Step1_GenProfile!H56, itp&amp;",", "")</f>
        <v>10,</v>
      </c>
    </row>
    <row r="34" spans="1:3" ht="15" customHeight="1" x14ac:dyDescent="0.15">
      <c r="A34" s="17" t="str">
        <f ca="1">IF(Step1_GenProfile!H57, Step1_GenProfile!J57&amp;",","")</f>
        <v>0.931876780626781,</v>
      </c>
      <c r="B34" s="17" t="str">
        <f ca="1">IF(Step1_GenProfile!H57, Step1_GenProfile!I57&amp;",","")</f>
        <v>8.63319088319088,</v>
      </c>
      <c r="C34" s="17" t="str">
        <f>IF(Step1_GenProfile!H57, itp&amp;",", "")</f>
        <v>10,</v>
      </c>
    </row>
    <row r="35" spans="1:3" ht="15" customHeight="1" x14ac:dyDescent="0.15">
      <c r="A35" s="17" t="str">
        <f ca="1">IF(Step1_GenProfile!H58, Step1_GenProfile!J58&amp;",","")</f>
        <v>1.02091168091168,</v>
      </c>
      <c r="B35" s="17" t="str">
        <f ca="1">IF(Step1_GenProfile!H58, Step1_GenProfile!I58&amp;",","")</f>
        <v>9.17378917378918,</v>
      </c>
      <c r="C35" s="17" t="str">
        <f>IF(Step1_GenProfile!H58, itp&amp;",", "")</f>
        <v>10,</v>
      </c>
    </row>
    <row r="36" spans="1:3" ht="15" customHeight="1" x14ac:dyDescent="0.15">
      <c r="A36" s="17" t="str">
        <f ca="1">IF(Step1_GenProfile!H59, Step1_GenProfile!J59&amp;",","")</f>
        <v>1.11543447293447,</v>
      </c>
      <c r="B36" s="17" t="str">
        <f ca="1">IF(Step1_GenProfile!H59, Step1_GenProfile!I59&amp;",","")</f>
        <v>9.73076923076923,</v>
      </c>
      <c r="C36" s="17" t="str">
        <f>IF(Step1_GenProfile!H59, itp&amp;",", "")</f>
        <v>10,</v>
      </c>
    </row>
    <row r="37" spans="1:3" ht="15" customHeight="1" x14ac:dyDescent="0.15">
      <c r="A37" s="17" t="str">
        <f ca="1">IF(Step1_GenProfile!H60, Step1_GenProfile!J60&amp;",","")</f>
        <v>1.21560897435897,</v>
      </c>
      <c r="B37" s="17" t="str">
        <f ca="1">IF(Step1_GenProfile!H60, Step1_GenProfile!I60&amp;",","")</f>
        <v>10.3041310541311,</v>
      </c>
      <c r="C37" s="17" t="str">
        <f>IF(Step1_GenProfile!H60, itp&amp;",", "")</f>
        <v>10,</v>
      </c>
    </row>
    <row r="38" spans="1:3" ht="15" customHeight="1" x14ac:dyDescent="0.15">
      <c r="A38" s="17" t="str">
        <f ca="1">IF(Step1_GenProfile!H61, Step1_GenProfile!J61&amp;",","")</f>
        <v>1.321599002849,</v>
      </c>
      <c r="B38" s="17" t="str">
        <f ca="1">IF(Step1_GenProfile!H61, Step1_GenProfile!I61&amp;",","")</f>
        <v>10.8938746438746,</v>
      </c>
      <c r="C38" s="17" t="str">
        <f>IF(Step1_GenProfile!H61, itp&amp;",", "")</f>
        <v>10,</v>
      </c>
    </row>
    <row r="39" spans="1:3" ht="15" customHeight="1" x14ac:dyDescent="0.15">
      <c r="A39" s="17" t="str">
        <f ca="1">IF(Step1_GenProfile!H62, Step1_GenProfile!J62&amp;",","")</f>
        <v>1.43348646723647,</v>
      </c>
      <c r="B39" s="17" t="str">
        <f ca="1">IF(Step1_GenProfile!H62, Step1_GenProfile!I62&amp;",","")</f>
        <v>11.4836182336182,</v>
      </c>
      <c r="C39" s="17" t="str">
        <f>IF(Step1_GenProfile!H62, itp&amp;",", "")</f>
        <v>10,</v>
      </c>
    </row>
    <row r="40" spans="1:3" ht="15" customHeight="1" x14ac:dyDescent="0.15">
      <c r="A40" s="17" t="str">
        <f ca="1">IF(Step1_GenProfile!H63, Step1_GenProfile!J63&amp;",","")</f>
        <v>1.55127136752137,</v>
      </c>
      <c r="B40" s="17" t="str">
        <f ca="1">IF(Step1_GenProfile!H63, Step1_GenProfile!I63&amp;",","")</f>
        <v>12.0733618233618,</v>
      </c>
      <c r="C40" s="17" t="str">
        <f>IF(Step1_GenProfile!H63, itp&amp;",", "")</f>
        <v>10,</v>
      </c>
    </row>
    <row r="41" spans="1:3" ht="15" customHeight="1" x14ac:dyDescent="0.15">
      <c r="A41" s="17" t="str">
        <f ca="1">IF(Step1_GenProfile!H64, Step1_GenProfile!J64&amp;",","")</f>
        <v>1.6749537037037,</v>
      </c>
      <c r="B41" s="17" t="str">
        <f ca="1">IF(Step1_GenProfile!H64, Step1_GenProfile!I64&amp;",","")</f>
        <v>12.6631054131054,</v>
      </c>
      <c r="C41" s="17" t="str">
        <f>IF(Step1_GenProfile!H64, itp&amp;",", "")</f>
        <v>10,</v>
      </c>
    </row>
    <row r="42" spans="1:3" ht="15" customHeight="1" x14ac:dyDescent="0.15">
      <c r="A42" s="17" t="str">
        <f ca="1">IF(Step1_GenProfile!H65, Step1_GenProfile!J65&amp;",","")</f>
        <v>1.80453347578348,</v>
      </c>
      <c r="B42" s="17" t="str">
        <f ca="1">IF(Step1_GenProfile!H65, Step1_GenProfile!I65&amp;",","")</f>
        <v>13.252849002849,</v>
      </c>
      <c r="C42" s="17" t="str">
        <f>IF(Step1_GenProfile!H65, itp&amp;",", "")</f>
        <v>10,</v>
      </c>
    </row>
    <row r="43" spans="1:3" ht="13" x14ac:dyDescent="0.15">
      <c r="A43" s="17" t="str">
        <f ca="1">IF(Step1_GenProfile!H66, Step1_GenProfile!J66&amp;",","")</f>
        <v>1.94001068376068,</v>
      </c>
      <c r="B43" s="17" t="str">
        <f ca="1">IF(Step1_GenProfile!H66, Step1_GenProfile!I66&amp;",","")</f>
        <v>13.8425925925926,</v>
      </c>
      <c r="C43" s="17" t="str">
        <f>IF(Step1_GenProfile!H66, itp&amp;",", "")</f>
        <v>10,</v>
      </c>
    </row>
    <row r="44" spans="1:3" ht="13" x14ac:dyDescent="0.15">
      <c r="A44" s="17" t="str">
        <f ca="1">IF(Step1_GenProfile!H67, Step1_GenProfile!J67&amp;",","")</f>
        <v>2.08138532763533,</v>
      </c>
      <c r="B44" s="17" t="str">
        <f ca="1">IF(Step1_GenProfile!H67, Step1_GenProfile!I67&amp;",","")</f>
        <v>14.4323361823362,</v>
      </c>
      <c r="C44" s="17" t="str">
        <f>IF(Step1_GenProfile!H67, itp&amp;",", "")</f>
        <v>10,</v>
      </c>
    </row>
    <row r="45" spans="1:3" ht="13" x14ac:dyDescent="0.15">
      <c r="A45" s="17" t="str">
        <f ca="1">IF(Step1_GenProfile!H68, Step1_GenProfile!J68&amp;",","")</f>
        <v>2.22865740740741,</v>
      </c>
      <c r="B45" s="17" t="str">
        <f ca="1">IF(Step1_GenProfile!H68, Step1_GenProfile!I68&amp;",","")</f>
        <v>15.0220797720798,</v>
      </c>
      <c r="C45" s="17" t="str">
        <f>IF(Step1_GenProfile!H68, itp&amp;",", "")</f>
        <v>10,</v>
      </c>
    </row>
    <row r="46" spans="1:3" ht="13" x14ac:dyDescent="0.15">
      <c r="A46" s="17" t="str">
        <f ca="1">IF(Step1_GenProfile!H69, Step1_GenProfile!J69&amp;",","")</f>
        <v>2.38182692307692,</v>
      </c>
      <c r="B46" s="17" t="str">
        <f ca="1">IF(Step1_GenProfile!H69, Step1_GenProfile!I69&amp;",","")</f>
        <v>15.6118233618234,</v>
      </c>
      <c r="C46" s="17" t="str">
        <f>IF(Step1_GenProfile!H69, itp&amp;",", "")</f>
        <v>10,</v>
      </c>
    </row>
    <row r="47" spans="1:3" ht="13" x14ac:dyDescent="0.15">
      <c r="A47" s="17" t="str">
        <f ca="1">IF(Step1_GenProfile!H70, Step1_GenProfile!J70&amp;",","")</f>
        <v>2.54089387464387,</v>
      </c>
      <c r="B47" s="17" t="str">
        <f ca="1">IF(Step1_GenProfile!H70, Step1_GenProfile!I70&amp;",","")</f>
        <v>16.2015669515669,</v>
      </c>
      <c r="C47" s="17" t="str">
        <f>IF(Step1_GenProfile!H70, itp&amp;",", "")</f>
        <v>10,</v>
      </c>
    </row>
    <row r="48" spans="1:3" ht="13" x14ac:dyDescent="0.15">
      <c r="A48" s="17" t="str">
        <f ca="1">IF(Step1_GenProfile!H71, Step1_GenProfile!J71&amp;",","")</f>
        <v>2.70585826210826,</v>
      </c>
      <c r="B48" s="17" t="str">
        <f ca="1">IF(Step1_GenProfile!H71, Step1_GenProfile!I71&amp;",","")</f>
        <v>16.7913105413105,</v>
      </c>
      <c r="C48" s="17" t="str">
        <f>IF(Step1_GenProfile!H71, itp&amp;",", "")</f>
        <v>10,</v>
      </c>
    </row>
    <row r="49" spans="1:3" ht="13" x14ac:dyDescent="0.15">
      <c r="A49" s="17" t="str">
        <f ca="1">IF(Step1_GenProfile!H72, Step1_GenProfile!J72&amp;",","")</f>
        <v>2.87672008547009,</v>
      </c>
      <c r="B49" s="17" t="str">
        <f ca="1">IF(Step1_GenProfile!H72, Step1_GenProfile!I72&amp;",","")</f>
        <v>17.3810541310541,</v>
      </c>
      <c r="C49" s="17" t="str">
        <f>IF(Step1_GenProfile!H72, itp&amp;",", "")</f>
        <v>10,</v>
      </c>
    </row>
    <row r="50" spans="1:3" ht="13" x14ac:dyDescent="0.15">
      <c r="A50" s="17" t="str">
        <f ca="1">IF(Step1_GenProfile!H73, Step1_GenProfile!J73&amp;",","")</f>
        <v>3.05347934472934,</v>
      </c>
      <c r="B50" s="17" t="str">
        <f ca="1">IF(Step1_GenProfile!H73, Step1_GenProfile!I73&amp;",","")</f>
        <v>17.9707977207977,</v>
      </c>
      <c r="C50" s="17" t="str">
        <f>IF(Step1_GenProfile!H73, itp&amp;",", "")</f>
        <v>10,</v>
      </c>
    </row>
    <row r="51" spans="1:3" ht="13" x14ac:dyDescent="0.15">
      <c r="A51" s="17" t="str">
        <f ca="1">IF(Step1_GenProfile!H74, Step1_GenProfile!J74&amp;",","")</f>
        <v>3.23613603988604,</v>
      </c>
      <c r="B51" s="17" t="str">
        <f ca="1">IF(Step1_GenProfile!H74, Step1_GenProfile!I74&amp;",","")</f>
        <v>18.5605413105413,</v>
      </c>
      <c r="C51" s="17" t="str">
        <f>IF(Step1_GenProfile!H74, itp&amp;",", "")</f>
        <v>10,</v>
      </c>
    </row>
    <row r="52" spans="1:3" ht="13" x14ac:dyDescent="0.15">
      <c r="A52" s="17" t="str">
        <f ca="1">IF(Step1_GenProfile!H75, Step1_GenProfile!J75&amp;",","")</f>
        <v>3.42469017094017,</v>
      </c>
      <c r="B52" s="17" t="str">
        <f ca="1">IF(Step1_GenProfile!H75, Step1_GenProfile!I75&amp;",","")</f>
        <v>19.1502849002849,</v>
      </c>
      <c r="C52" s="17" t="str">
        <f>IF(Step1_GenProfile!H75, itp&amp;",", "")</f>
        <v>10,</v>
      </c>
    </row>
    <row r="53" spans="1:3" ht="13" x14ac:dyDescent="0.15">
      <c r="A53" s="17" t="str">
        <f ca="1">IF(Step1_GenProfile!H76, Step1_GenProfile!J76&amp;",","")</f>
        <v>3.61914173789174,</v>
      </c>
      <c r="B53" s="17" t="str">
        <f ca="1">IF(Step1_GenProfile!H76, Step1_GenProfile!I76&amp;",","")</f>
        <v>19.7400284900285,</v>
      </c>
      <c r="C53" s="17" t="str">
        <f>IF(Step1_GenProfile!H76, itp&amp;",", "")</f>
        <v>10,</v>
      </c>
    </row>
    <row r="54" spans="1:3" ht="13" x14ac:dyDescent="0.15">
      <c r="A54" s="17" t="str">
        <f ca="1">IF(Step1_GenProfile!H77, Step1_GenProfile!J77&amp;",","")</f>
        <v>3.81949074074074,</v>
      </c>
      <c r="B54" s="17" t="str">
        <f ca="1">IF(Step1_GenProfile!H77, Step1_GenProfile!I77&amp;",","")</f>
        <v>20.3297720797721,</v>
      </c>
      <c r="C54" s="17" t="str">
        <f>IF(Step1_GenProfile!H77, itp&amp;",", "")</f>
        <v>10,</v>
      </c>
    </row>
    <row r="55" spans="1:3" ht="13" x14ac:dyDescent="0.15">
      <c r="A55" s="17" t="str">
        <f ca="1">IF(Step1_GenProfile!H78, Step1_GenProfile!J78&amp;",","")</f>
        <v>4.02573717948718,</v>
      </c>
      <c r="B55" s="17" t="str">
        <f ca="1">IF(Step1_GenProfile!H78, Step1_GenProfile!I78&amp;",","")</f>
        <v>20.9195156695157,</v>
      </c>
      <c r="C55" s="17" t="str">
        <f>IF(Step1_GenProfile!H78, itp&amp;",", "")</f>
        <v>10,</v>
      </c>
    </row>
    <row r="56" spans="1:3" ht="13" x14ac:dyDescent="0.15">
      <c r="A56" s="17" t="str">
        <f ca="1">IF(Step1_GenProfile!H79, Step1_GenProfile!J79&amp;",","")</f>
        <v>4.23788105413105,</v>
      </c>
      <c r="B56" s="17" t="str">
        <f ca="1">IF(Step1_GenProfile!H79, Step1_GenProfile!I79&amp;",","")</f>
        <v>21.5092592592592,</v>
      </c>
      <c r="C56" s="17" t="str">
        <f>IF(Step1_GenProfile!H79, itp&amp;",", "")</f>
        <v>10,</v>
      </c>
    </row>
    <row r="57" spans="1:3" ht="13" x14ac:dyDescent="0.15">
      <c r="A57" s="17" t="str">
        <f ca="1">IF(Step1_GenProfile!H80, Step1_GenProfile!J80&amp;",","")</f>
        <v>4.45592236467236,</v>
      </c>
      <c r="B57" s="17" t="str">
        <f ca="1">IF(Step1_GenProfile!H80, Step1_GenProfile!I80&amp;",","")</f>
        <v>22.0990028490028,</v>
      </c>
      <c r="C57" s="17" t="str">
        <f>IF(Step1_GenProfile!H80, itp&amp;",", "")</f>
        <v>10,</v>
      </c>
    </row>
    <row r="58" spans="1:3" ht="13" x14ac:dyDescent="0.15">
      <c r="A58" s="17" t="str">
        <f ca="1">IF(Step1_GenProfile!H81, Step1_GenProfile!J81&amp;",","")</f>
        <v>4.67986111111111,</v>
      </c>
      <c r="B58" s="17" t="str">
        <f ca="1">IF(Step1_GenProfile!H81, Step1_GenProfile!I81&amp;",","")</f>
        <v>22.6887464387464,</v>
      </c>
      <c r="C58" s="17" t="str">
        <f>IF(Step1_GenProfile!H81, itp&amp;",", "")</f>
        <v>10,</v>
      </c>
    </row>
    <row r="59" spans="1:3" ht="13" x14ac:dyDescent="0.15">
      <c r="A59" s="17" t="str">
        <f ca="1">IF(Step1_GenProfile!H82, Step1_GenProfile!J82&amp;",","")</f>
        <v>4.90969729344729,</v>
      </c>
      <c r="B59" s="17" t="str">
        <f ca="1">IF(Step1_GenProfile!H82, Step1_GenProfile!I82&amp;",","")</f>
        <v>23.27849002849,</v>
      </c>
      <c r="C59" s="17" t="str">
        <f>IF(Step1_GenProfile!H82, itp&amp;",", "")</f>
        <v>10,</v>
      </c>
    </row>
    <row r="60" spans="1:3" ht="13" x14ac:dyDescent="0.15">
      <c r="A60" s="17" t="str">
        <f ca="1">IF(Step1_GenProfile!H83, Step1_GenProfile!J83&amp;",","")</f>
        <v>5.14543091168091,</v>
      </c>
      <c r="B60" s="17" t="str">
        <f ca="1">IF(Step1_GenProfile!H83, Step1_GenProfile!I83&amp;",","")</f>
        <v>23.8682336182336,</v>
      </c>
      <c r="C60" s="17" t="str">
        <f>IF(Step1_GenProfile!H83, itp&amp;",", "")</f>
        <v>10,</v>
      </c>
    </row>
    <row r="61" spans="1:3" ht="13" x14ac:dyDescent="0.15">
      <c r="A61" s="17" t="str">
        <f ca="1">IF(Step1_GenProfile!H84, Step1_GenProfile!J84&amp;",","")</f>
        <v>5.38706196581196,</v>
      </c>
      <c r="B61" s="17" t="str">
        <f ca="1">IF(Step1_GenProfile!H84, Step1_GenProfile!I84&amp;",","")</f>
        <v>24.4579772079772,</v>
      </c>
      <c r="C61" s="17" t="str">
        <f>IF(Step1_GenProfile!H84, itp&amp;",", "")</f>
        <v>10,</v>
      </c>
    </row>
    <row r="62" spans="1:3" ht="13" x14ac:dyDescent="0.15">
      <c r="A62" s="17" t="str">
        <f ca="1">IF(Step1_GenProfile!H85, Step1_GenProfile!J85&amp;",","")</f>
        <v>5.63459045584045,</v>
      </c>
      <c r="B62" s="17" t="str">
        <f ca="1">IF(Step1_GenProfile!H85, Step1_GenProfile!I85&amp;",","")</f>
        <v>25.0477207977208,</v>
      </c>
      <c r="C62" s="17" t="str">
        <f>IF(Step1_GenProfile!H85, itp&amp;",", "")</f>
        <v>10,</v>
      </c>
    </row>
    <row r="63" spans="1:3" ht="13" x14ac:dyDescent="0.15">
      <c r="A63" s="17" t="str">
        <f ca="1">IF(Step1_GenProfile!H86, Step1_GenProfile!J86&amp;",","")</f>
        <v>5.88801638176638,</v>
      </c>
      <c r="B63" s="17" t="str">
        <f ca="1">IF(Step1_GenProfile!H86, Step1_GenProfile!I86&amp;",","")</f>
        <v>25.6374643874644,</v>
      </c>
      <c r="C63" s="17" t="str">
        <f>IF(Step1_GenProfile!H86, itp&amp;",", "")</f>
        <v>10,</v>
      </c>
    </row>
    <row r="64" spans="1:3" ht="13" x14ac:dyDescent="0.15">
      <c r="A64" s="17" t="str">
        <f ca="1">IF(Step1_GenProfile!H87, Step1_GenProfile!J87&amp;",","")</f>
        <v>6.14733974358974,</v>
      </c>
      <c r="B64" s="17" t="str">
        <f ca="1">IF(Step1_GenProfile!H87, Step1_GenProfile!I87&amp;",","")</f>
        <v>26.227207977208,</v>
      </c>
      <c r="C64" s="17" t="str">
        <f>IF(Step1_GenProfile!H87, itp&amp;",", "")</f>
        <v>10,</v>
      </c>
    </row>
    <row r="65" spans="1:3" ht="13" x14ac:dyDescent="0.15">
      <c r="A65" s="17" t="str">
        <f ca="1">IF(Step1_GenProfile!H88, Step1_GenProfile!J88&amp;",","")</f>
        <v>6.41256054131054,</v>
      </c>
      <c r="B65" s="17" t="str">
        <f ca="1">IF(Step1_GenProfile!H88, Step1_GenProfile!I88&amp;",","")</f>
        <v>26.8169515669515,</v>
      </c>
      <c r="C65" s="17" t="str">
        <f>IF(Step1_GenProfile!H88, itp&amp;",", "")</f>
        <v>10,</v>
      </c>
    </row>
    <row r="66" spans="1:3" ht="13" x14ac:dyDescent="0.15">
      <c r="A66" s="17" t="str">
        <f ca="1">IF(Step1_GenProfile!H89, Step1_GenProfile!J89&amp;",","")</f>
        <v>6.68367877492877,</v>
      </c>
      <c r="B66" s="17" t="str">
        <f ca="1">IF(Step1_GenProfile!H89, Step1_GenProfile!I89&amp;",","")</f>
        <v>27.4066951566951,</v>
      </c>
      <c r="C66" s="17" t="str">
        <f>IF(Step1_GenProfile!H89, itp&amp;",", "")</f>
        <v>10,</v>
      </c>
    </row>
    <row r="67" spans="1:3" ht="13" x14ac:dyDescent="0.15">
      <c r="A67" s="17" t="str">
        <f ca="1">IF(Step1_GenProfile!H90, Step1_GenProfile!J90&amp;",","")</f>
        <v>6.96069444444444,</v>
      </c>
      <c r="B67" s="17" t="str">
        <f ca="1">IF(Step1_GenProfile!H90, Step1_GenProfile!I90&amp;",","")</f>
        <v>27.9964387464387,</v>
      </c>
      <c r="C67" s="17" t="str">
        <f>IF(Step1_GenProfile!H90, itp&amp;",", "")</f>
        <v>10,</v>
      </c>
    </row>
    <row r="68" spans="1:3" ht="13" x14ac:dyDescent="0.15">
      <c r="A68" s="17" t="str">
        <f ca="1">IF(Step1_GenProfile!H91, Step1_GenProfile!J91&amp;",","")</f>
        <v>7.24360754985755,</v>
      </c>
      <c r="B68" s="17" t="str">
        <f ca="1">IF(Step1_GenProfile!H91, Step1_GenProfile!I91&amp;",","")</f>
        <v>28.5861823361823,</v>
      </c>
      <c r="C68" s="17" t="str">
        <f>IF(Step1_GenProfile!H91, itp&amp;",", "")</f>
        <v>10,</v>
      </c>
    </row>
    <row r="69" spans="1:3" ht="13" x14ac:dyDescent="0.15">
      <c r="A69" s="17" t="str">
        <f ca="1">IF(Step1_GenProfile!H92, Step1_GenProfile!J92&amp;",","")</f>
        <v>7.53225427350427,</v>
      </c>
      <c r="B69" s="17" t="str">
        <f ca="1">IF(Step1_GenProfile!H92, Step1_GenProfile!I92&amp;",","")</f>
        <v>29.1431623931624,</v>
      </c>
      <c r="C69" s="17" t="str">
        <f>IF(Step1_GenProfile!H92, itp&amp;",", "")</f>
        <v>10,</v>
      </c>
    </row>
    <row r="70" spans="1:3" ht="13" x14ac:dyDescent="0.15">
      <c r="A70" s="17" t="str">
        <f ca="1">IF(Step1_GenProfile!H93, Step1_GenProfile!J93&amp;",","")</f>
        <v>7.82638888888888,</v>
      </c>
      <c r="B70" s="17" t="str">
        <f ca="1">IF(Step1_GenProfile!H93, Step1_GenProfile!I93&amp;",","")</f>
        <v>29.6837606837607,</v>
      </c>
      <c r="C70" s="17" t="str">
        <f>IF(Step1_GenProfile!H93, itp&amp;",", "")</f>
        <v>10,</v>
      </c>
    </row>
    <row r="71" spans="1:3" ht="13" x14ac:dyDescent="0.15">
      <c r="A71" s="17" t="str">
        <f ca="1">IF(Step1_GenProfile!H94, Step1_GenProfile!J94&amp;",","")</f>
        <v>8.12584757834757,</v>
      </c>
      <c r="B71" s="17" t="str">
        <f ca="1">IF(Step1_GenProfile!H94, Step1_GenProfile!I94&amp;",","")</f>
        <v>30.2079772079772,</v>
      </c>
      <c r="C71" s="17" t="str">
        <f>IF(Step1_GenProfile!H94, itp&amp;",", "")</f>
        <v>10,</v>
      </c>
    </row>
    <row r="72" spans="1:3" ht="13" x14ac:dyDescent="0.15">
      <c r="A72" s="17" t="str">
        <f ca="1">IF(Step1_GenProfile!H95, Step1_GenProfile!J95&amp;",","")</f>
        <v>8.43046652421652,</v>
      </c>
      <c r="B72" s="17" t="str">
        <f ca="1">IF(Step1_GenProfile!H95, Step1_GenProfile!I95&amp;",","")</f>
        <v>30.7158119658119,</v>
      </c>
      <c r="C72" s="17" t="str">
        <f>IF(Step1_GenProfile!H95, itp&amp;",", "")</f>
        <v>10,</v>
      </c>
    </row>
    <row r="73" spans="1:3" ht="13" x14ac:dyDescent="0.15">
      <c r="A73" s="17" t="str">
        <f ca="1">IF(Step1_GenProfile!H96, Step1_GenProfile!J96&amp;",","")</f>
        <v>8.7400819088319,</v>
      </c>
      <c r="B73" s="17" t="str">
        <f ca="1">IF(Step1_GenProfile!H96, Step1_GenProfile!I96&amp;",","")</f>
        <v>31.2072649572649,</v>
      </c>
      <c r="C73" s="17" t="str">
        <f>IF(Step1_GenProfile!H96, itp&amp;",", "")</f>
        <v>10,</v>
      </c>
    </row>
    <row r="74" spans="1:3" ht="13" x14ac:dyDescent="0.15">
      <c r="A74" s="17" t="str">
        <f ca="1">IF(Step1_GenProfile!H97, Step1_GenProfile!J97&amp;",","")</f>
        <v>9.05452991452991,</v>
      </c>
      <c r="B74" s="17" t="str">
        <f ca="1">IF(Step1_GenProfile!H97, Step1_GenProfile!I97&amp;",","")</f>
        <v>31.6823361823362,</v>
      </c>
      <c r="C74" s="17" t="str">
        <f>IF(Step1_GenProfile!H97, itp&amp;",", "")</f>
        <v>10,</v>
      </c>
    </row>
    <row r="75" spans="1:3" ht="13" x14ac:dyDescent="0.15">
      <c r="A75" s="17" t="str">
        <f ca="1">IF(Step1_GenProfile!H98, Step1_GenProfile!J98&amp;",","")</f>
        <v>9.37364672364672,</v>
      </c>
      <c r="B75" s="17" t="str">
        <f ca="1">IF(Step1_GenProfile!H98, Step1_GenProfile!I98&amp;",","")</f>
        <v>32.1410256410256,</v>
      </c>
      <c r="C75" s="17" t="str">
        <f>IF(Step1_GenProfile!H98, itp&amp;",", "")</f>
        <v>10,</v>
      </c>
    </row>
    <row r="76" spans="1:3" ht="13" x14ac:dyDescent="0.15">
      <c r="A76" s="17" t="str">
        <f ca="1">IF(Step1_GenProfile!H99, Step1_GenProfile!J99&amp;",","")</f>
        <v>9.69726851851851,</v>
      </c>
      <c r="B76" s="17" t="str">
        <f ca="1">IF(Step1_GenProfile!H99, Step1_GenProfile!I99&amp;",","")</f>
        <v>32.5833333333333,</v>
      </c>
      <c r="C76" s="17" t="str">
        <f>IF(Step1_GenProfile!H99, itp&amp;",", "")</f>
        <v>10,</v>
      </c>
    </row>
    <row r="77" spans="1:3" ht="13" x14ac:dyDescent="0.15">
      <c r="A77" s="17" t="str">
        <f ca="1">IF(Step1_GenProfile!H100, Step1_GenProfile!J100&amp;",","")</f>
        <v>10.0252314814815,</v>
      </c>
      <c r="B77" s="17" t="str">
        <f ca="1">IF(Step1_GenProfile!H100, Step1_GenProfile!I100&amp;",","")</f>
        <v>33.0092592592592,</v>
      </c>
      <c r="C77" s="17" t="str">
        <f>IF(Step1_GenProfile!H100, itp&amp;",", "")</f>
        <v>10,</v>
      </c>
    </row>
    <row r="78" spans="1:3" ht="13" x14ac:dyDescent="0.15">
      <c r="A78" s="17" t="str">
        <f ca="1">IF(Step1_GenProfile!H101, Step1_GenProfile!J101&amp;",","")</f>
        <v>10.3573717948718,</v>
      </c>
      <c r="B78" s="17" t="str">
        <f ca="1">IF(Step1_GenProfile!H101, Step1_GenProfile!I101&amp;",","")</f>
        <v>33.4188034188034,</v>
      </c>
      <c r="C78" s="17" t="str">
        <f>IF(Step1_GenProfile!H101, itp&amp;",", "")</f>
        <v>10,</v>
      </c>
    </row>
    <row r="79" spans="1:3" ht="13" x14ac:dyDescent="0.15">
      <c r="A79" s="17" t="str">
        <f ca="1">IF(Step1_GenProfile!H102, Step1_GenProfile!J102&amp;",","")</f>
        <v>10.6935256410256,</v>
      </c>
      <c r="B79" s="17" t="str">
        <f ca="1">IF(Step1_GenProfile!H102, Step1_GenProfile!I102&amp;",","")</f>
        <v>33.8119658119658,</v>
      </c>
      <c r="C79" s="17" t="str">
        <f>IF(Step1_GenProfile!H102, itp&amp;",", "")</f>
        <v>10,</v>
      </c>
    </row>
    <row r="80" spans="1:3" ht="13" x14ac:dyDescent="0.15">
      <c r="A80" s="17" t="str">
        <f ca="1">IF(Step1_GenProfile!H103, Step1_GenProfile!J103&amp;",","")</f>
        <v>11.0335292022792,</v>
      </c>
      <c r="B80" s="17" t="str">
        <f ca="1">IF(Step1_GenProfile!H103, Step1_GenProfile!I103&amp;",","")</f>
        <v>34.1887464387464,</v>
      </c>
      <c r="C80" s="17" t="str">
        <f>IF(Step1_GenProfile!H103, itp&amp;",", "")</f>
        <v>10,</v>
      </c>
    </row>
    <row r="81" spans="1:3" ht="13" x14ac:dyDescent="0.15">
      <c r="A81" s="17" t="str">
        <f ca="1">IF(Step1_GenProfile!H104, Step1_GenProfile!J104&amp;",","")</f>
        <v>11.3772186609687,</v>
      </c>
      <c r="B81" s="17" t="str">
        <f ca="1">IF(Step1_GenProfile!H104, Step1_GenProfile!I104&amp;",","")</f>
        <v>34.5491452991453,</v>
      </c>
      <c r="C81" s="17" t="str">
        <f>IF(Step1_GenProfile!H104, itp&amp;",", "")</f>
        <v>10,</v>
      </c>
    </row>
    <row r="82" spans="1:3" ht="13" x14ac:dyDescent="0.15">
      <c r="A82" s="17" t="str">
        <f ca="1">IF(Step1_GenProfile!H105, Step1_GenProfile!J105&amp;",","")</f>
        <v>11.7244301994302,</v>
      </c>
      <c r="B82" s="17" t="str">
        <f ca="1">IF(Step1_GenProfile!H105, Step1_GenProfile!I105&amp;",","")</f>
        <v>34.8931623931624,</v>
      </c>
      <c r="C82" s="17" t="str">
        <f>IF(Step1_GenProfile!H105, itp&amp;",", "")</f>
        <v>10,</v>
      </c>
    </row>
    <row r="83" spans="1:3" ht="13" x14ac:dyDescent="0.15">
      <c r="A83" s="17" t="str">
        <f ca="1">IF(Step1_GenProfile!H106, Step1_GenProfile!J106&amp;",","")</f>
        <v>12.075,</v>
      </c>
      <c r="B83" s="17" t="str">
        <f ca="1">IF(Step1_GenProfile!H106, Step1_GenProfile!I106&amp;",","")</f>
        <v>35.2207977207977,</v>
      </c>
      <c r="C83" s="17" t="str">
        <f>IF(Step1_GenProfile!H106, itp&amp;",", "")</f>
        <v>10,</v>
      </c>
    </row>
    <row r="84" spans="1:3" ht="13" x14ac:dyDescent="0.15">
      <c r="A84" s="17" t="str">
        <f ca="1">IF(Step1_GenProfile!H107, Step1_GenProfile!J107&amp;",","")</f>
        <v>12.4287642450142,</v>
      </c>
      <c r="B84" s="17" t="str">
        <f ca="1">IF(Step1_GenProfile!H107, Step1_GenProfile!I107&amp;",","")</f>
        <v>35.5320512820513,</v>
      </c>
      <c r="C84" s="17" t="str">
        <f>IF(Step1_GenProfile!H107, itp&amp;",", "")</f>
        <v>10,</v>
      </c>
    </row>
    <row r="85" spans="1:3" ht="13" x14ac:dyDescent="0.15">
      <c r="A85" s="17" t="str">
        <f ca="1">IF(Step1_GenProfile!H108, Step1_GenProfile!J108&amp;",","")</f>
        <v>12.7855591168091,</v>
      </c>
      <c r="B85" s="17" t="str">
        <f ca="1">IF(Step1_GenProfile!H108, Step1_GenProfile!I108&amp;",","")</f>
        <v>35.8269230769231,</v>
      </c>
      <c r="C85" s="17" t="str">
        <f>IF(Step1_GenProfile!H108, itp&amp;",", "")</f>
        <v>10,</v>
      </c>
    </row>
    <row r="86" spans="1:3" ht="13" x14ac:dyDescent="0.15">
      <c r="A86" s="17" t="str">
        <f ca="1">IF(Step1_GenProfile!H109, Step1_GenProfile!J109&amp;",","")</f>
        <v>13.1452207977208,</v>
      </c>
      <c r="B86" s="17" t="str">
        <f ca="1">IF(Step1_GenProfile!H109, Step1_GenProfile!I109&amp;",","")</f>
        <v>36.1054131054131,</v>
      </c>
      <c r="C86" s="17" t="str">
        <f>IF(Step1_GenProfile!H109, itp&amp;",", "")</f>
        <v>10,</v>
      </c>
    </row>
    <row r="87" spans="1:3" ht="13" x14ac:dyDescent="0.15">
      <c r="A87" s="17" t="str">
        <f ca="1">IF(Step1_GenProfile!H110, Step1_GenProfile!J110&amp;",","")</f>
        <v>13.5075854700855,</v>
      </c>
      <c r="B87" s="17" t="str">
        <f ca="1">IF(Step1_GenProfile!H110, Step1_GenProfile!I110&amp;",","")</f>
        <v>36.3675213675213,</v>
      </c>
      <c r="C87" s="17" t="str">
        <f>IF(Step1_GenProfile!H110, itp&amp;",", "")</f>
        <v>10,</v>
      </c>
    </row>
    <row r="88" spans="1:3" ht="13" x14ac:dyDescent="0.15">
      <c r="A88" s="17" t="str">
        <f ca="1">IF(Step1_GenProfile!H111, Step1_GenProfile!J111&amp;",","")</f>
        <v>13.8724893162393,</v>
      </c>
      <c r="B88" s="17" t="str">
        <f ca="1">IF(Step1_GenProfile!H111, Step1_GenProfile!I111&amp;",","")</f>
        <v>36.6132478632478,</v>
      </c>
      <c r="C88" s="17" t="str">
        <f>IF(Step1_GenProfile!H111, itp&amp;",", "")</f>
        <v>10,</v>
      </c>
    </row>
    <row r="89" spans="1:3" ht="13" x14ac:dyDescent="0.15">
      <c r="A89" s="17" t="str">
        <f ca="1">IF(Step1_GenProfile!H112, Step1_GenProfile!J112&amp;",","")</f>
        <v>14.2397685185185,</v>
      </c>
      <c r="B89" s="17" t="str">
        <f ca="1">IF(Step1_GenProfile!H112, Step1_GenProfile!I112&amp;",","")</f>
        <v>36.8425925925926,</v>
      </c>
      <c r="C89" s="17" t="str">
        <f>IF(Step1_GenProfile!H112, itp&amp;",", "")</f>
        <v>10,</v>
      </c>
    </row>
    <row r="90" spans="1:3" ht="13" x14ac:dyDescent="0.15">
      <c r="A90" s="17" t="str">
        <f ca="1">IF(Step1_GenProfile!H113, Step1_GenProfile!J113&amp;",","")</f>
        <v>14.6092592592592,</v>
      </c>
      <c r="B90" s="17" t="str">
        <f ca="1">IF(Step1_GenProfile!H113, Step1_GenProfile!I113&amp;",","")</f>
        <v>37.0555555555555,</v>
      </c>
      <c r="C90" s="17" t="str">
        <f>IF(Step1_GenProfile!H113, itp&amp;",", "")</f>
        <v>10,</v>
      </c>
    </row>
    <row r="91" spans="1:3" ht="13" x14ac:dyDescent="0.15">
      <c r="A91" s="17" t="str">
        <f ca="1">IF(Step1_GenProfile!H114, Step1_GenProfile!J114&amp;",","")</f>
        <v>14.9807977207977,</v>
      </c>
      <c r="B91" s="17" t="str">
        <f ca="1">IF(Step1_GenProfile!H114, Step1_GenProfile!I114&amp;",","")</f>
        <v>37.2521367521367,</v>
      </c>
      <c r="C91" s="17" t="str">
        <f>IF(Step1_GenProfile!H114, itp&amp;",", "")</f>
        <v>10,</v>
      </c>
    </row>
    <row r="92" spans="1:3" ht="13" x14ac:dyDescent="0.15">
      <c r="A92" s="17" t="str">
        <f ca="1">IF(Step1_GenProfile!H115, Step1_GenProfile!J115&amp;",","")</f>
        <v>15.3542200854701,</v>
      </c>
      <c r="B92" s="17" t="str">
        <f ca="1">IF(Step1_GenProfile!H115, Step1_GenProfile!I115&amp;",","")</f>
        <v>37.4323361823362,</v>
      </c>
      <c r="C92" s="17" t="str">
        <f>IF(Step1_GenProfile!H115, itp&amp;",", "")</f>
        <v>10,</v>
      </c>
    </row>
    <row r="93" spans="1:3" ht="13" x14ac:dyDescent="0.15">
      <c r="A93" s="17" t="str">
        <f ca="1">IF(Step1_GenProfile!H116, Step1_GenProfile!J116&amp;",","")</f>
        <v>15.7293625356125,</v>
      </c>
      <c r="B93" s="17" t="str">
        <f ca="1">IF(Step1_GenProfile!H116, Step1_GenProfile!I116&amp;",","")</f>
        <v>37.5961538461538,</v>
      </c>
      <c r="C93" s="17" t="str">
        <f>IF(Step1_GenProfile!H116, itp&amp;",", "")</f>
        <v>10,</v>
      </c>
    </row>
    <row r="94" spans="1:3" ht="13" x14ac:dyDescent="0.15">
      <c r="A94" s="17" t="str">
        <f ca="1">IF(Step1_GenProfile!H117, Step1_GenProfile!J117&amp;",","")</f>
        <v>16.1060612535612,</v>
      </c>
      <c r="B94" s="17" t="str">
        <f ca="1">IF(Step1_GenProfile!H117, Step1_GenProfile!I117&amp;",","")</f>
        <v>37.7435897435897,</v>
      </c>
      <c r="C94" s="17" t="str">
        <f>IF(Step1_GenProfile!H117, itp&amp;",", "")</f>
        <v>10,</v>
      </c>
    </row>
    <row r="95" spans="1:3" ht="13" x14ac:dyDescent="0.15">
      <c r="A95" s="17" t="str">
        <f ca="1">IF(Step1_GenProfile!H118, Step1_GenProfile!J118&amp;",","")</f>
        <v>16.4841524216524,</v>
      </c>
      <c r="B95" s="17" t="str">
        <f ca="1">IF(Step1_GenProfile!H118, Step1_GenProfile!I118&amp;",","")</f>
        <v>37.8746438746439,</v>
      </c>
      <c r="C95" s="17" t="str">
        <f>IF(Step1_GenProfile!H118, itp&amp;",", "")</f>
        <v>10,</v>
      </c>
    </row>
    <row r="96" spans="1:3" ht="13" x14ac:dyDescent="0.15">
      <c r="A96" s="17" t="str">
        <f ca="1">IF(Step1_GenProfile!H119, Step1_GenProfile!J119&amp;",","")</f>
        <v>16.8634722222222,</v>
      </c>
      <c r="B96" s="17" t="str">
        <f ca="1">IF(Step1_GenProfile!H119, Step1_GenProfile!I119&amp;",","")</f>
        <v>37.9893162393162,</v>
      </c>
      <c r="C96" s="17" t="str">
        <f>IF(Step1_GenProfile!H119, itp&amp;",", "")</f>
        <v>10,</v>
      </c>
    </row>
    <row r="97" spans="1:3" ht="13" x14ac:dyDescent="0.15">
      <c r="A97" s="17" t="str">
        <f ca="1">IF(Step1_GenProfile!H120, Step1_GenProfile!J120&amp;",","")</f>
        <v>17.2438568376068,</v>
      </c>
      <c r="B97" s="17" t="str">
        <f ca="1">IF(Step1_GenProfile!H120, Step1_GenProfile!I120&amp;",","")</f>
        <v>38.0876068376068,</v>
      </c>
      <c r="C97" s="17" t="str">
        <f>IF(Step1_GenProfile!H120, itp&amp;",", "")</f>
        <v>10,</v>
      </c>
    </row>
    <row r="98" spans="1:3" ht="13" x14ac:dyDescent="0.15">
      <c r="A98" s="17" t="str">
        <f ca="1">IF(Step1_GenProfile!H121, Step1_GenProfile!J121&amp;",","")</f>
        <v>17.6251424501424,</v>
      </c>
      <c r="B98" s="17" t="str">
        <f ca="1">IF(Step1_GenProfile!H121, Step1_GenProfile!I121&amp;",","")</f>
        <v>38.1695156695157,</v>
      </c>
      <c r="C98" s="17" t="str">
        <f>IF(Step1_GenProfile!H121, itp&amp;",", "")</f>
        <v>10,</v>
      </c>
    </row>
    <row r="99" spans="1:3" ht="13" x14ac:dyDescent="0.15">
      <c r="A99" s="17" t="str">
        <f ca="1">IF(Step1_GenProfile!H122, Step1_GenProfile!J122&amp;",","")</f>
        <v>18.0071652421652,</v>
      </c>
      <c r="B99" s="17" t="str">
        <f ca="1">IF(Step1_GenProfile!H122, Step1_GenProfile!I122&amp;",","")</f>
        <v>38.2350427350427,</v>
      </c>
      <c r="C99" s="17" t="str">
        <f>IF(Step1_GenProfile!H122, itp&amp;",", "")</f>
        <v>10,</v>
      </c>
    </row>
    <row r="100" spans="1:3" ht="13" x14ac:dyDescent="0.15">
      <c r="A100" s="17" t="str">
        <f ca="1">IF(Step1_GenProfile!H123, Step1_GenProfile!J123&amp;",","")</f>
        <v>18.3897613960114,</v>
      </c>
      <c r="B100" s="17" t="str">
        <f ca="1">IF(Step1_GenProfile!H123, Step1_GenProfile!I123&amp;",","")</f>
        <v>38.284188034188,</v>
      </c>
      <c r="C100" s="17" t="str">
        <f>IF(Step1_GenProfile!H123, itp&amp;",", "")</f>
        <v>10,</v>
      </c>
    </row>
    <row r="101" spans="1:3" ht="13" x14ac:dyDescent="0.15">
      <c r="A101" s="17" t="str">
        <f ca="1">IF(Step1_GenProfile!H124, Step1_GenProfile!J124&amp;",","")</f>
        <v>18.7727670940171,</v>
      </c>
      <c r="B101" s="17" t="str">
        <f ca="1">IF(Step1_GenProfile!H124, Step1_GenProfile!I124&amp;",","")</f>
        <v>38.3169515669516,</v>
      </c>
      <c r="C101" s="17" t="str">
        <f>IF(Step1_GenProfile!H124, itp&amp;",", "")</f>
        <v>10,</v>
      </c>
    </row>
    <row r="102" spans="1:3" ht="13" x14ac:dyDescent="0.15">
      <c r="A102" s="17" t="str">
        <f ca="1">IF(Step1_GenProfile!H125, Step1_GenProfile!J125&amp;",","")</f>
        <v>19.1560185185185,</v>
      </c>
      <c r="B102" s="17" t="str">
        <f ca="1">IF(Step1_GenProfile!H125, Step1_GenProfile!I125&amp;",","")</f>
        <v>38.3333333333333,</v>
      </c>
      <c r="C102" s="17" t="str">
        <f>IF(Step1_GenProfile!H125, itp&amp;",", "")</f>
        <v>10,</v>
      </c>
    </row>
    <row r="103" spans="1:3" ht="13" x14ac:dyDescent="0.15">
      <c r="A103" s="17" t="str">
        <f ca="1">IF(Step1_GenProfile!H126, Step1_GenProfile!J126&amp;",","")</f>
        <v>19.5393518518518,</v>
      </c>
      <c r="B103" s="17" t="str">
        <f ca="1">IF(Step1_GenProfile!H126, Step1_GenProfile!I126&amp;",","")</f>
        <v>38.3333333333333,</v>
      </c>
      <c r="C103" s="17" t="str">
        <f>IF(Step1_GenProfile!H126, itp&amp;",", "")</f>
        <v>10,</v>
      </c>
    </row>
    <row r="104" spans="1:3" ht="13" x14ac:dyDescent="0.15">
      <c r="A104" s="17" t="str">
        <f ca="1">IF(Step1_GenProfile!H127, Step1_GenProfile!J127&amp;",","")</f>
        <v>19.9226851851852,</v>
      </c>
      <c r="B104" s="17" t="str">
        <f ca="1">IF(Step1_GenProfile!H127, Step1_GenProfile!I127&amp;",","")</f>
        <v>38.3333333333333,</v>
      </c>
      <c r="C104" s="17" t="str">
        <f>IF(Step1_GenProfile!H127, itp&amp;",", "")</f>
        <v>10,</v>
      </c>
    </row>
    <row r="105" spans="1:3" ht="13" x14ac:dyDescent="0.15">
      <c r="A105" s="17" t="str">
        <f ca="1">IF(Step1_GenProfile!H128, Step1_GenProfile!J128&amp;",","")</f>
        <v>20.3060185185185,</v>
      </c>
      <c r="B105" s="17" t="str">
        <f ca="1">IF(Step1_GenProfile!H128, Step1_GenProfile!I128&amp;",","")</f>
        <v>38.3333333333333,</v>
      </c>
      <c r="C105" s="17" t="str">
        <f>IF(Step1_GenProfile!H128, itp&amp;",", "")</f>
        <v>10,</v>
      </c>
    </row>
    <row r="106" spans="1:3" ht="13" x14ac:dyDescent="0.15">
      <c r="A106" s="17" t="str">
        <f ca="1">IF(Step1_GenProfile!H129, Step1_GenProfile!J129&amp;",","")</f>
        <v>20.6893518518518,</v>
      </c>
      <c r="B106" s="17" t="str">
        <f ca="1">IF(Step1_GenProfile!H129, Step1_GenProfile!I129&amp;",","")</f>
        <v>38.3333333333333,</v>
      </c>
      <c r="C106" s="17" t="str">
        <f>IF(Step1_GenProfile!H129, itp&amp;",", "")</f>
        <v>10,</v>
      </c>
    </row>
    <row r="107" spans="1:3" ht="13" x14ac:dyDescent="0.15">
      <c r="A107" s="17" t="str">
        <f ca="1">IF(Step1_GenProfile!H130, Step1_GenProfile!J130&amp;",","")</f>
        <v>21.0726851851852,</v>
      </c>
      <c r="B107" s="17" t="str">
        <f ca="1">IF(Step1_GenProfile!H130, Step1_GenProfile!I130&amp;",","")</f>
        <v>38.3333333333333,</v>
      </c>
      <c r="C107" s="17" t="str">
        <f>IF(Step1_GenProfile!H130, itp&amp;",", "")</f>
        <v>10,</v>
      </c>
    </row>
    <row r="108" spans="1:3" ht="13" x14ac:dyDescent="0.15">
      <c r="A108" s="17" t="str">
        <f ca="1">IF(Step1_GenProfile!H131, Step1_GenProfile!J131&amp;",","")</f>
        <v>21.4560185185185,</v>
      </c>
      <c r="B108" s="17" t="str">
        <f ca="1">IF(Step1_GenProfile!H131, Step1_GenProfile!I131&amp;",","")</f>
        <v>38.3333333333333,</v>
      </c>
      <c r="C108" s="17" t="str">
        <f>IF(Step1_GenProfile!H131, itp&amp;",", "")</f>
        <v>10,</v>
      </c>
    </row>
    <row r="109" spans="1:3" ht="13" x14ac:dyDescent="0.15">
      <c r="A109" s="17" t="str">
        <f ca="1">IF(Step1_GenProfile!H132, Step1_GenProfile!J132&amp;",","")</f>
        <v>21.8393518518518,</v>
      </c>
      <c r="B109" s="17" t="str">
        <f ca="1">IF(Step1_GenProfile!H132, Step1_GenProfile!I132&amp;",","")</f>
        <v>38.3333333333333,</v>
      </c>
      <c r="C109" s="17" t="str">
        <f>IF(Step1_GenProfile!H132, itp&amp;",", "")</f>
        <v>10,</v>
      </c>
    </row>
    <row r="110" spans="1:3" ht="13" x14ac:dyDescent="0.15">
      <c r="A110" s="17" t="str">
        <f ca="1">IF(Step1_GenProfile!H133, Step1_GenProfile!J133&amp;",","")</f>
        <v>22.2226851851852,</v>
      </c>
      <c r="B110" s="17" t="str">
        <f ca="1">IF(Step1_GenProfile!H133, Step1_GenProfile!I133&amp;",","")</f>
        <v>38.3333333333333,</v>
      </c>
      <c r="C110" s="17" t="str">
        <f>IF(Step1_GenProfile!H133, itp&amp;",", "")</f>
        <v>10,</v>
      </c>
    </row>
    <row r="111" spans="1:3" ht="13" x14ac:dyDescent="0.15">
      <c r="A111" s="17" t="str">
        <f ca="1">IF(Step1_GenProfile!H134, Step1_GenProfile!J134&amp;",","")</f>
        <v>22.6060185185185,</v>
      </c>
      <c r="B111" s="17" t="str">
        <f ca="1">IF(Step1_GenProfile!H134, Step1_GenProfile!I134&amp;",","")</f>
        <v>38.3333333333333,</v>
      </c>
      <c r="C111" s="17" t="str">
        <f>IF(Step1_GenProfile!H134, itp&amp;",", "")</f>
        <v>10,</v>
      </c>
    </row>
    <row r="112" spans="1:3" ht="13" x14ac:dyDescent="0.15">
      <c r="A112" s="17" t="str">
        <f ca="1">IF(Step1_GenProfile!H135, Step1_GenProfile!J135&amp;",","")</f>
        <v>22.9893518518518,</v>
      </c>
      <c r="B112" s="17" t="str">
        <f ca="1">IF(Step1_GenProfile!H135, Step1_GenProfile!I135&amp;",","")</f>
        <v>38.3333333333333,</v>
      </c>
      <c r="C112" s="17" t="str">
        <f>IF(Step1_GenProfile!H135, itp&amp;",", "")</f>
        <v>10,</v>
      </c>
    </row>
    <row r="113" spans="1:3" ht="13" x14ac:dyDescent="0.15">
      <c r="A113" s="17" t="str">
        <f ca="1">IF(Step1_GenProfile!H136, Step1_GenProfile!J136&amp;",","")</f>
        <v>23.3726851851852,</v>
      </c>
      <c r="B113" s="17" t="str">
        <f ca="1">IF(Step1_GenProfile!H136, Step1_GenProfile!I136&amp;",","")</f>
        <v>38.3333333333333,</v>
      </c>
      <c r="C113" s="17" t="str">
        <f>IF(Step1_GenProfile!H136, itp&amp;",", "")</f>
        <v>10,</v>
      </c>
    </row>
    <row r="114" spans="1:3" ht="13" x14ac:dyDescent="0.15">
      <c r="A114" s="17" t="str">
        <f ca="1">IF(Step1_GenProfile!H137, Step1_GenProfile!J137&amp;",","")</f>
        <v>23.7560185185185,</v>
      </c>
      <c r="B114" s="17" t="str">
        <f ca="1">IF(Step1_GenProfile!H137, Step1_GenProfile!I137&amp;",","")</f>
        <v>38.3333333333333,</v>
      </c>
      <c r="C114" s="17" t="str">
        <f>IF(Step1_GenProfile!H137, itp&amp;",", "")</f>
        <v>10,</v>
      </c>
    </row>
    <row r="115" spans="1:3" ht="13" x14ac:dyDescent="0.15">
      <c r="A115" s="17" t="str">
        <f ca="1">IF(Step1_GenProfile!H138, Step1_GenProfile!J138&amp;",","")</f>
        <v>24.1393518518518,</v>
      </c>
      <c r="B115" s="17" t="str">
        <f ca="1">IF(Step1_GenProfile!H138, Step1_GenProfile!I138&amp;",","")</f>
        <v>38.3333333333333,</v>
      </c>
      <c r="C115" s="17" t="str">
        <f>IF(Step1_GenProfile!H138, itp&amp;",", "")</f>
        <v>10,</v>
      </c>
    </row>
    <row r="116" spans="1:3" ht="13" x14ac:dyDescent="0.15">
      <c r="A116" s="17" t="str">
        <f ca="1">IF(Step1_GenProfile!H139, Step1_GenProfile!J139&amp;",","")</f>
        <v>24.5226851851852,</v>
      </c>
      <c r="B116" s="17" t="str">
        <f ca="1">IF(Step1_GenProfile!H139, Step1_GenProfile!I139&amp;",","")</f>
        <v>38.3333333333333,</v>
      </c>
      <c r="C116" s="17" t="str">
        <f>IF(Step1_GenProfile!H139, itp&amp;",", "")</f>
        <v>10,</v>
      </c>
    </row>
    <row r="117" spans="1:3" ht="13" x14ac:dyDescent="0.15">
      <c r="A117" s="17" t="str">
        <f ca="1">IF(Step1_GenProfile!H140, Step1_GenProfile!J140&amp;",","")</f>
        <v>24.9060185185185,</v>
      </c>
      <c r="B117" s="17" t="str">
        <f ca="1">IF(Step1_GenProfile!H140, Step1_GenProfile!I140&amp;",","")</f>
        <v>38.3333333333333,</v>
      </c>
      <c r="C117" s="17" t="str">
        <f>IF(Step1_GenProfile!H140, itp&amp;",", "")</f>
        <v>10,</v>
      </c>
    </row>
    <row r="118" spans="1:3" ht="13" x14ac:dyDescent="0.15">
      <c r="A118" s="17" t="str">
        <f ca="1">IF(Step1_GenProfile!H141, Step1_GenProfile!J141&amp;",","")</f>
        <v>25.2893518518518,</v>
      </c>
      <c r="B118" s="17" t="str">
        <f ca="1">IF(Step1_GenProfile!H141, Step1_GenProfile!I141&amp;",","")</f>
        <v>38.3333333333333,</v>
      </c>
      <c r="C118" s="17" t="str">
        <f>IF(Step1_GenProfile!H141, itp&amp;",", "")</f>
        <v>10,</v>
      </c>
    </row>
    <row r="119" spans="1:3" ht="13" x14ac:dyDescent="0.15">
      <c r="A119" s="17" t="str">
        <f ca="1">IF(Step1_GenProfile!H142, Step1_GenProfile!J142&amp;",","")</f>
        <v>25.6726851851852,</v>
      </c>
      <c r="B119" s="17" t="str">
        <f ca="1">IF(Step1_GenProfile!H142, Step1_GenProfile!I142&amp;",","")</f>
        <v>38.3333333333333,</v>
      </c>
      <c r="C119" s="17" t="str">
        <f>IF(Step1_GenProfile!H142, itp&amp;",", "")</f>
        <v>10,</v>
      </c>
    </row>
    <row r="120" spans="1:3" ht="13" x14ac:dyDescent="0.15">
      <c r="A120" s="17" t="str">
        <f ca="1">IF(Step1_GenProfile!H143, Step1_GenProfile!J143&amp;",","")</f>
        <v>26.0560185185185,</v>
      </c>
      <c r="B120" s="17" t="str">
        <f ca="1">IF(Step1_GenProfile!H143, Step1_GenProfile!I143&amp;",","")</f>
        <v>38.3333333333333,</v>
      </c>
      <c r="C120" s="17" t="str">
        <f>IF(Step1_GenProfile!H143, itp&amp;",", "")</f>
        <v>10,</v>
      </c>
    </row>
    <row r="121" spans="1:3" ht="13" x14ac:dyDescent="0.15">
      <c r="A121" s="17" t="str">
        <f ca="1">IF(Step1_GenProfile!H144, Step1_GenProfile!J144&amp;",","")</f>
        <v>26.4393518518518,</v>
      </c>
      <c r="B121" s="17" t="str">
        <f ca="1">IF(Step1_GenProfile!H144, Step1_GenProfile!I144&amp;",","")</f>
        <v>38.3333333333333,</v>
      </c>
      <c r="C121" s="17" t="str">
        <f>IF(Step1_GenProfile!H144, itp&amp;",", "")</f>
        <v>10,</v>
      </c>
    </row>
    <row r="122" spans="1:3" ht="13" x14ac:dyDescent="0.15">
      <c r="A122" s="17" t="str">
        <f ca="1">IF(Step1_GenProfile!H145, Step1_GenProfile!J145&amp;",","")</f>
        <v>26.8226851851852,</v>
      </c>
      <c r="B122" s="17" t="str">
        <f ca="1">IF(Step1_GenProfile!H145, Step1_GenProfile!I145&amp;",","")</f>
        <v>38.3333333333333,</v>
      </c>
      <c r="C122" s="17" t="str">
        <f>IF(Step1_GenProfile!H145, itp&amp;",", "")</f>
        <v>10,</v>
      </c>
    </row>
    <row r="123" spans="1:3" ht="13" x14ac:dyDescent="0.15">
      <c r="A123" s="17" t="str">
        <f ca="1">IF(Step1_GenProfile!H146, Step1_GenProfile!J146&amp;",","")</f>
        <v>27.2060185185185,</v>
      </c>
      <c r="B123" s="17" t="str">
        <f ca="1">IF(Step1_GenProfile!H146, Step1_GenProfile!I146&amp;",","")</f>
        <v>38.3333333333333,</v>
      </c>
      <c r="C123" s="17" t="str">
        <f>IF(Step1_GenProfile!H146, itp&amp;",", "")</f>
        <v>10,</v>
      </c>
    </row>
    <row r="124" spans="1:3" ht="13" x14ac:dyDescent="0.15">
      <c r="A124" s="17" t="str">
        <f ca="1">IF(Step1_GenProfile!H147, Step1_GenProfile!J147&amp;",","")</f>
        <v>27.5893518518518,</v>
      </c>
      <c r="B124" s="17" t="str">
        <f ca="1">IF(Step1_GenProfile!H147, Step1_GenProfile!I147&amp;",","")</f>
        <v>38.3333333333333,</v>
      </c>
      <c r="C124" s="17" t="str">
        <f>IF(Step1_GenProfile!H147, itp&amp;",", "")</f>
        <v>10,</v>
      </c>
    </row>
    <row r="125" spans="1:3" ht="13" x14ac:dyDescent="0.15">
      <c r="A125" s="17" t="str">
        <f ca="1">IF(Step1_GenProfile!H148, Step1_GenProfile!J148&amp;",","")</f>
        <v>27.9726851851852,</v>
      </c>
      <c r="B125" s="17" t="str">
        <f ca="1">IF(Step1_GenProfile!H148, Step1_GenProfile!I148&amp;",","")</f>
        <v>38.3333333333333,</v>
      </c>
      <c r="C125" s="17" t="str">
        <f>IF(Step1_GenProfile!H148, itp&amp;",", "")</f>
        <v>10,</v>
      </c>
    </row>
    <row r="126" spans="1:3" ht="13" x14ac:dyDescent="0.15">
      <c r="A126" s="17" t="str">
        <f ca="1">IF(Step1_GenProfile!H149, Step1_GenProfile!J149&amp;",","")</f>
        <v>28.3560185185185,</v>
      </c>
      <c r="B126" s="17" t="str">
        <f ca="1">IF(Step1_GenProfile!H149, Step1_GenProfile!I149&amp;",","")</f>
        <v>38.3333333333333,</v>
      </c>
      <c r="C126" s="17" t="str">
        <f>IF(Step1_GenProfile!H149, itp&amp;",", "")</f>
        <v>10,</v>
      </c>
    </row>
    <row r="127" spans="1:3" ht="13" x14ac:dyDescent="0.15">
      <c r="A127" s="17" t="str">
        <f ca="1">IF(Step1_GenProfile!H150, Step1_GenProfile!J150&amp;",","")</f>
        <v>28.7393518518518,</v>
      </c>
      <c r="B127" s="17" t="str">
        <f ca="1">IF(Step1_GenProfile!H150, Step1_GenProfile!I150&amp;",","")</f>
        <v>38.3333333333333,</v>
      </c>
      <c r="C127" s="17" t="str">
        <f>IF(Step1_GenProfile!H150, itp&amp;",", "")</f>
        <v>10,</v>
      </c>
    </row>
    <row r="128" spans="1:3" ht="13" x14ac:dyDescent="0.15">
      <c r="A128" s="17" t="str">
        <f ca="1">IF(Step1_GenProfile!H151, Step1_GenProfile!J151&amp;",","")</f>
        <v>29.1226851851852,</v>
      </c>
      <c r="B128" s="17" t="str">
        <f ca="1">IF(Step1_GenProfile!H151, Step1_GenProfile!I151&amp;",","")</f>
        <v>38.3333333333333,</v>
      </c>
      <c r="C128" s="17" t="str">
        <f>IF(Step1_GenProfile!H151, itp&amp;",", "")</f>
        <v>10,</v>
      </c>
    </row>
    <row r="129" spans="1:3" ht="13" x14ac:dyDescent="0.15">
      <c r="A129" s="17" t="str">
        <f ca="1">IF(Step1_GenProfile!H152, Step1_GenProfile!J152&amp;",","")</f>
        <v>29.5060185185185,</v>
      </c>
      <c r="B129" s="17" t="str">
        <f ca="1">IF(Step1_GenProfile!H152, Step1_GenProfile!I152&amp;",","")</f>
        <v>38.3333333333333,</v>
      </c>
      <c r="C129" s="17" t="str">
        <f>IF(Step1_GenProfile!H152, itp&amp;",", "")</f>
        <v>10,</v>
      </c>
    </row>
    <row r="130" spans="1:3" ht="13" x14ac:dyDescent="0.15">
      <c r="A130" s="17" t="str">
        <f ca="1">IF(Step1_GenProfile!H153, Step1_GenProfile!J153&amp;",","")</f>
        <v>29.8893518518518,</v>
      </c>
      <c r="B130" s="17" t="str">
        <f ca="1">IF(Step1_GenProfile!H153, Step1_GenProfile!I153&amp;",","")</f>
        <v>38.3333333333333,</v>
      </c>
      <c r="C130" s="17" t="str">
        <f>IF(Step1_GenProfile!H153, itp&amp;",", "")</f>
        <v>10,</v>
      </c>
    </row>
    <row r="131" spans="1:3" ht="13" x14ac:dyDescent="0.15">
      <c r="A131" s="17" t="str">
        <f ca="1">IF(Step1_GenProfile!H154, Step1_GenProfile!J154&amp;",","")</f>
        <v>30.2726851851852,</v>
      </c>
      <c r="B131" s="17" t="str">
        <f ca="1">IF(Step1_GenProfile!H154, Step1_GenProfile!I154&amp;",","")</f>
        <v>38.3333333333333,</v>
      </c>
      <c r="C131" s="17" t="str">
        <f>IF(Step1_GenProfile!H154, itp&amp;",", "")</f>
        <v>10,</v>
      </c>
    </row>
    <row r="132" spans="1:3" ht="13" x14ac:dyDescent="0.15">
      <c r="A132" s="17" t="str">
        <f ca="1">IF(Step1_GenProfile!H155, Step1_GenProfile!J155&amp;",","")</f>
        <v>30.6560185185185,</v>
      </c>
      <c r="B132" s="17" t="str">
        <f ca="1">IF(Step1_GenProfile!H155, Step1_GenProfile!I155&amp;",","")</f>
        <v>38.3333333333333,</v>
      </c>
      <c r="C132" s="17" t="str">
        <f>IF(Step1_GenProfile!H155, itp&amp;",", "")</f>
        <v>10,</v>
      </c>
    </row>
    <row r="133" spans="1:3" ht="13" x14ac:dyDescent="0.15">
      <c r="A133" s="17" t="str">
        <f ca="1">IF(Step1_GenProfile!H156, Step1_GenProfile!J156&amp;",","")</f>
        <v>31.0393518518518,</v>
      </c>
      <c r="B133" s="17" t="str">
        <f ca="1">IF(Step1_GenProfile!H156, Step1_GenProfile!I156&amp;",","")</f>
        <v>38.3333333333333,</v>
      </c>
      <c r="C133" s="17" t="str">
        <f>IF(Step1_GenProfile!H156, itp&amp;",", "")</f>
        <v>10,</v>
      </c>
    </row>
    <row r="134" spans="1:3" ht="13" x14ac:dyDescent="0.15">
      <c r="A134" s="17" t="str">
        <f ca="1">IF(Step1_GenProfile!H157, Step1_GenProfile!J157&amp;",","")</f>
        <v>31.4226851851852,</v>
      </c>
      <c r="B134" s="17" t="str">
        <f ca="1">IF(Step1_GenProfile!H157, Step1_GenProfile!I157&amp;",","")</f>
        <v>38.3333333333333,</v>
      </c>
      <c r="C134" s="17" t="str">
        <f>IF(Step1_GenProfile!H157, itp&amp;",", "")</f>
        <v>10,</v>
      </c>
    </row>
    <row r="135" spans="1:3" ht="13" x14ac:dyDescent="0.15">
      <c r="A135" s="17" t="str">
        <f ca="1">IF(Step1_GenProfile!H158, Step1_GenProfile!J158&amp;",","")</f>
        <v>31.8060185185185,</v>
      </c>
      <c r="B135" s="17" t="str">
        <f ca="1">IF(Step1_GenProfile!H158, Step1_GenProfile!I158&amp;",","")</f>
        <v>38.3333333333333,</v>
      </c>
      <c r="C135" s="17" t="str">
        <f>IF(Step1_GenProfile!H158, itp&amp;",", "")</f>
        <v>10,</v>
      </c>
    </row>
    <row r="136" spans="1:3" ht="13" x14ac:dyDescent="0.15">
      <c r="A136" s="17" t="str">
        <f ca="1">IF(Step1_GenProfile!H159, Step1_GenProfile!J159&amp;",","")</f>
        <v>32.1893518518518,</v>
      </c>
      <c r="B136" s="17" t="str">
        <f ca="1">IF(Step1_GenProfile!H159, Step1_GenProfile!I159&amp;",","")</f>
        <v>38.3333333333333,</v>
      </c>
      <c r="C136" s="17" t="str">
        <f>IF(Step1_GenProfile!H159, itp&amp;",", "")</f>
        <v>10,</v>
      </c>
    </row>
    <row r="137" spans="1:3" ht="13" x14ac:dyDescent="0.15">
      <c r="A137" s="17" t="str">
        <f ca="1">IF(Step1_GenProfile!H160, Step1_GenProfile!J160&amp;",","")</f>
        <v>32.5726851851852,</v>
      </c>
      <c r="B137" s="17" t="str">
        <f ca="1">IF(Step1_GenProfile!H160, Step1_GenProfile!I160&amp;",","")</f>
        <v>38.3333333333333,</v>
      </c>
      <c r="C137" s="17" t="str">
        <f>IF(Step1_GenProfile!H160, itp&amp;",", "")</f>
        <v>10,</v>
      </c>
    </row>
    <row r="138" spans="1:3" ht="13" x14ac:dyDescent="0.15">
      <c r="A138" s="17" t="str">
        <f ca="1">IF(Step1_GenProfile!H161, Step1_GenProfile!J161&amp;",","")</f>
        <v>32.9560185185185,</v>
      </c>
      <c r="B138" s="17" t="str">
        <f ca="1">IF(Step1_GenProfile!H161, Step1_GenProfile!I161&amp;",","")</f>
        <v>38.3333333333333,</v>
      </c>
      <c r="C138" s="17" t="str">
        <f>IF(Step1_GenProfile!H161, itp&amp;",", "")</f>
        <v>10,</v>
      </c>
    </row>
    <row r="139" spans="1:3" ht="13" x14ac:dyDescent="0.15">
      <c r="A139" s="17" t="str">
        <f ca="1">IF(Step1_GenProfile!H162, Step1_GenProfile!J162&amp;",","")</f>
        <v>33.3393518518518,</v>
      </c>
      <c r="B139" s="17" t="str">
        <f ca="1">IF(Step1_GenProfile!H162, Step1_GenProfile!I162&amp;",","")</f>
        <v>38.3333333333333,</v>
      </c>
      <c r="C139" s="17" t="str">
        <f>IF(Step1_GenProfile!H162, itp&amp;",", "")</f>
        <v>10,</v>
      </c>
    </row>
    <row r="140" spans="1:3" ht="13" x14ac:dyDescent="0.15">
      <c r="A140" s="17" t="str">
        <f ca="1">IF(Step1_GenProfile!H163, Step1_GenProfile!J163&amp;",","")</f>
        <v>33.7226851851852,</v>
      </c>
      <c r="B140" s="17" t="str">
        <f ca="1">IF(Step1_GenProfile!H163, Step1_GenProfile!I163&amp;",","")</f>
        <v>38.3333333333333,</v>
      </c>
      <c r="C140" s="17" t="str">
        <f>IF(Step1_GenProfile!H163, itp&amp;",", "")</f>
        <v>10,</v>
      </c>
    </row>
    <row r="141" spans="1:3" ht="13" x14ac:dyDescent="0.15">
      <c r="A141" s="17" t="str">
        <f ca="1">IF(Step1_GenProfile!H164, Step1_GenProfile!J164&amp;",","")</f>
        <v>34.1060185185185,</v>
      </c>
      <c r="B141" s="17" t="str">
        <f ca="1">IF(Step1_GenProfile!H164, Step1_GenProfile!I164&amp;",","")</f>
        <v>38.3333333333333,</v>
      </c>
      <c r="C141" s="17" t="str">
        <f>IF(Step1_GenProfile!H164, itp&amp;",", "")</f>
        <v>10,</v>
      </c>
    </row>
    <row r="142" spans="1:3" ht="13" x14ac:dyDescent="0.15">
      <c r="A142" s="17" t="str">
        <f ca="1">IF(Step1_GenProfile!H165, Step1_GenProfile!J165&amp;",","")</f>
        <v>34.4893518518518,</v>
      </c>
      <c r="B142" s="17" t="str">
        <f ca="1">IF(Step1_GenProfile!H165, Step1_GenProfile!I165&amp;",","")</f>
        <v>38.3333333333333,</v>
      </c>
      <c r="C142" s="17" t="str">
        <f>IF(Step1_GenProfile!H165, itp&amp;",", "")</f>
        <v>10,</v>
      </c>
    </row>
    <row r="143" spans="1:3" ht="13" x14ac:dyDescent="0.15">
      <c r="A143" s="17" t="str">
        <f ca="1">IF(Step1_GenProfile!H166, Step1_GenProfile!J166&amp;",","")</f>
        <v>34.8726851851852,</v>
      </c>
      <c r="B143" s="17" t="str">
        <f ca="1">IF(Step1_GenProfile!H166, Step1_GenProfile!I166&amp;",","")</f>
        <v>38.3333333333333,</v>
      </c>
      <c r="C143" s="17" t="str">
        <f>IF(Step1_GenProfile!H166, itp&amp;",", "")</f>
        <v>10,</v>
      </c>
    </row>
    <row r="144" spans="1:3" ht="13" x14ac:dyDescent="0.15">
      <c r="A144" s="17" t="str">
        <f ca="1">IF(Step1_GenProfile!H167, Step1_GenProfile!J167&amp;",","")</f>
        <v>35.2560185185185,</v>
      </c>
      <c r="B144" s="17" t="str">
        <f ca="1">IF(Step1_GenProfile!H167, Step1_GenProfile!I167&amp;",","")</f>
        <v>38.3333333333333,</v>
      </c>
      <c r="C144" s="17" t="str">
        <f>IF(Step1_GenProfile!H167, itp&amp;",", "")</f>
        <v>10,</v>
      </c>
    </row>
    <row r="145" spans="1:3" ht="13" x14ac:dyDescent="0.15">
      <c r="A145" s="17" t="str">
        <f ca="1">IF(Step1_GenProfile!H168, Step1_GenProfile!J168&amp;",","")</f>
        <v>35.6393518518518,</v>
      </c>
      <c r="B145" s="17" t="str">
        <f ca="1">IF(Step1_GenProfile!H168, Step1_GenProfile!I168&amp;",","")</f>
        <v>38.3333333333333,</v>
      </c>
      <c r="C145" s="17" t="str">
        <f>IF(Step1_GenProfile!H168, itp&amp;",", "")</f>
        <v>10,</v>
      </c>
    </row>
    <row r="146" spans="1:3" ht="13" x14ac:dyDescent="0.15">
      <c r="A146" s="17" t="str">
        <f ca="1">IF(Step1_GenProfile!H169, Step1_GenProfile!J169&amp;",","")</f>
        <v>36.0226851851852,</v>
      </c>
      <c r="B146" s="17" t="str">
        <f ca="1">IF(Step1_GenProfile!H169, Step1_GenProfile!I169&amp;",","")</f>
        <v>38.3333333333333,</v>
      </c>
      <c r="C146" s="17" t="str">
        <f>IF(Step1_GenProfile!H169, itp&amp;",", "")</f>
        <v>10,</v>
      </c>
    </row>
    <row r="147" spans="1:3" ht="13" x14ac:dyDescent="0.15">
      <c r="A147" s="17" t="str">
        <f ca="1">IF(Step1_GenProfile!H170, Step1_GenProfile!J170&amp;",","")</f>
        <v>36.4060185185185,</v>
      </c>
      <c r="B147" s="17" t="str">
        <f ca="1">IF(Step1_GenProfile!H170, Step1_GenProfile!I170&amp;",","")</f>
        <v>38.3333333333333,</v>
      </c>
      <c r="C147" s="17" t="str">
        <f>IF(Step1_GenProfile!H170, itp&amp;",", "")</f>
        <v>10,</v>
      </c>
    </row>
    <row r="148" spans="1:3" ht="13" x14ac:dyDescent="0.15">
      <c r="A148" s="17" t="str">
        <f ca="1">IF(Step1_GenProfile!H171, Step1_GenProfile!J171&amp;",","")</f>
        <v>36.7893518518518,</v>
      </c>
      <c r="B148" s="17" t="str">
        <f ca="1">IF(Step1_GenProfile!H171, Step1_GenProfile!I171&amp;",","")</f>
        <v>38.3333333333333,</v>
      </c>
      <c r="C148" s="17" t="str">
        <f>IF(Step1_GenProfile!H171, itp&amp;",", "")</f>
        <v>10,</v>
      </c>
    </row>
    <row r="149" spans="1:3" ht="13" x14ac:dyDescent="0.15">
      <c r="A149" s="17" t="str">
        <f ca="1">IF(Step1_GenProfile!H172, Step1_GenProfile!J172&amp;",","")</f>
        <v>37.1726851851852,</v>
      </c>
      <c r="B149" s="17" t="str">
        <f ca="1">IF(Step1_GenProfile!H172, Step1_GenProfile!I172&amp;",","")</f>
        <v>38.3333333333333,</v>
      </c>
      <c r="C149" s="17" t="str">
        <f>IF(Step1_GenProfile!H172, itp&amp;",", "")</f>
        <v>10,</v>
      </c>
    </row>
    <row r="150" spans="1:3" ht="13" x14ac:dyDescent="0.15">
      <c r="A150" s="17" t="str">
        <f ca="1">IF(Step1_GenProfile!H173, Step1_GenProfile!J173&amp;",","")</f>
        <v>37.5560185185185,</v>
      </c>
      <c r="B150" s="17" t="str">
        <f ca="1">IF(Step1_GenProfile!H173, Step1_GenProfile!I173&amp;",","")</f>
        <v>38.3333333333333,</v>
      </c>
      <c r="C150" s="17" t="str">
        <f>IF(Step1_GenProfile!H173, itp&amp;",", "")</f>
        <v>10,</v>
      </c>
    </row>
    <row r="151" spans="1:3" ht="13" x14ac:dyDescent="0.15">
      <c r="A151" s="17" t="str">
        <f ca="1">IF(Step1_GenProfile!H174, Step1_GenProfile!J174&amp;",","")</f>
        <v>37.9393518518518,</v>
      </c>
      <c r="B151" s="17" t="str">
        <f ca="1">IF(Step1_GenProfile!H174, Step1_GenProfile!I174&amp;",","")</f>
        <v>38.3333333333333,</v>
      </c>
      <c r="C151" s="17" t="str">
        <f>IF(Step1_GenProfile!H174, itp&amp;",", "")</f>
        <v>10,</v>
      </c>
    </row>
    <row r="152" spans="1:3" ht="13" x14ac:dyDescent="0.15">
      <c r="A152" s="17" t="str">
        <f ca="1">IF(Step1_GenProfile!H175, Step1_GenProfile!J175&amp;",","")</f>
        <v>38.3226851851852,</v>
      </c>
      <c r="B152" s="17" t="str">
        <f ca="1">IF(Step1_GenProfile!H175, Step1_GenProfile!I175&amp;",","")</f>
        <v>38.3333333333333,</v>
      </c>
      <c r="C152" s="17" t="str">
        <f>IF(Step1_GenProfile!H175, itp&amp;",", "")</f>
        <v>10,</v>
      </c>
    </row>
    <row r="153" spans="1:3" ht="13" x14ac:dyDescent="0.15">
      <c r="A153" s="17" t="str">
        <f ca="1">IF(Step1_GenProfile!H176, Step1_GenProfile!J176&amp;",","")</f>
        <v>38.7060185185185,</v>
      </c>
      <c r="B153" s="17" t="str">
        <f ca="1">IF(Step1_GenProfile!H176, Step1_GenProfile!I176&amp;",","")</f>
        <v>38.3333333333333,</v>
      </c>
      <c r="C153" s="17" t="str">
        <f>IF(Step1_GenProfile!H176, itp&amp;",", "")</f>
        <v>10,</v>
      </c>
    </row>
    <row r="154" spans="1:3" ht="13" x14ac:dyDescent="0.15">
      <c r="A154" s="17" t="str">
        <f ca="1">IF(Step1_GenProfile!H177, Step1_GenProfile!J177&amp;",","")</f>
        <v>39.0893518518518,</v>
      </c>
      <c r="B154" s="17" t="str">
        <f ca="1">IF(Step1_GenProfile!H177, Step1_GenProfile!I177&amp;",","")</f>
        <v>38.3333333333333,</v>
      </c>
      <c r="C154" s="17" t="str">
        <f>IF(Step1_GenProfile!H177, itp&amp;",", "")</f>
        <v>10,</v>
      </c>
    </row>
    <row r="155" spans="1:3" ht="13" x14ac:dyDescent="0.15">
      <c r="A155" s="17" t="str">
        <f ca="1">IF(Step1_GenProfile!H178, Step1_GenProfile!J178&amp;",","")</f>
        <v>39.4726851851851,</v>
      </c>
      <c r="B155" s="17" t="str">
        <f ca="1">IF(Step1_GenProfile!H178, Step1_GenProfile!I178&amp;",","")</f>
        <v>38.3333333333333,</v>
      </c>
      <c r="C155" s="17" t="str">
        <f>IF(Step1_GenProfile!H178, itp&amp;",", "")</f>
        <v>10,</v>
      </c>
    </row>
    <row r="156" spans="1:3" ht="13" x14ac:dyDescent="0.15">
      <c r="A156" s="17" t="str">
        <f ca="1">IF(Step1_GenProfile!H179, Step1_GenProfile!J179&amp;",","")</f>
        <v>39.8560185185185,</v>
      </c>
      <c r="B156" s="17" t="str">
        <f ca="1">IF(Step1_GenProfile!H179, Step1_GenProfile!I179&amp;",","")</f>
        <v>38.3333333333333,</v>
      </c>
      <c r="C156" s="17" t="str">
        <f>IF(Step1_GenProfile!H179, itp&amp;",", "")</f>
        <v>10,</v>
      </c>
    </row>
    <row r="157" spans="1:3" ht="13" x14ac:dyDescent="0.15">
      <c r="A157" s="17" t="str">
        <f ca="1">IF(Step1_GenProfile!H180, Step1_GenProfile!J180&amp;",","")</f>
        <v>40.2393518518518,</v>
      </c>
      <c r="B157" s="17" t="str">
        <f ca="1">IF(Step1_GenProfile!H180, Step1_GenProfile!I180&amp;",","")</f>
        <v>38.3333333333333,</v>
      </c>
      <c r="C157" s="17" t="str">
        <f>IF(Step1_GenProfile!H180, itp&amp;",", "")</f>
        <v>10,</v>
      </c>
    </row>
    <row r="158" spans="1:3" ht="13" x14ac:dyDescent="0.15">
      <c r="A158" s="17" t="str">
        <f ca="1">IF(Step1_GenProfile!H181, Step1_GenProfile!J181&amp;",","")</f>
        <v>40.6226851851851,</v>
      </c>
      <c r="B158" s="17" t="str">
        <f ca="1">IF(Step1_GenProfile!H181, Step1_GenProfile!I181&amp;",","")</f>
        <v>38.3333333333333,</v>
      </c>
      <c r="C158" s="17" t="str">
        <f>IF(Step1_GenProfile!H181, itp&amp;",", "")</f>
        <v>10,</v>
      </c>
    </row>
    <row r="159" spans="1:3" ht="13" x14ac:dyDescent="0.15">
      <c r="A159" s="17" t="str">
        <f ca="1">IF(Step1_GenProfile!H182, Step1_GenProfile!J182&amp;",","")</f>
        <v>41.0060185185185,</v>
      </c>
      <c r="B159" s="17" t="str">
        <f ca="1">IF(Step1_GenProfile!H182, Step1_GenProfile!I182&amp;",","")</f>
        <v>38.3333333333333,</v>
      </c>
      <c r="C159" s="17" t="str">
        <f>IF(Step1_GenProfile!H182, itp&amp;",", "")</f>
        <v>10,</v>
      </c>
    </row>
    <row r="160" spans="1:3" ht="13" x14ac:dyDescent="0.15">
      <c r="A160" s="17" t="str">
        <f ca="1">IF(Step1_GenProfile!H183, Step1_GenProfile!J183&amp;",","")</f>
        <v>41.3893518518518,</v>
      </c>
      <c r="B160" s="17" t="str">
        <f ca="1">IF(Step1_GenProfile!H183, Step1_GenProfile!I183&amp;",","")</f>
        <v>38.3333333333333,</v>
      </c>
      <c r="C160" s="17" t="str">
        <f>IF(Step1_GenProfile!H183, itp&amp;",", "")</f>
        <v>10,</v>
      </c>
    </row>
    <row r="161" spans="1:3" ht="13" x14ac:dyDescent="0.15">
      <c r="A161" s="17" t="str">
        <f ca="1">IF(Step1_GenProfile!H184, Step1_GenProfile!J184&amp;",","")</f>
        <v>41.7726851851851,</v>
      </c>
      <c r="B161" s="17" t="str">
        <f ca="1">IF(Step1_GenProfile!H184, Step1_GenProfile!I184&amp;",","")</f>
        <v>38.3333333333333,</v>
      </c>
      <c r="C161" s="17" t="str">
        <f>IF(Step1_GenProfile!H184, itp&amp;",", "")</f>
        <v>10,</v>
      </c>
    </row>
    <row r="162" spans="1:3" ht="13" x14ac:dyDescent="0.15">
      <c r="A162" s="17" t="str">
        <f ca="1">IF(Step1_GenProfile!H185, Step1_GenProfile!J185&amp;",","")</f>
        <v>42.1560185185185,</v>
      </c>
      <c r="B162" s="17" t="str">
        <f ca="1">IF(Step1_GenProfile!H185, Step1_GenProfile!I185&amp;",","")</f>
        <v>38.3333333333333,</v>
      </c>
      <c r="C162" s="17" t="str">
        <f>IF(Step1_GenProfile!H185, itp&amp;",", "")</f>
        <v>10,</v>
      </c>
    </row>
    <row r="163" spans="1:3" ht="13" x14ac:dyDescent="0.15">
      <c r="A163" s="17" t="str">
        <f ca="1">IF(Step1_GenProfile!H186, Step1_GenProfile!J186&amp;",","")</f>
        <v>42.5393518518518,</v>
      </c>
      <c r="B163" s="17" t="str">
        <f ca="1">IF(Step1_GenProfile!H186, Step1_GenProfile!I186&amp;",","")</f>
        <v>38.3333333333333,</v>
      </c>
      <c r="C163" s="17" t="str">
        <f>IF(Step1_GenProfile!H186, itp&amp;",", "")</f>
        <v>10,</v>
      </c>
    </row>
    <row r="164" spans="1:3" ht="13" x14ac:dyDescent="0.15">
      <c r="A164" s="17" t="str">
        <f ca="1">IF(Step1_GenProfile!H187, Step1_GenProfile!J187&amp;",","")</f>
        <v>42.9226851851851,</v>
      </c>
      <c r="B164" s="17" t="str">
        <f ca="1">IF(Step1_GenProfile!H187, Step1_GenProfile!I187&amp;",","")</f>
        <v>38.3333333333333,</v>
      </c>
      <c r="C164" s="17" t="str">
        <f>IF(Step1_GenProfile!H187, itp&amp;",", "")</f>
        <v>10,</v>
      </c>
    </row>
    <row r="165" spans="1:3" ht="13" x14ac:dyDescent="0.15">
      <c r="A165" s="17" t="str">
        <f ca="1">IF(Step1_GenProfile!H188, Step1_GenProfile!J188&amp;",","")</f>
        <v>43.3060185185185,</v>
      </c>
      <c r="B165" s="17" t="str">
        <f ca="1">IF(Step1_GenProfile!H188, Step1_GenProfile!I188&amp;",","")</f>
        <v>38.3333333333333,</v>
      </c>
      <c r="C165" s="17" t="str">
        <f>IF(Step1_GenProfile!H188, itp&amp;",", "")</f>
        <v>10,</v>
      </c>
    </row>
    <row r="166" spans="1:3" ht="13" x14ac:dyDescent="0.15">
      <c r="A166" s="17" t="str">
        <f ca="1">IF(Step1_GenProfile!H189, Step1_GenProfile!J189&amp;",","")</f>
        <v>43.6893518518518,</v>
      </c>
      <c r="B166" s="17" t="str">
        <f ca="1">IF(Step1_GenProfile!H189, Step1_GenProfile!I189&amp;",","")</f>
        <v>38.3333333333333,</v>
      </c>
      <c r="C166" s="17" t="str">
        <f>IF(Step1_GenProfile!H189, itp&amp;",", "")</f>
        <v>10,</v>
      </c>
    </row>
    <row r="167" spans="1:3" ht="13" x14ac:dyDescent="0.15">
      <c r="A167" s="17" t="str">
        <f ca="1">IF(Step1_GenProfile!H190, Step1_GenProfile!J190&amp;",","")</f>
        <v>44.0726851851851,</v>
      </c>
      <c r="B167" s="17" t="str">
        <f ca="1">IF(Step1_GenProfile!H190, Step1_GenProfile!I190&amp;",","")</f>
        <v>38.3333333333333,</v>
      </c>
      <c r="C167" s="17" t="str">
        <f>IF(Step1_GenProfile!H190, itp&amp;",", "")</f>
        <v>10,</v>
      </c>
    </row>
    <row r="168" spans="1:3" ht="13" x14ac:dyDescent="0.15">
      <c r="A168" s="17" t="str">
        <f ca="1">IF(Step1_GenProfile!H191, Step1_GenProfile!J191&amp;",","")</f>
        <v>44.4560185185185,</v>
      </c>
      <c r="B168" s="17" t="str">
        <f ca="1">IF(Step1_GenProfile!H191, Step1_GenProfile!I191&amp;",","")</f>
        <v>38.3333333333333,</v>
      </c>
      <c r="C168" s="17" t="str">
        <f>IF(Step1_GenProfile!H191, itp&amp;",", "")</f>
        <v>10,</v>
      </c>
    </row>
    <row r="169" spans="1:3" ht="13" x14ac:dyDescent="0.15">
      <c r="A169" s="17" t="str">
        <f ca="1">IF(Step1_GenProfile!H192, Step1_GenProfile!J192&amp;",","")</f>
        <v>44.8393518518518,</v>
      </c>
      <c r="B169" s="17" t="str">
        <f ca="1">IF(Step1_GenProfile!H192, Step1_GenProfile!I192&amp;",","")</f>
        <v>38.3333333333333,</v>
      </c>
      <c r="C169" s="17" t="str">
        <f>IF(Step1_GenProfile!H192, itp&amp;",", "")</f>
        <v>10,</v>
      </c>
    </row>
    <row r="170" spans="1:3" ht="13" x14ac:dyDescent="0.15">
      <c r="A170" s="17" t="str">
        <f ca="1">IF(Step1_GenProfile!H193, Step1_GenProfile!J193&amp;",","")</f>
        <v>45.2226851851851,</v>
      </c>
      <c r="B170" s="17" t="str">
        <f ca="1">IF(Step1_GenProfile!H193, Step1_GenProfile!I193&amp;",","")</f>
        <v>38.3333333333333,</v>
      </c>
      <c r="C170" s="17" t="str">
        <f>IF(Step1_GenProfile!H193, itp&amp;",", "")</f>
        <v>10,</v>
      </c>
    </row>
    <row r="171" spans="1:3" ht="13" x14ac:dyDescent="0.15">
      <c r="A171" s="17" t="str">
        <f ca="1">IF(Step1_GenProfile!H194, Step1_GenProfile!J194&amp;",","")</f>
        <v>45.6060185185185,</v>
      </c>
      <c r="B171" s="17" t="str">
        <f ca="1">IF(Step1_GenProfile!H194, Step1_GenProfile!I194&amp;",","")</f>
        <v>38.3333333333333,</v>
      </c>
      <c r="C171" s="17" t="str">
        <f>IF(Step1_GenProfile!H194, itp&amp;",", "")</f>
        <v>10,</v>
      </c>
    </row>
    <row r="172" spans="1:3" ht="13" x14ac:dyDescent="0.15">
      <c r="A172" s="17" t="str">
        <f ca="1">IF(Step1_GenProfile!H195, Step1_GenProfile!J195&amp;",","")</f>
        <v>45.9893518518518,</v>
      </c>
      <c r="B172" s="17" t="str">
        <f ca="1">IF(Step1_GenProfile!H195, Step1_GenProfile!I195&amp;",","")</f>
        <v>38.3333333333333,</v>
      </c>
      <c r="C172" s="17" t="str">
        <f>IF(Step1_GenProfile!H195, itp&amp;",", "")</f>
        <v>10,</v>
      </c>
    </row>
    <row r="173" spans="1:3" ht="13" x14ac:dyDescent="0.15">
      <c r="A173" s="17" t="str">
        <f ca="1">IF(Step1_GenProfile!H196, Step1_GenProfile!J196&amp;",","")</f>
        <v>46.3726851851851,</v>
      </c>
      <c r="B173" s="17" t="str">
        <f ca="1">IF(Step1_GenProfile!H196, Step1_GenProfile!I196&amp;",","")</f>
        <v>38.3333333333333,</v>
      </c>
      <c r="C173" s="17" t="str">
        <f>IF(Step1_GenProfile!H196, itp&amp;",", "")</f>
        <v>10,</v>
      </c>
    </row>
    <row r="174" spans="1:3" ht="13" x14ac:dyDescent="0.15">
      <c r="A174" s="17" t="str">
        <f ca="1">IF(Step1_GenProfile!H197, Step1_GenProfile!J197&amp;",","")</f>
        <v>46.7560185185185,</v>
      </c>
      <c r="B174" s="17" t="str">
        <f ca="1">IF(Step1_GenProfile!H197, Step1_GenProfile!I197&amp;",","")</f>
        <v>38.3333333333333,</v>
      </c>
      <c r="C174" s="17" t="str">
        <f>IF(Step1_GenProfile!H197, itp&amp;",", "")</f>
        <v>10,</v>
      </c>
    </row>
    <row r="175" spans="1:3" ht="13" x14ac:dyDescent="0.15">
      <c r="A175" s="17" t="str">
        <f ca="1">IF(Step1_GenProfile!H198, Step1_GenProfile!J198&amp;",","")</f>
        <v>47.1393518518518,</v>
      </c>
      <c r="B175" s="17" t="str">
        <f ca="1">IF(Step1_GenProfile!H198, Step1_GenProfile!I198&amp;",","")</f>
        <v>38.3333333333333,</v>
      </c>
      <c r="C175" s="17" t="str">
        <f>IF(Step1_GenProfile!H198, itp&amp;",", "")</f>
        <v>10,</v>
      </c>
    </row>
    <row r="176" spans="1:3" ht="13" x14ac:dyDescent="0.15">
      <c r="A176" s="17" t="str">
        <f ca="1">IF(Step1_GenProfile!H199, Step1_GenProfile!J199&amp;",","")</f>
        <v>47.5226851851851,</v>
      </c>
      <c r="B176" s="17" t="str">
        <f ca="1">IF(Step1_GenProfile!H199, Step1_GenProfile!I199&amp;",","")</f>
        <v>38.3333333333333,</v>
      </c>
      <c r="C176" s="17" t="str">
        <f>IF(Step1_GenProfile!H199, itp&amp;",", "")</f>
        <v>10,</v>
      </c>
    </row>
    <row r="177" spans="1:3" ht="13" x14ac:dyDescent="0.15">
      <c r="A177" s="17" t="str">
        <f ca="1">IF(Step1_GenProfile!H200, Step1_GenProfile!J200&amp;",","")</f>
        <v>47.9060185185185,</v>
      </c>
      <c r="B177" s="17" t="str">
        <f ca="1">IF(Step1_GenProfile!H200, Step1_GenProfile!I200&amp;",","")</f>
        <v>38.3333333333333,</v>
      </c>
      <c r="C177" s="17" t="str">
        <f>IF(Step1_GenProfile!H200, itp&amp;",", "")</f>
        <v>10,</v>
      </c>
    </row>
    <row r="178" spans="1:3" ht="13" x14ac:dyDescent="0.15">
      <c r="A178" s="17" t="str">
        <f ca="1">IF(Step1_GenProfile!H201, Step1_GenProfile!J201&amp;",","")</f>
        <v>48.2893518518518,</v>
      </c>
      <c r="B178" s="17" t="str">
        <f ca="1">IF(Step1_GenProfile!H201, Step1_GenProfile!I201&amp;",","")</f>
        <v>38.3333333333333,</v>
      </c>
      <c r="C178" s="17" t="str">
        <f>IF(Step1_GenProfile!H201, itp&amp;",", "")</f>
        <v>10,</v>
      </c>
    </row>
    <row r="179" spans="1:3" ht="13" x14ac:dyDescent="0.15">
      <c r="A179" s="17" t="str">
        <f ca="1">IF(Step1_GenProfile!H202, Step1_GenProfile!J202&amp;",","")</f>
        <v>48.6726851851851,</v>
      </c>
      <c r="B179" s="17" t="str">
        <f ca="1">IF(Step1_GenProfile!H202, Step1_GenProfile!I202&amp;",","")</f>
        <v>38.3333333333333,</v>
      </c>
      <c r="C179" s="17" t="str">
        <f>IF(Step1_GenProfile!H202, itp&amp;",", "")</f>
        <v>10,</v>
      </c>
    </row>
    <row r="180" spans="1:3" ht="13" x14ac:dyDescent="0.15">
      <c r="A180" s="17" t="str">
        <f ca="1">IF(Step1_GenProfile!H203, Step1_GenProfile!J203&amp;",","")</f>
        <v>49.0560185185185,</v>
      </c>
      <c r="B180" s="17" t="str">
        <f ca="1">IF(Step1_GenProfile!H203, Step1_GenProfile!I203&amp;",","")</f>
        <v>38.3333333333333,</v>
      </c>
      <c r="C180" s="17" t="str">
        <f>IF(Step1_GenProfile!H203, itp&amp;",", "")</f>
        <v>10,</v>
      </c>
    </row>
    <row r="181" spans="1:3" ht="13" x14ac:dyDescent="0.15">
      <c r="A181" s="17" t="str">
        <f ca="1">IF(Step1_GenProfile!H204, Step1_GenProfile!J204&amp;",","")</f>
        <v>49.4393518518518,</v>
      </c>
      <c r="B181" s="17" t="str">
        <f ca="1">IF(Step1_GenProfile!H204, Step1_GenProfile!I204&amp;",","")</f>
        <v>38.3333333333333,</v>
      </c>
      <c r="C181" s="17" t="str">
        <f>IF(Step1_GenProfile!H204, itp&amp;",", "")</f>
        <v>10,</v>
      </c>
    </row>
    <row r="182" spans="1:3" ht="13" x14ac:dyDescent="0.15">
      <c r="A182" s="17" t="str">
        <f ca="1">IF(Step1_GenProfile!H205, Step1_GenProfile!J205&amp;",","")</f>
        <v>49.8226851851851,</v>
      </c>
      <c r="B182" s="17" t="str">
        <f ca="1">IF(Step1_GenProfile!H205, Step1_GenProfile!I205&amp;",","")</f>
        <v>38.3333333333333,</v>
      </c>
      <c r="C182" s="17" t="str">
        <f>IF(Step1_GenProfile!H205, itp&amp;",", "")</f>
        <v>10,</v>
      </c>
    </row>
    <row r="183" spans="1:3" ht="13" x14ac:dyDescent="0.15">
      <c r="A183" s="17" t="str">
        <f ca="1">IF(Step1_GenProfile!H206, Step1_GenProfile!J206&amp;",","")</f>
        <v>50.2060185185185,</v>
      </c>
      <c r="B183" s="17" t="str">
        <f ca="1">IF(Step1_GenProfile!H206, Step1_GenProfile!I206&amp;",","")</f>
        <v>38.3333333333333,</v>
      </c>
      <c r="C183" s="17" t="str">
        <f>IF(Step1_GenProfile!H206, itp&amp;",", "")</f>
        <v>10,</v>
      </c>
    </row>
    <row r="184" spans="1:3" ht="13" x14ac:dyDescent="0.15">
      <c r="A184" s="17" t="str">
        <f ca="1">IF(Step1_GenProfile!H207, Step1_GenProfile!J207&amp;",","")</f>
        <v>50.5893518518518,</v>
      </c>
      <c r="B184" s="17" t="str">
        <f ca="1">IF(Step1_GenProfile!H207, Step1_GenProfile!I207&amp;",","")</f>
        <v>38.3333333333333,</v>
      </c>
      <c r="C184" s="17" t="str">
        <f>IF(Step1_GenProfile!H207, itp&amp;",", "")</f>
        <v>10,</v>
      </c>
    </row>
    <row r="185" spans="1:3" ht="13" x14ac:dyDescent="0.15">
      <c r="A185" s="17" t="str">
        <f ca="1">IF(Step1_GenProfile!H208, Step1_GenProfile!J208&amp;",","")</f>
        <v>50.9726851851851,</v>
      </c>
      <c r="B185" s="17" t="str">
        <f ca="1">IF(Step1_GenProfile!H208, Step1_GenProfile!I208&amp;",","")</f>
        <v>38.3333333333333,</v>
      </c>
      <c r="C185" s="17" t="str">
        <f>IF(Step1_GenProfile!H208, itp&amp;",", "")</f>
        <v>10,</v>
      </c>
    </row>
    <row r="186" spans="1:3" ht="13" x14ac:dyDescent="0.15">
      <c r="A186" s="17" t="str">
        <f ca="1">IF(Step1_GenProfile!H209, Step1_GenProfile!J209&amp;",","")</f>
        <v>51.3560185185185,</v>
      </c>
      <c r="B186" s="17" t="str">
        <f ca="1">IF(Step1_GenProfile!H209, Step1_GenProfile!I209&amp;",","")</f>
        <v>38.3333333333333,</v>
      </c>
      <c r="C186" s="17" t="str">
        <f>IF(Step1_GenProfile!H209, itp&amp;",", "")</f>
        <v>10,</v>
      </c>
    </row>
    <row r="187" spans="1:3" ht="13" x14ac:dyDescent="0.15">
      <c r="A187" s="17" t="str">
        <f ca="1">IF(Step1_GenProfile!H210, Step1_GenProfile!J210&amp;",","")</f>
        <v>51.7393518518518,</v>
      </c>
      <c r="B187" s="17" t="str">
        <f ca="1">IF(Step1_GenProfile!H210, Step1_GenProfile!I210&amp;",","")</f>
        <v>38.3333333333333,</v>
      </c>
      <c r="C187" s="17" t="str">
        <f>IF(Step1_GenProfile!H210, itp&amp;",", "")</f>
        <v>10,</v>
      </c>
    </row>
    <row r="188" spans="1:3" ht="13" x14ac:dyDescent="0.15">
      <c r="A188" s="17" t="str">
        <f ca="1">IF(Step1_GenProfile!H211, Step1_GenProfile!J211&amp;",","")</f>
        <v>52.1226851851851,</v>
      </c>
      <c r="B188" s="17" t="str">
        <f ca="1">IF(Step1_GenProfile!H211, Step1_GenProfile!I211&amp;",","")</f>
        <v>38.3333333333333,</v>
      </c>
      <c r="C188" s="17" t="str">
        <f>IF(Step1_GenProfile!H211, itp&amp;",", "")</f>
        <v>10,</v>
      </c>
    </row>
    <row r="189" spans="1:3" ht="13" x14ac:dyDescent="0.15">
      <c r="A189" s="17" t="str">
        <f ca="1">IF(Step1_GenProfile!H212, Step1_GenProfile!J212&amp;",","")</f>
        <v>52.5060185185185,</v>
      </c>
      <c r="B189" s="17" t="str">
        <f ca="1">IF(Step1_GenProfile!H212, Step1_GenProfile!I212&amp;",","")</f>
        <v>38.3333333333333,</v>
      </c>
      <c r="C189" s="17" t="str">
        <f>IF(Step1_GenProfile!H212, itp&amp;",", "")</f>
        <v>10,</v>
      </c>
    </row>
    <row r="190" spans="1:3" ht="13" x14ac:dyDescent="0.15">
      <c r="A190" s="17" t="str">
        <f ca="1">IF(Step1_GenProfile!H213, Step1_GenProfile!J213&amp;",","")</f>
        <v>52.8893518518518,</v>
      </c>
      <c r="B190" s="17" t="str">
        <f ca="1">IF(Step1_GenProfile!H213, Step1_GenProfile!I213&amp;",","")</f>
        <v>38.3333333333333,</v>
      </c>
      <c r="C190" s="17" t="str">
        <f>IF(Step1_GenProfile!H213, itp&amp;",", "")</f>
        <v>10,</v>
      </c>
    </row>
    <row r="191" spans="1:3" ht="13" x14ac:dyDescent="0.15">
      <c r="A191" s="17" t="str">
        <f ca="1">IF(Step1_GenProfile!H214, Step1_GenProfile!J214&amp;",","")</f>
        <v>53.2726851851851,</v>
      </c>
      <c r="B191" s="17" t="str">
        <f ca="1">IF(Step1_GenProfile!H214, Step1_GenProfile!I214&amp;",","")</f>
        <v>38.3333333333333,</v>
      </c>
      <c r="C191" s="17" t="str">
        <f>IF(Step1_GenProfile!H214, itp&amp;",", "")</f>
        <v>10,</v>
      </c>
    </row>
    <row r="192" spans="1:3" ht="13" x14ac:dyDescent="0.15">
      <c r="A192" s="17" t="str">
        <f ca="1">IF(Step1_GenProfile!H215, Step1_GenProfile!J215&amp;",","")</f>
        <v>53.6560185185185,</v>
      </c>
      <c r="B192" s="17" t="str">
        <f ca="1">IF(Step1_GenProfile!H215, Step1_GenProfile!I215&amp;",","")</f>
        <v>38.3333333333333,</v>
      </c>
      <c r="C192" s="17" t="str">
        <f>IF(Step1_GenProfile!H215, itp&amp;",", "")</f>
        <v>10,</v>
      </c>
    </row>
    <row r="193" spans="1:3" ht="13" x14ac:dyDescent="0.15">
      <c r="A193" s="17" t="str">
        <f ca="1">IF(Step1_GenProfile!H216, Step1_GenProfile!J216&amp;",","")</f>
        <v>54.0393518518518,</v>
      </c>
      <c r="B193" s="17" t="str">
        <f ca="1">IF(Step1_GenProfile!H216, Step1_GenProfile!I216&amp;",","")</f>
        <v>38.3333333333333,</v>
      </c>
      <c r="C193" s="17" t="str">
        <f>IF(Step1_GenProfile!H216, itp&amp;",", "")</f>
        <v>10,</v>
      </c>
    </row>
    <row r="194" spans="1:3" ht="13" x14ac:dyDescent="0.15">
      <c r="A194" s="17" t="str">
        <f ca="1">IF(Step1_GenProfile!H217, Step1_GenProfile!J217&amp;",","")</f>
        <v>54.4226851851851,</v>
      </c>
      <c r="B194" s="17" t="str">
        <f ca="1">IF(Step1_GenProfile!H217, Step1_GenProfile!I217&amp;",","")</f>
        <v>38.3333333333333,</v>
      </c>
      <c r="C194" s="17" t="str">
        <f>IF(Step1_GenProfile!H217, itp&amp;",", "")</f>
        <v>10,</v>
      </c>
    </row>
    <row r="195" spans="1:3" ht="13" x14ac:dyDescent="0.15">
      <c r="A195" s="17" t="str">
        <f ca="1">IF(Step1_GenProfile!H218, Step1_GenProfile!J218&amp;",","")</f>
        <v>54.8060185185185,</v>
      </c>
      <c r="B195" s="17" t="str">
        <f ca="1">IF(Step1_GenProfile!H218, Step1_GenProfile!I218&amp;",","")</f>
        <v>38.3333333333333,</v>
      </c>
      <c r="C195" s="17" t="str">
        <f>IF(Step1_GenProfile!H218, itp&amp;",", "")</f>
        <v>10,</v>
      </c>
    </row>
    <row r="196" spans="1:3" ht="13" x14ac:dyDescent="0.15">
      <c r="A196" s="17" t="str">
        <f ca="1">IF(Step1_GenProfile!H219, Step1_GenProfile!J219&amp;",","")</f>
        <v>55.1893518518518,</v>
      </c>
      <c r="B196" s="17" t="str">
        <f ca="1">IF(Step1_GenProfile!H219, Step1_GenProfile!I219&amp;",","")</f>
        <v>38.3333333333333,</v>
      </c>
      <c r="C196" s="17" t="str">
        <f>IF(Step1_GenProfile!H219, itp&amp;",", "")</f>
        <v>10,</v>
      </c>
    </row>
    <row r="197" spans="1:3" ht="13" x14ac:dyDescent="0.15">
      <c r="A197" s="17" t="str">
        <f ca="1">IF(Step1_GenProfile!H220, Step1_GenProfile!J220&amp;",","")</f>
        <v>55.5726851851851,</v>
      </c>
      <c r="B197" s="17" t="str">
        <f ca="1">IF(Step1_GenProfile!H220, Step1_GenProfile!I220&amp;",","")</f>
        <v>38.3333333333333,</v>
      </c>
      <c r="C197" s="17" t="str">
        <f>IF(Step1_GenProfile!H220, itp&amp;",", "")</f>
        <v>10,</v>
      </c>
    </row>
    <row r="198" spans="1:3" ht="13" x14ac:dyDescent="0.15">
      <c r="A198" s="17" t="str">
        <f ca="1">IF(Step1_GenProfile!H221, Step1_GenProfile!J221&amp;",","")</f>
        <v>55.9560185185185,</v>
      </c>
      <c r="B198" s="17" t="str">
        <f ca="1">IF(Step1_GenProfile!H221, Step1_GenProfile!I221&amp;",","")</f>
        <v>38.3333333333333,</v>
      </c>
      <c r="C198" s="17" t="str">
        <f>IF(Step1_GenProfile!H221, itp&amp;",", "")</f>
        <v>10,</v>
      </c>
    </row>
    <row r="199" spans="1:3" ht="13" x14ac:dyDescent="0.15">
      <c r="A199" s="17" t="str">
        <f ca="1">IF(Step1_GenProfile!H222, Step1_GenProfile!J222&amp;",","")</f>
        <v>56.3393518518518,</v>
      </c>
      <c r="B199" s="17" t="str">
        <f ca="1">IF(Step1_GenProfile!H222, Step1_GenProfile!I222&amp;",","")</f>
        <v>38.3333333333333,</v>
      </c>
      <c r="C199" s="17" t="str">
        <f>IF(Step1_GenProfile!H222, itp&amp;",", "")</f>
        <v>10,</v>
      </c>
    </row>
    <row r="200" spans="1:3" ht="13" x14ac:dyDescent="0.15">
      <c r="A200" s="17" t="str">
        <f ca="1">IF(Step1_GenProfile!H223, Step1_GenProfile!J223&amp;",","")</f>
        <v>56.7225213675213,</v>
      </c>
      <c r="B200" s="17" t="str">
        <f ca="1">IF(Step1_GenProfile!H223, Step1_GenProfile!I223&amp;",","")</f>
        <v>38.3005698005698,</v>
      </c>
      <c r="C200" s="17" t="str">
        <f>IF(Step1_GenProfile!H223, itp&amp;",", "")</f>
        <v>10,</v>
      </c>
    </row>
    <row r="201" spans="1:3" ht="13" x14ac:dyDescent="0.15">
      <c r="A201" s="17" t="str">
        <f ca="1">IF(Step1_GenProfile!H224, Step1_GenProfile!J224&amp;",","")</f>
        <v>57.1052813390313,</v>
      </c>
      <c r="B201" s="17" t="str">
        <f ca="1">IF(Step1_GenProfile!H224, Step1_GenProfile!I224&amp;",","")</f>
        <v>38.2514245014245,</v>
      </c>
      <c r="C201" s="17" t="str">
        <f>IF(Step1_GenProfile!H224, itp&amp;",", "")</f>
        <v>10,</v>
      </c>
    </row>
    <row r="202" spans="1:3" ht="13" x14ac:dyDescent="0.15">
      <c r="A202" s="17" t="str">
        <f ca="1">IF(Step1_GenProfile!H225, Step1_GenProfile!J225&amp;",","")</f>
        <v>57.4874679487179,</v>
      </c>
      <c r="B202" s="17" t="str">
        <f ca="1">IF(Step1_GenProfile!H225, Step1_GenProfile!I225&amp;",","")</f>
        <v>38.1858974358974,</v>
      </c>
      <c r="C202" s="17" t="str">
        <f>IF(Step1_GenProfile!H225, itp&amp;",", "")</f>
        <v>10,</v>
      </c>
    </row>
    <row r="203" spans="1:3" ht="13" x14ac:dyDescent="0.15">
      <c r="A203" s="17" t="str">
        <f ca="1">IF(Step1_GenProfile!H426, Step1_GenProfile!J426&amp;",","")</f>
        <v/>
      </c>
      <c r="B203" s="17" t="str">
        <f ca="1">IF(Step1_GenProfile!H426, Step1_GenProfile!I426&amp;",","")</f>
        <v/>
      </c>
      <c r="C203" s="17" t="str">
        <f ca="1">IF(Step1_GenProfile!H426, itp&amp;",", "")</f>
        <v/>
      </c>
    </row>
    <row r="204" spans="1:3" ht="13" x14ac:dyDescent="0.15">
      <c r="A204" s="17" t="str">
        <f ca="1">IF(Step1_GenProfile!H427, Step1_GenProfile!J427&amp;",","")</f>
        <v/>
      </c>
      <c r="B204" s="17" t="str">
        <f ca="1">IF(Step1_GenProfile!H427, Step1_GenProfile!I427&amp;",","")</f>
        <v/>
      </c>
      <c r="C204" s="17" t="str">
        <f ca="1">IF(Step1_GenProfile!H427, itp&amp;",", "")</f>
        <v/>
      </c>
    </row>
    <row r="205" spans="1:3" ht="13" x14ac:dyDescent="0.15">
      <c r="A205" s="17" t="str">
        <f ca="1">IF(Step1_GenProfile!H428, Step1_GenProfile!J428&amp;",","")</f>
        <v/>
      </c>
      <c r="B205" s="17" t="str">
        <f ca="1">IF(Step1_GenProfile!H428, Step1_GenProfile!I428&amp;",","")</f>
        <v/>
      </c>
      <c r="C205" s="17" t="str">
        <f ca="1">IF(Step1_GenProfile!H428, itp&amp;",", "")</f>
        <v/>
      </c>
    </row>
    <row r="206" spans="1:3" ht="13" x14ac:dyDescent="0.15">
      <c r="A206" s="17" t="str">
        <f ca="1">IF(Step1_GenProfile!H429, Step1_GenProfile!J429&amp;",","")</f>
        <v/>
      </c>
      <c r="B206" s="17" t="str">
        <f ca="1">IF(Step1_GenProfile!H429, Step1_GenProfile!I429&amp;",","")</f>
        <v/>
      </c>
      <c r="C206" s="17" t="str">
        <f ca="1">IF(Step1_GenProfile!H429, itp&amp;",", "")</f>
        <v/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44"/>
  <sheetViews>
    <sheetView tabSelected="1" topLeftCell="A282" workbookViewId="0">
      <selection activeCell="A5" sqref="A5:C305"/>
    </sheetView>
  </sheetViews>
  <sheetFormatPr baseColWidth="10" defaultColWidth="17.33203125" defaultRowHeight="15" customHeight="1" x14ac:dyDescent="0.15"/>
  <cols>
    <col min="1" max="1" width="32.5" customWidth="1"/>
    <col min="3" max="3" width="39.5" customWidth="1"/>
  </cols>
  <sheetData>
    <row r="1" spans="1:3" ht="15" customHeight="1" x14ac:dyDescent="0.15">
      <c r="A1" s="27" t="s">
        <v>29</v>
      </c>
      <c r="B1" s="26"/>
      <c r="C1" s="26"/>
    </row>
    <row r="2" spans="1:3" ht="15" customHeight="1" x14ac:dyDescent="0.15">
      <c r="A2" s="27" t="s">
        <v>30</v>
      </c>
      <c r="B2" s="26"/>
      <c r="C2" s="26"/>
    </row>
    <row r="3" spans="1:3" ht="15" customHeight="1" x14ac:dyDescent="0.15">
      <c r="A3" s="28" t="s">
        <v>31</v>
      </c>
      <c r="B3" s="26"/>
      <c r="C3" s="26"/>
    </row>
    <row r="4" spans="1:3" ht="15" customHeight="1" x14ac:dyDescent="0.15">
      <c r="A4" s="18" t="s">
        <v>32</v>
      </c>
      <c r="B4" s="19" t="s">
        <v>33</v>
      </c>
      <c r="C4" s="19" t="s">
        <v>28</v>
      </c>
    </row>
    <row r="5" spans="1:3" ht="15" customHeight="1" x14ac:dyDescent="0.15">
      <c r="A5" s="20" t="str">
        <f ca="1">"const static int kMotionProfileSz = " &amp; COUNT(B7:B1202) &amp; ";"</f>
        <v>const static int kMotionProfileSz = 297;</v>
      </c>
      <c r="B5" s="20"/>
      <c r="C5" s="21"/>
    </row>
    <row r="6" spans="1:3" ht="15" customHeight="1" x14ac:dyDescent="0.15">
      <c r="A6" s="20"/>
      <c r="B6" s="21"/>
      <c r="C6" s="21"/>
    </row>
    <row r="7" spans="1:3" ht="15" customHeight="1" x14ac:dyDescent="0.15">
      <c r="A7" s="24" t="s">
        <v>51</v>
      </c>
      <c r="B7" s="21"/>
      <c r="C7" s="21"/>
    </row>
    <row r="8" spans="1:3" ht="15" customHeight="1" x14ac:dyDescent="0.15">
      <c r="A8" s="21" t="str">
        <f>IF(Step1_GenProfile!H26, "{"&amp;Step1_GenProfile!J26&amp;",","")</f>
        <v>{0,</v>
      </c>
      <c r="B8" s="22">
        <f>IF(Step1_GenProfile!H26, Step1_GenProfile!I26*60,"")</f>
        <v>0</v>
      </c>
      <c r="C8" s="21" t="str">
        <f>IF(Step1_GenProfile!H26, ","&amp;itp&amp; IF(Step1_GenProfile!M26,"}};","},"), "")</f>
        <v>,10},</v>
      </c>
    </row>
    <row r="9" spans="1:3" ht="15" customHeight="1" x14ac:dyDescent="0.15">
      <c r="A9" s="21" t="str">
        <f ca="1">IF(Step1_GenProfile!H27, "{"&amp;Step1_GenProfile!J27&amp;",","")</f>
        <v>{0.000163817663817664,</v>
      </c>
      <c r="B9" s="22">
        <f ca="1">IF(Step1_GenProfile!H27, Step1_GenProfile!I27*60,"")</f>
        <v>1.9658119658119657</v>
      </c>
      <c r="C9" s="21" t="str">
        <f>IF(Step1_GenProfile!H27, ","&amp;itp&amp; IF(Step1_GenProfile!M27,"}};","},"), "")</f>
        <v>,10},</v>
      </c>
    </row>
    <row r="10" spans="1:3" ht="15" customHeight="1" x14ac:dyDescent="0.15">
      <c r="A10" s="21" t="str">
        <f ca="1">IF(Step1_GenProfile!H28, "{"&amp;Step1_GenProfile!J28&amp;",","")</f>
        <v>{0.000737179487179487,</v>
      </c>
      <c r="B10" s="22">
        <f ca="1">IF(Step1_GenProfile!H28, Step1_GenProfile!I28*60,"")</f>
        <v>4.9145299145299157</v>
      </c>
      <c r="C10" s="21" t="str">
        <f>IF(Step1_GenProfile!H28, ","&amp;itp&amp; IF(Step1_GenProfile!M28,"}};","},"), "")</f>
        <v>,10},</v>
      </c>
    </row>
    <row r="11" spans="1:3" ht="15" customHeight="1" x14ac:dyDescent="0.15">
      <c r="A11" s="21" t="str">
        <f ca="1">IF(Step1_GenProfile!H29, "{"&amp;Step1_GenProfile!J29&amp;",","")</f>
        <v>{0.00188390313390313,</v>
      </c>
      <c r="B11" s="22">
        <f ca="1">IF(Step1_GenProfile!H29, Step1_GenProfile!I29*60,"")</f>
        <v>8.8461538461538467</v>
      </c>
      <c r="C11" s="21" t="str">
        <f>IF(Step1_GenProfile!H29, ","&amp;itp&amp; IF(Step1_GenProfile!M29,"}};","},"), "")</f>
        <v>,10},</v>
      </c>
    </row>
    <row r="12" spans="1:3" ht="15" customHeight="1" x14ac:dyDescent="0.15">
      <c r="A12" s="21" t="str">
        <f ca="1">IF(Step1_GenProfile!H30, "{"&amp;Step1_GenProfile!J30&amp;",","")</f>
        <v>{0.00376780626780627,</v>
      </c>
      <c r="B12" s="22">
        <f ca="1">IF(Step1_GenProfile!H30, Step1_GenProfile!I30*60,"")</f>
        <v>13.760683760683763</v>
      </c>
      <c r="C12" s="21" t="str">
        <f>IF(Step1_GenProfile!H30, ","&amp;itp&amp; IF(Step1_GenProfile!M30,"}};","},"), "")</f>
        <v>,10},</v>
      </c>
    </row>
    <row r="13" spans="1:3" ht="15" customHeight="1" x14ac:dyDescent="0.15">
      <c r="A13" s="21" t="str">
        <f ca="1">IF(Step1_GenProfile!H31, "{"&amp;Step1_GenProfile!J31&amp;",","")</f>
        <v>{0.00655270655270655,</v>
      </c>
      <c r="B13" s="22">
        <f ca="1">IF(Step1_GenProfile!H31, Step1_GenProfile!I31*60,"")</f>
        <v>19.658119658119663</v>
      </c>
      <c r="C13" s="21" t="str">
        <f>IF(Step1_GenProfile!H31, ","&amp;itp&amp; IF(Step1_GenProfile!M31,"}};","},"), "")</f>
        <v>,10},</v>
      </c>
    </row>
    <row r="14" spans="1:3" ht="15" customHeight="1" x14ac:dyDescent="0.15">
      <c r="A14" s="21" t="str">
        <f ca="1">IF(Step1_GenProfile!H32, "{"&amp;Step1_GenProfile!J32&amp;",","")</f>
        <v>{0.0104024216524217,</v>
      </c>
      <c r="B14" s="22">
        <f ca="1">IF(Step1_GenProfile!H32, Step1_GenProfile!I32*60,"")</f>
        <v>26.53846153846154</v>
      </c>
      <c r="C14" s="21" t="str">
        <f>IF(Step1_GenProfile!H32, ","&amp;itp&amp; IF(Step1_GenProfile!M32,"}};","},"), "")</f>
        <v>,10},</v>
      </c>
    </row>
    <row r="15" spans="1:3" ht="15" customHeight="1" x14ac:dyDescent="0.15">
      <c r="A15" s="21" t="str">
        <f ca="1">IF(Step1_GenProfile!H33, "{"&amp;Step1_GenProfile!J33&amp;",","")</f>
        <v>{0.0154807692307692,</v>
      </c>
      <c r="B15" s="22">
        <f ca="1">IF(Step1_GenProfile!H33, Step1_GenProfile!I33*60,"")</f>
        <v>34.401709401709411</v>
      </c>
      <c r="C15" s="21" t="str">
        <f>IF(Step1_GenProfile!H33, ","&amp;itp&amp; IF(Step1_GenProfile!M33,"}};","},"), "")</f>
        <v>,10},</v>
      </c>
    </row>
    <row r="16" spans="1:3" ht="15" customHeight="1" x14ac:dyDescent="0.15">
      <c r="A16" s="21" t="str">
        <f ca="1">IF(Step1_GenProfile!H34, "{"&amp;Step1_GenProfile!J34&amp;",","")</f>
        <v>{0.021951566951567,</v>
      </c>
      <c r="B16" s="22">
        <f ca="1">IF(Step1_GenProfile!H34, Step1_GenProfile!I34*60,"")</f>
        <v>43.247863247863258</v>
      </c>
      <c r="C16" s="21" t="str">
        <f>IF(Step1_GenProfile!H34, ","&amp;itp&amp; IF(Step1_GenProfile!M34,"}};","},"), "")</f>
        <v>,10},</v>
      </c>
    </row>
    <row r="17" spans="1:3" ht="15" customHeight="1" x14ac:dyDescent="0.15">
      <c r="A17" s="21" t="str">
        <f ca="1">IF(Step1_GenProfile!H35, "{"&amp;Step1_GenProfile!J35&amp;",","")</f>
        <v>{0.0299786324786325,</v>
      </c>
      <c r="B17" s="22">
        <f ca="1">IF(Step1_GenProfile!H35, Step1_GenProfile!I35*60,"")</f>
        <v>53.076923076923073</v>
      </c>
      <c r="C17" s="21" t="str">
        <f>IF(Step1_GenProfile!H35, ","&amp;itp&amp; IF(Step1_GenProfile!M35,"}};","},"), "")</f>
        <v>,10},</v>
      </c>
    </row>
    <row r="18" spans="1:3" ht="15" customHeight="1" x14ac:dyDescent="0.15">
      <c r="A18" s="21" t="str">
        <f ca="1">IF(Step1_GenProfile!H36, "{"&amp;Step1_GenProfile!J36&amp;",","")</f>
        <v>{0.0397257834757835,</v>
      </c>
      <c r="B18" s="22">
        <f ca="1">IF(Step1_GenProfile!H36, Step1_GenProfile!I36*60,"")</f>
        <v>63.888888888888893</v>
      </c>
      <c r="C18" s="21" t="str">
        <f>IF(Step1_GenProfile!H36, ","&amp;itp&amp; IF(Step1_GenProfile!M36,"}};","},"), "")</f>
        <v>,10},</v>
      </c>
    </row>
    <row r="19" spans="1:3" ht="15" customHeight="1" x14ac:dyDescent="0.15">
      <c r="A19" s="21" t="str">
        <f ca="1">IF(Step1_GenProfile!H37, "{"&amp;Step1_GenProfile!J37&amp;",","")</f>
        <v>{0.0513568376068376,</v>
      </c>
      <c r="B19" s="22">
        <f ca="1">IF(Step1_GenProfile!H37, Step1_GenProfile!I37*60,"")</f>
        <v>75.683760683760681</v>
      </c>
      <c r="C19" s="21" t="str">
        <f>IF(Step1_GenProfile!H37, ","&amp;itp&amp; IF(Step1_GenProfile!M37,"}};","},"), "")</f>
        <v>,10},</v>
      </c>
    </row>
    <row r="20" spans="1:3" ht="15" customHeight="1" x14ac:dyDescent="0.15">
      <c r="A20" s="21" t="str">
        <f ca="1">IF(Step1_GenProfile!H38, "{"&amp;Step1_GenProfile!J38&amp;",","")</f>
        <v>{0.0650356125356125,</v>
      </c>
      <c r="B20" s="22">
        <f ca="1">IF(Step1_GenProfile!H38, Step1_GenProfile!I38*60,"")</f>
        <v>88.461538461538467</v>
      </c>
      <c r="C20" s="21" t="str">
        <f>IF(Step1_GenProfile!H38, ","&amp;itp&amp; IF(Step1_GenProfile!M38,"}};","},"), "")</f>
        <v>,10},</v>
      </c>
    </row>
    <row r="21" spans="1:3" ht="15" customHeight="1" x14ac:dyDescent="0.15">
      <c r="A21" s="21" t="str">
        <f ca="1">IF(Step1_GenProfile!H39, "{"&amp;Step1_GenProfile!J39&amp;",","")</f>
        <v>{0.0809259259259259,</v>
      </c>
      <c r="B21" s="22">
        <f ca="1">IF(Step1_GenProfile!H39, Step1_GenProfile!I39*60,"")</f>
        <v>102.22222222222221</v>
      </c>
      <c r="C21" s="21" t="str">
        <f>IF(Step1_GenProfile!H39, ","&amp;itp&amp; IF(Step1_GenProfile!M39,"}};","},"), "")</f>
        <v>,10},</v>
      </c>
    </row>
    <row r="22" spans="1:3" ht="15" customHeight="1" x14ac:dyDescent="0.15">
      <c r="A22" s="21" t="str">
        <f ca="1">IF(Step1_GenProfile!H40, "{"&amp;Step1_GenProfile!J40&amp;",","")</f>
        <v>{0.0991915954415954,</v>
      </c>
      <c r="B22" s="22">
        <f ca="1">IF(Step1_GenProfile!H40, Step1_GenProfile!I40*60,"")</f>
        <v>116.96581196581199</v>
      </c>
      <c r="C22" s="21" t="str">
        <f>IF(Step1_GenProfile!H40, ","&amp;itp&amp; IF(Step1_GenProfile!M40,"}};","},"), "")</f>
        <v>,10},</v>
      </c>
    </row>
    <row r="23" spans="1:3" ht="15" customHeight="1" x14ac:dyDescent="0.15">
      <c r="A23" s="21" t="str">
        <f ca="1">IF(Step1_GenProfile!H41, "{"&amp;Step1_GenProfile!J41&amp;",","")</f>
        <v>{0.119996438746439,</v>
      </c>
      <c r="B23" s="22">
        <f ca="1">IF(Step1_GenProfile!H41, Step1_GenProfile!I41*60,"")</f>
        <v>132.69230769230771</v>
      </c>
      <c r="C23" s="21" t="str">
        <f>IF(Step1_GenProfile!H41, ","&amp;itp&amp; IF(Step1_GenProfile!M41,"}};","},"), "")</f>
        <v>,10},</v>
      </c>
    </row>
    <row r="24" spans="1:3" ht="15" customHeight="1" x14ac:dyDescent="0.15">
      <c r="A24" s="21" t="str">
        <f ca="1">IF(Step1_GenProfile!H42, "{"&amp;Step1_GenProfile!J42&amp;",","")</f>
        <v>{0.143504273504274,</v>
      </c>
      <c r="B24" s="22">
        <f ca="1">IF(Step1_GenProfile!H42, Step1_GenProfile!I42*60,"")</f>
        <v>149.40170940170941</v>
      </c>
      <c r="C24" s="21" t="str">
        <f>IF(Step1_GenProfile!H42, ","&amp;itp&amp; IF(Step1_GenProfile!M42,"}};","},"), "")</f>
        <v>,10},</v>
      </c>
    </row>
    <row r="25" spans="1:3" ht="15" customHeight="1" x14ac:dyDescent="0.15">
      <c r="A25" s="21" t="str">
        <f ca="1">IF(Step1_GenProfile!H43, "{"&amp;Step1_GenProfile!J43&amp;",","")</f>
        <v>{0.169878917378917,</v>
      </c>
      <c r="B25" s="22">
        <f ca="1">IF(Step1_GenProfile!H43, Step1_GenProfile!I43*60,"")</f>
        <v>167.09401709401709</v>
      </c>
      <c r="C25" s="21" t="str">
        <f>IF(Step1_GenProfile!H43, ","&amp;itp&amp; IF(Step1_GenProfile!M43,"}};","},"), "")</f>
        <v>,10},</v>
      </c>
    </row>
    <row r="26" spans="1:3" ht="15" customHeight="1" x14ac:dyDescent="0.15">
      <c r="A26" s="21" t="str">
        <f ca="1">IF(Step1_GenProfile!H44, "{"&amp;Step1_GenProfile!J44&amp;",","")</f>
        <v>{0.199284188034188,</v>
      </c>
      <c r="B26" s="22">
        <f ca="1">IF(Step1_GenProfile!H44, Step1_GenProfile!I44*60,"")</f>
        <v>185.76923076923075</v>
      </c>
      <c r="C26" s="21" t="str">
        <f>IF(Step1_GenProfile!H44, ","&amp;itp&amp; IF(Step1_GenProfile!M44,"}};","},"), "")</f>
        <v>,10},</v>
      </c>
    </row>
    <row r="27" spans="1:3" ht="15" customHeight="1" x14ac:dyDescent="0.15">
      <c r="A27" s="21" t="str">
        <f ca="1">IF(Step1_GenProfile!H45, "{"&amp;Step1_GenProfile!J45&amp;",","")</f>
        <v>{0.231883903133903,</v>
      </c>
      <c r="B27" s="22">
        <f ca="1">IF(Step1_GenProfile!H45, Step1_GenProfile!I45*60,"")</f>
        <v>205.4273504273504</v>
      </c>
      <c r="C27" s="21" t="str">
        <f>IF(Step1_GenProfile!H45, ","&amp;itp&amp; IF(Step1_GenProfile!M45,"}};","},"), "")</f>
        <v>,10},</v>
      </c>
    </row>
    <row r="28" spans="1:3" ht="15" customHeight="1" x14ac:dyDescent="0.15">
      <c r="A28" s="21" t="str">
        <f ca="1">IF(Step1_GenProfile!H46, "{"&amp;Step1_GenProfile!J46&amp;",","")</f>
        <v>{0.26784188034188,</v>
      </c>
      <c r="B28" s="22">
        <f ca="1">IF(Step1_GenProfile!H46, Step1_GenProfile!I46*60,"")</f>
        <v>226.0683760683761</v>
      </c>
      <c r="C28" s="21" t="str">
        <f>IF(Step1_GenProfile!H46, ","&amp;itp&amp; IF(Step1_GenProfile!M46,"}};","},"), "")</f>
        <v>,10},</v>
      </c>
    </row>
    <row r="29" spans="1:3" ht="15" customHeight="1" x14ac:dyDescent="0.15">
      <c r="A29" s="21" t="str">
        <f ca="1">IF(Step1_GenProfile!H47, "{"&amp;Step1_GenProfile!J47&amp;",","")</f>
        <v>{0.307321937321937,</v>
      </c>
      <c r="B29" s="22">
        <f ca="1">IF(Step1_GenProfile!H47, Step1_GenProfile!I47*60,"")</f>
        <v>247.69230769230771</v>
      </c>
      <c r="C29" s="21" t="str">
        <f>IF(Step1_GenProfile!H47, ","&amp;itp&amp; IF(Step1_GenProfile!M47,"}};","},"), "")</f>
        <v>,10},</v>
      </c>
    </row>
    <row r="30" spans="1:3" ht="15" customHeight="1" x14ac:dyDescent="0.15">
      <c r="A30" s="21" t="str">
        <f ca="1">IF(Step1_GenProfile!H48, "{"&amp;Step1_GenProfile!J48&amp;",","")</f>
        <v>{0.350487891737892,</v>
      </c>
      <c r="B30" s="22">
        <f ca="1">IF(Step1_GenProfile!H48, Step1_GenProfile!I48*60,"")</f>
        <v>270.29914529914532</v>
      </c>
      <c r="C30" s="21" t="str">
        <f>IF(Step1_GenProfile!H48, ","&amp;itp&amp; IF(Step1_GenProfile!M48,"}};","},"), "")</f>
        <v>,10},</v>
      </c>
    </row>
    <row r="31" spans="1:3" ht="15" customHeight="1" x14ac:dyDescent="0.15">
      <c r="A31" s="21" t="str">
        <f ca="1">IF(Step1_GenProfile!H49, "{"&amp;Step1_GenProfile!J49&amp;",","")</f>
        <v>{0.397503561253561,</v>
      </c>
      <c r="B31" s="22">
        <f ca="1">IF(Step1_GenProfile!H49, Step1_GenProfile!I49*60,"")</f>
        <v>293.88888888888886</v>
      </c>
      <c r="C31" s="21" t="str">
        <f>IF(Step1_GenProfile!H49, ","&amp;itp&amp; IF(Step1_GenProfile!M49,"}};","},"), "")</f>
        <v>,10},</v>
      </c>
    </row>
    <row r="32" spans="1:3" ht="15" customHeight="1" x14ac:dyDescent="0.15">
      <c r="A32" s="21" t="str">
        <f ca="1">IF(Step1_GenProfile!H50, "{"&amp;Step1_GenProfile!J50&amp;",","")</f>
        <v>{0.448532763532764,</v>
      </c>
      <c r="B32" s="22">
        <f ca="1">IF(Step1_GenProfile!H50, Step1_GenProfile!I50*60,"")</f>
        <v>318.46153846153851</v>
      </c>
      <c r="C32" s="21" t="str">
        <f>IF(Step1_GenProfile!H50, ","&amp;itp&amp; IF(Step1_GenProfile!M50,"}};","},"), "")</f>
        <v>,10},</v>
      </c>
    </row>
    <row r="33" spans="1:3" ht="15" customHeight="1" x14ac:dyDescent="0.15">
      <c r="A33" s="21" t="str">
        <f ca="1">IF(Step1_GenProfile!H51, "{"&amp;Step1_GenProfile!J51&amp;",","")</f>
        <v>{0.503739316239316,</v>
      </c>
      <c r="B33" s="22">
        <f ca="1">IF(Step1_GenProfile!H51, Step1_GenProfile!I51*60,"")</f>
        <v>344.01709401709411</v>
      </c>
      <c r="C33" s="21" t="str">
        <f>IF(Step1_GenProfile!H51, ","&amp;itp&amp; IF(Step1_GenProfile!M51,"}};","},"), "")</f>
        <v>,10},</v>
      </c>
    </row>
    <row r="34" spans="1:3" ht="15" customHeight="1" x14ac:dyDescent="0.15">
      <c r="A34" s="21" t="str">
        <f ca="1">IF(Step1_GenProfile!H52, "{"&amp;Step1_GenProfile!J52&amp;",","")</f>
        <v>{0.563287037037037,</v>
      </c>
      <c r="B34" s="22">
        <f ca="1">IF(Step1_GenProfile!H52, Step1_GenProfile!I52*60,"")</f>
        <v>370.5555555555556</v>
      </c>
      <c r="C34" s="21" t="str">
        <f>IF(Step1_GenProfile!H52, ","&amp;itp&amp; IF(Step1_GenProfile!M52,"}};","},"), "")</f>
        <v>,10},</v>
      </c>
    </row>
    <row r="35" spans="1:3" ht="15" customHeight="1" x14ac:dyDescent="0.15">
      <c r="A35" s="21" t="str">
        <f ca="1">IF(Step1_GenProfile!H53, "{"&amp;Step1_GenProfile!J53&amp;",","")</f>
        <v>{0.627339743589744,</v>
      </c>
      <c r="B35" s="22">
        <f ca="1">IF(Step1_GenProfile!H53, Step1_GenProfile!I53*60,"")</f>
        <v>398.07692307692315</v>
      </c>
      <c r="C35" s="21" t="str">
        <f>IF(Step1_GenProfile!H53, ","&amp;itp&amp; IF(Step1_GenProfile!M53,"}};","},"), "")</f>
        <v>,10},</v>
      </c>
    </row>
    <row r="36" spans="1:3" ht="15" customHeight="1" x14ac:dyDescent="0.15">
      <c r="A36" s="21" t="str">
        <f ca="1">IF(Step1_GenProfile!H54, "{"&amp;Step1_GenProfile!J54&amp;",","")</f>
        <v>{0.696061253561254,</v>
      </c>
      <c r="B36" s="22">
        <f ca="1">IF(Step1_GenProfile!H54, Step1_GenProfile!I54*60,"")</f>
        <v>426.58119658119671</v>
      </c>
      <c r="C36" s="21" t="str">
        <f>IF(Step1_GenProfile!H54, ","&amp;itp&amp; IF(Step1_GenProfile!M54,"}};","},"), "")</f>
        <v>,10},</v>
      </c>
    </row>
    <row r="37" spans="1:3" ht="15" customHeight="1" x14ac:dyDescent="0.15">
      <c r="A37" s="21" t="str">
        <f ca="1">IF(Step1_GenProfile!H55, "{"&amp;Step1_GenProfile!J55&amp;",","")</f>
        <v>{0.769615384615385,</v>
      </c>
      <c r="B37" s="22">
        <f ca="1">IF(Step1_GenProfile!H55, Step1_GenProfile!I55*60,"")</f>
        <v>456.06837606837621</v>
      </c>
      <c r="C37" s="21" t="str">
        <f>IF(Step1_GenProfile!H55, ","&amp;itp&amp; IF(Step1_GenProfile!M55,"}};","},"), "")</f>
        <v>,10},</v>
      </c>
    </row>
    <row r="38" spans="1:3" ht="15" customHeight="1" x14ac:dyDescent="0.15">
      <c r="A38" s="21" t="str">
        <f ca="1">IF(Step1_GenProfile!H56, "{"&amp;Step1_GenProfile!J56&amp;",","")</f>
        <v>{0.848165954415955,</v>
      </c>
      <c r="B38" s="22">
        <f ca="1">IF(Step1_GenProfile!H56, Step1_GenProfile!I56*60,"")</f>
        <v>486.53846153846166</v>
      </c>
      <c r="C38" s="21" t="str">
        <f>IF(Step1_GenProfile!H56, ","&amp;itp&amp; IF(Step1_GenProfile!M56,"}};","},"), "")</f>
        <v>,10},</v>
      </c>
    </row>
    <row r="39" spans="1:3" ht="15" customHeight="1" x14ac:dyDescent="0.15">
      <c r="A39" s="21" t="str">
        <f ca="1">IF(Step1_GenProfile!H57, "{"&amp;Step1_GenProfile!J57&amp;",","")</f>
        <v>{0.931876780626781,</v>
      </c>
      <c r="B39" s="22">
        <f ca="1">IF(Step1_GenProfile!H57, Step1_GenProfile!I57*60,"")</f>
        <v>517.99145299145312</v>
      </c>
      <c r="C39" s="21" t="str">
        <f>IF(Step1_GenProfile!H57, ","&amp;itp&amp; IF(Step1_GenProfile!M57,"}};","},"), "")</f>
        <v>,10},</v>
      </c>
    </row>
    <row r="40" spans="1:3" ht="15" customHeight="1" x14ac:dyDescent="0.15">
      <c r="A40" s="21" t="str">
        <f ca="1">IF(Step1_GenProfile!H58, "{"&amp;Step1_GenProfile!J58&amp;",","")</f>
        <v>{1.02091168091168,</v>
      </c>
      <c r="B40" s="22">
        <f ca="1">IF(Step1_GenProfile!H58, Step1_GenProfile!I58*60,"")</f>
        <v>550.42735042735058</v>
      </c>
      <c r="C40" s="21" t="str">
        <f>IF(Step1_GenProfile!H58, ","&amp;itp&amp; IF(Step1_GenProfile!M58,"}};","},"), "")</f>
        <v>,10},</v>
      </c>
    </row>
    <row r="41" spans="1:3" ht="15" customHeight="1" x14ac:dyDescent="0.15">
      <c r="A41" s="21" t="str">
        <f ca="1">IF(Step1_GenProfile!H59, "{"&amp;Step1_GenProfile!J59&amp;",","")</f>
        <v>{1.11543447293447,</v>
      </c>
      <c r="B41" s="22">
        <f ca="1">IF(Step1_GenProfile!H59, Step1_GenProfile!I59*60,"")</f>
        <v>583.84615384615404</v>
      </c>
      <c r="C41" s="21" t="str">
        <f>IF(Step1_GenProfile!H59, ","&amp;itp&amp; IF(Step1_GenProfile!M59,"}};","},"), "")</f>
        <v>,10},</v>
      </c>
    </row>
    <row r="42" spans="1:3" ht="15" customHeight="1" x14ac:dyDescent="0.15">
      <c r="A42" s="21" t="str">
        <f ca="1">IF(Step1_GenProfile!H60, "{"&amp;Step1_GenProfile!J60&amp;",","")</f>
        <v>{1.21560897435897,</v>
      </c>
      <c r="B42" s="22">
        <f ca="1">IF(Step1_GenProfile!H60, Step1_GenProfile!I60*60,"")</f>
        <v>618.24786324786339</v>
      </c>
      <c r="C42" s="21" t="str">
        <f>IF(Step1_GenProfile!H60, ","&amp;itp&amp; IF(Step1_GenProfile!M60,"}};","},"), "")</f>
        <v>,10},</v>
      </c>
    </row>
    <row r="43" spans="1:3" ht="13" x14ac:dyDescent="0.15">
      <c r="A43" s="21" t="str">
        <f ca="1">IF(Step1_GenProfile!H61, "{"&amp;Step1_GenProfile!J61&amp;",","")</f>
        <v>{1.321599002849,</v>
      </c>
      <c r="B43" s="22">
        <f ca="1">IF(Step1_GenProfile!H61, Step1_GenProfile!I61*60,"")</f>
        <v>653.63247863247875</v>
      </c>
      <c r="C43" s="21" t="str">
        <f>IF(Step1_GenProfile!H61, ","&amp;itp&amp; IF(Step1_GenProfile!M61,"}};","},"), "")</f>
        <v>,10},</v>
      </c>
    </row>
    <row r="44" spans="1:3" ht="13" x14ac:dyDescent="0.15">
      <c r="A44" s="21" t="str">
        <f ca="1">IF(Step1_GenProfile!H62, "{"&amp;Step1_GenProfile!J62&amp;",","")</f>
        <v>{1.43348646723647,</v>
      </c>
      <c r="B44" s="22">
        <f ca="1">IF(Step1_GenProfile!H62, Step1_GenProfile!I62*60,"")</f>
        <v>689.01709401709411</v>
      </c>
      <c r="C44" s="21" t="str">
        <f>IF(Step1_GenProfile!H62, ","&amp;itp&amp; IF(Step1_GenProfile!M62,"}};","},"), "")</f>
        <v>,10},</v>
      </c>
    </row>
    <row r="45" spans="1:3" ht="13" x14ac:dyDescent="0.15">
      <c r="A45" s="21" t="str">
        <f ca="1">IF(Step1_GenProfile!H63, "{"&amp;Step1_GenProfile!J63&amp;",","")</f>
        <v>{1.55127136752137,</v>
      </c>
      <c r="B45" s="22">
        <f ca="1">IF(Step1_GenProfile!H63, Step1_GenProfile!I63*60,"")</f>
        <v>724.40170940170935</v>
      </c>
      <c r="C45" s="21" t="str">
        <f>IF(Step1_GenProfile!H63, ","&amp;itp&amp; IF(Step1_GenProfile!M63,"}};","},"), "")</f>
        <v>,10},</v>
      </c>
    </row>
    <row r="46" spans="1:3" ht="13" x14ac:dyDescent="0.15">
      <c r="A46" s="21" t="str">
        <f ca="1">IF(Step1_GenProfile!H64, "{"&amp;Step1_GenProfile!J64&amp;",","")</f>
        <v>{1.6749537037037,</v>
      </c>
      <c r="B46" s="22">
        <f ca="1">IF(Step1_GenProfile!H64, Step1_GenProfile!I64*60,"")</f>
        <v>759.78632478632471</v>
      </c>
      <c r="C46" s="21" t="str">
        <f>IF(Step1_GenProfile!H64, ","&amp;itp&amp; IF(Step1_GenProfile!M64,"}};","},"), "")</f>
        <v>,10},</v>
      </c>
    </row>
    <row r="47" spans="1:3" ht="13" x14ac:dyDescent="0.15">
      <c r="A47" s="21" t="str">
        <f ca="1">IF(Step1_GenProfile!H65, "{"&amp;Step1_GenProfile!J65&amp;",","")</f>
        <v>{1.80453347578348,</v>
      </c>
      <c r="B47" s="22">
        <f ca="1">IF(Step1_GenProfile!H65, Step1_GenProfile!I65*60,"")</f>
        <v>795.17094017094018</v>
      </c>
      <c r="C47" s="21" t="str">
        <f>IF(Step1_GenProfile!H65, ","&amp;itp&amp; IF(Step1_GenProfile!M65,"}};","},"), "")</f>
        <v>,10},</v>
      </c>
    </row>
    <row r="48" spans="1:3" ht="13" x14ac:dyDescent="0.15">
      <c r="A48" s="21" t="str">
        <f ca="1">IF(Step1_GenProfile!H66, "{"&amp;Step1_GenProfile!J66&amp;",","")</f>
        <v>{1.94001068376068,</v>
      </c>
      <c r="B48" s="22">
        <f ca="1">IF(Step1_GenProfile!H66, Step1_GenProfile!I66*60,"")</f>
        <v>830.55555555555566</v>
      </c>
      <c r="C48" s="21" t="str">
        <f>IF(Step1_GenProfile!H66, ","&amp;itp&amp; IF(Step1_GenProfile!M66,"}};","},"), "")</f>
        <v>,10},</v>
      </c>
    </row>
    <row r="49" spans="1:3" ht="13" x14ac:dyDescent="0.15">
      <c r="A49" s="21" t="str">
        <f ca="1">IF(Step1_GenProfile!H67, "{"&amp;Step1_GenProfile!J67&amp;",","")</f>
        <v>{2.08138532763533,</v>
      </c>
      <c r="B49" s="22">
        <f ca="1">IF(Step1_GenProfile!H67, Step1_GenProfile!I67*60,"")</f>
        <v>865.94017094017101</v>
      </c>
      <c r="C49" s="21" t="str">
        <f>IF(Step1_GenProfile!H67, ","&amp;itp&amp; IF(Step1_GenProfile!M67,"}};","},"), "")</f>
        <v>,10},</v>
      </c>
    </row>
    <row r="50" spans="1:3" ht="13" x14ac:dyDescent="0.15">
      <c r="A50" s="21" t="str">
        <f ca="1">IF(Step1_GenProfile!H68, "{"&amp;Step1_GenProfile!J68&amp;",","")</f>
        <v>{2.22865740740741,</v>
      </c>
      <c r="B50" s="22">
        <f ca="1">IF(Step1_GenProfile!H68, Step1_GenProfile!I68*60,"")</f>
        <v>901.32478632478637</v>
      </c>
      <c r="C50" s="21" t="str">
        <f>IF(Step1_GenProfile!H68, ","&amp;itp&amp; IF(Step1_GenProfile!M68,"}};","},"), "")</f>
        <v>,10},</v>
      </c>
    </row>
    <row r="51" spans="1:3" ht="13" x14ac:dyDescent="0.15">
      <c r="A51" s="21" t="str">
        <f ca="1">IF(Step1_GenProfile!H69, "{"&amp;Step1_GenProfile!J69&amp;",","")</f>
        <v>{2.38182692307692,</v>
      </c>
      <c r="B51" s="22">
        <f ca="1">IF(Step1_GenProfile!H69, Step1_GenProfile!I69*60,"")</f>
        <v>936.70940170940185</v>
      </c>
      <c r="C51" s="21" t="str">
        <f>IF(Step1_GenProfile!H69, ","&amp;itp&amp; IF(Step1_GenProfile!M69,"}};","},"), "")</f>
        <v>,10},</v>
      </c>
    </row>
    <row r="52" spans="1:3" ht="13" x14ac:dyDescent="0.15">
      <c r="A52" s="21" t="str">
        <f ca="1">IF(Step1_GenProfile!H70, "{"&amp;Step1_GenProfile!J70&amp;",","")</f>
        <v>{2.54089387464387,</v>
      </c>
      <c r="B52" s="22">
        <f ca="1">IF(Step1_GenProfile!H70, Step1_GenProfile!I70*60,"")</f>
        <v>972.09401709401698</v>
      </c>
      <c r="C52" s="21" t="str">
        <f>IF(Step1_GenProfile!H70, ","&amp;itp&amp; IF(Step1_GenProfile!M70,"}};","},"), "")</f>
        <v>,10},</v>
      </c>
    </row>
    <row r="53" spans="1:3" ht="13" x14ac:dyDescent="0.15">
      <c r="A53" s="21" t="str">
        <f ca="1">IF(Step1_GenProfile!H71, "{"&amp;Step1_GenProfile!J71&amp;",","")</f>
        <v>{2.70585826210826,</v>
      </c>
      <c r="B53" s="22">
        <f ca="1">IF(Step1_GenProfile!H71, Step1_GenProfile!I71*60,"")</f>
        <v>1007.4786324786324</v>
      </c>
      <c r="C53" s="21" t="str">
        <f>IF(Step1_GenProfile!H71, ","&amp;itp&amp; IF(Step1_GenProfile!M71,"}};","},"), "")</f>
        <v>,10},</v>
      </c>
    </row>
    <row r="54" spans="1:3" ht="13" x14ac:dyDescent="0.15">
      <c r="A54" s="21" t="str">
        <f ca="1">IF(Step1_GenProfile!H72, "{"&amp;Step1_GenProfile!J72&amp;",","")</f>
        <v>{2.87672008547009,</v>
      </c>
      <c r="B54" s="22">
        <f ca="1">IF(Step1_GenProfile!H72, Step1_GenProfile!I72*60,"")</f>
        <v>1042.8632478632476</v>
      </c>
      <c r="C54" s="21" t="str">
        <f>IF(Step1_GenProfile!H72, ","&amp;itp&amp; IF(Step1_GenProfile!M72,"}};","},"), "")</f>
        <v>,10},</v>
      </c>
    </row>
    <row r="55" spans="1:3" ht="13" x14ac:dyDescent="0.15">
      <c r="A55" s="21" t="str">
        <f ca="1">IF(Step1_GenProfile!H73, "{"&amp;Step1_GenProfile!J73&amp;",","")</f>
        <v>{3.05347934472934,</v>
      </c>
      <c r="B55" s="22">
        <f ca="1">IF(Step1_GenProfile!H73, Step1_GenProfile!I73*60,"")</f>
        <v>1078.2478632478631</v>
      </c>
      <c r="C55" s="21" t="str">
        <f>IF(Step1_GenProfile!H73, ","&amp;itp&amp; IF(Step1_GenProfile!M73,"}};","},"), "")</f>
        <v>,10},</v>
      </c>
    </row>
    <row r="56" spans="1:3" ht="13" x14ac:dyDescent="0.15">
      <c r="A56" s="21" t="str">
        <f ca="1">IF(Step1_GenProfile!H74, "{"&amp;Step1_GenProfile!J74&amp;",","")</f>
        <v>{3.23613603988604,</v>
      </c>
      <c r="B56" s="22">
        <f ca="1">IF(Step1_GenProfile!H74, Step1_GenProfile!I74*60,"")</f>
        <v>1113.6324786324783</v>
      </c>
      <c r="C56" s="21" t="str">
        <f>IF(Step1_GenProfile!H74, ","&amp;itp&amp; IF(Step1_GenProfile!M74,"}};","},"), "")</f>
        <v>,10},</v>
      </c>
    </row>
    <row r="57" spans="1:3" ht="13" x14ac:dyDescent="0.15">
      <c r="A57" s="21" t="str">
        <f ca="1">IF(Step1_GenProfile!H75, "{"&amp;Step1_GenProfile!J75&amp;",","")</f>
        <v>{3.42469017094017,</v>
      </c>
      <c r="B57" s="22">
        <f ca="1">IF(Step1_GenProfile!H75, Step1_GenProfile!I75*60,"")</f>
        <v>1149.017094017094</v>
      </c>
      <c r="C57" s="21" t="str">
        <f>IF(Step1_GenProfile!H75, ","&amp;itp&amp; IF(Step1_GenProfile!M75,"}};","},"), "")</f>
        <v>,10},</v>
      </c>
    </row>
    <row r="58" spans="1:3" ht="13" x14ac:dyDescent="0.15">
      <c r="A58" s="21" t="str">
        <f ca="1">IF(Step1_GenProfile!H76, "{"&amp;Step1_GenProfile!J76&amp;",","")</f>
        <v>{3.61914173789174,</v>
      </c>
      <c r="B58" s="22">
        <f ca="1">IF(Step1_GenProfile!H76, Step1_GenProfile!I76*60,"")</f>
        <v>1184.4017094017086</v>
      </c>
      <c r="C58" s="21" t="str">
        <f>IF(Step1_GenProfile!H76, ","&amp;itp&amp; IF(Step1_GenProfile!M76,"}};","},"), "")</f>
        <v>,10},</v>
      </c>
    </row>
    <row r="59" spans="1:3" ht="13" x14ac:dyDescent="0.15">
      <c r="A59" s="21" t="str">
        <f ca="1">IF(Step1_GenProfile!H77, "{"&amp;Step1_GenProfile!J77&amp;",","")</f>
        <v>{3.81949074074074,</v>
      </c>
      <c r="B59" s="22">
        <f ca="1">IF(Step1_GenProfile!H77, Step1_GenProfile!I77*60,"")</f>
        <v>1219.7863247863245</v>
      </c>
      <c r="C59" s="21" t="str">
        <f>IF(Step1_GenProfile!H77, ","&amp;itp&amp; IF(Step1_GenProfile!M77,"}};","},"), "")</f>
        <v>,10},</v>
      </c>
    </row>
    <row r="60" spans="1:3" ht="13" x14ac:dyDescent="0.15">
      <c r="A60" s="21" t="str">
        <f ca="1">IF(Step1_GenProfile!H78, "{"&amp;Step1_GenProfile!J78&amp;",","")</f>
        <v>{4.02573717948718,</v>
      </c>
      <c r="B60" s="22">
        <f ca="1">IF(Step1_GenProfile!H78, Step1_GenProfile!I78*60,"")</f>
        <v>1255.170940170939</v>
      </c>
      <c r="C60" s="21" t="str">
        <f>IF(Step1_GenProfile!H78, ","&amp;itp&amp; IF(Step1_GenProfile!M78,"}};","},"), "")</f>
        <v>,10},</v>
      </c>
    </row>
    <row r="61" spans="1:3" ht="13" x14ac:dyDescent="0.15">
      <c r="A61" s="21" t="str">
        <f ca="1">IF(Step1_GenProfile!H79, "{"&amp;Step1_GenProfile!J79&amp;",","")</f>
        <v>{4.23788105413105,</v>
      </c>
      <c r="B61" s="22">
        <f ca="1">IF(Step1_GenProfile!H79, Step1_GenProfile!I79*60,"")</f>
        <v>1290.555555555555</v>
      </c>
      <c r="C61" s="21" t="str">
        <f>IF(Step1_GenProfile!H79, ","&amp;itp&amp; IF(Step1_GenProfile!M79,"}};","},"), "")</f>
        <v>,10},</v>
      </c>
    </row>
    <row r="62" spans="1:3" ht="13" x14ac:dyDescent="0.15">
      <c r="A62" s="21" t="str">
        <f ca="1">IF(Step1_GenProfile!H80, "{"&amp;Step1_GenProfile!J80&amp;",","")</f>
        <v>{4.45592236467236,</v>
      </c>
      <c r="B62" s="22">
        <f ca="1">IF(Step1_GenProfile!H80, Step1_GenProfile!I80*60,"")</f>
        <v>1325.9401709401695</v>
      </c>
      <c r="C62" s="21" t="str">
        <f>IF(Step1_GenProfile!H80, ","&amp;itp&amp; IF(Step1_GenProfile!M80,"}};","},"), "")</f>
        <v>,10},</v>
      </c>
    </row>
    <row r="63" spans="1:3" ht="13" x14ac:dyDescent="0.15">
      <c r="A63" s="21" t="str">
        <f ca="1">IF(Step1_GenProfile!H81, "{"&amp;Step1_GenProfile!J81&amp;",","")</f>
        <v>{4.67986111111111,</v>
      </c>
      <c r="B63" s="22">
        <f ca="1">IF(Step1_GenProfile!H81, Step1_GenProfile!I81*60,"")</f>
        <v>1361.3247863247855</v>
      </c>
      <c r="C63" s="21" t="str">
        <f>IF(Step1_GenProfile!H81, ","&amp;itp&amp; IF(Step1_GenProfile!M81,"}};","},"), "")</f>
        <v>,10},</v>
      </c>
    </row>
    <row r="64" spans="1:3" ht="13" x14ac:dyDescent="0.15">
      <c r="A64" s="21" t="str">
        <f ca="1">IF(Step1_GenProfile!H82, "{"&amp;Step1_GenProfile!J82&amp;",","")</f>
        <v>{4.90969729344729,</v>
      </c>
      <c r="B64" s="22">
        <f ca="1">IF(Step1_GenProfile!H82, Step1_GenProfile!I82*60,"")</f>
        <v>1396.7094017094007</v>
      </c>
      <c r="C64" s="21" t="str">
        <f>IF(Step1_GenProfile!H82, ","&amp;itp&amp; IF(Step1_GenProfile!M82,"}};","},"), "")</f>
        <v>,10},</v>
      </c>
    </row>
    <row r="65" spans="1:3" ht="13" x14ac:dyDescent="0.15">
      <c r="A65" s="21" t="str">
        <f ca="1">IF(Step1_GenProfile!H83, "{"&amp;Step1_GenProfile!J83&amp;",","")</f>
        <v>{5.14543091168091,</v>
      </c>
      <c r="B65" s="22">
        <f ca="1">IF(Step1_GenProfile!H83, Step1_GenProfile!I83*60,"")</f>
        <v>1432.0940170940164</v>
      </c>
      <c r="C65" s="21" t="str">
        <f>IF(Step1_GenProfile!H83, ","&amp;itp&amp; IF(Step1_GenProfile!M83,"}};","},"), "")</f>
        <v>,10},</v>
      </c>
    </row>
    <row r="66" spans="1:3" ht="13" x14ac:dyDescent="0.15">
      <c r="A66" s="21" t="str">
        <f ca="1">IF(Step1_GenProfile!H84, "{"&amp;Step1_GenProfile!J84&amp;",","")</f>
        <v>{5.38706196581196,</v>
      </c>
      <c r="B66" s="22">
        <f ca="1">IF(Step1_GenProfile!H84, Step1_GenProfile!I84*60,"")</f>
        <v>1467.4786324786312</v>
      </c>
      <c r="C66" s="21" t="str">
        <f>IF(Step1_GenProfile!H84, ","&amp;itp&amp; IF(Step1_GenProfile!M84,"}};","},"), "")</f>
        <v>,10},</v>
      </c>
    </row>
    <row r="67" spans="1:3" ht="13" x14ac:dyDescent="0.15">
      <c r="A67" s="21" t="str">
        <f ca="1">IF(Step1_GenProfile!H85, "{"&amp;Step1_GenProfile!J85&amp;",","")</f>
        <v>{5.63459045584045,</v>
      </c>
      <c r="B67" s="22">
        <f ca="1">IF(Step1_GenProfile!H85, Step1_GenProfile!I85*60,"")</f>
        <v>1502.8632478632469</v>
      </c>
      <c r="C67" s="21" t="str">
        <f>IF(Step1_GenProfile!H85, ","&amp;itp&amp; IF(Step1_GenProfile!M85,"}};","},"), "")</f>
        <v>,10},</v>
      </c>
    </row>
    <row r="68" spans="1:3" ht="13" x14ac:dyDescent="0.15">
      <c r="A68" s="21" t="str">
        <f ca="1">IF(Step1_GenProfile!H86, "{"&amp;Step1_GenProfile!J86&amp;",","")</f>
        <v>{5.88801638176638,</v>
      </c>
      <c r="B68" s="22">
        <f ca="1">IF(Step1_GenProfile!H86, Step1_GenProfile!I86*60,"")</f>
        <v>1538.2478632478617</v>
      </c>
      <c r="C68" s="21" t="str">
        <f>IF(Step1_GenProfile!H86, ","&amp;itp&amp; IF(Step1_GenProfile!M86,"}};","},"), "")</f>
        <v>,10},</v>
      </c>
    </row>
    <row r="69" spans="1:3" ht="13" x14ac:dyDescent="0.15">
      <c r="A69" s="21" t="str">
        <f ca="1">IF(Step1_GenProfile!H87, "{"&amp;Step1_GenProfile!J87&amp;",","")</f>
        <v>{6.14733974358974,</v>
      </c>
      <c r="B69" s="22">
        <f ca="1">IF(Step1_GenProfile!H87, Step1_GenProfile!I87*60,"")</f>
        <v>1573.6324786324774</v>
      </c>
      <c r="C69" s="21" t="str">
        <f>IF(Step1_GenProfile!H87, ","&amp;itp&amp; IF(Step1_GenProfile!M87,"}};","},"), "")</f>
        <v>,10},</v>
      </c>
    </row>
    <row r="70" spans="1:3" ht="13" x14ac:dyDescent="0.15">
      <c r="A70" s="21" t="str">
        <f ca="1">IF(Step1_GenProfile!H88, "{"&amp;Step1_GenProfile!J88&amp;",","")</f>
        <v>{6.41256054131054,</v>
      </c>
      <c r="B70" s="22">
        <f ca="1">IF(Step1_GenProfile!H88, Step1_GenProfile!I88*60,"")</f>
        <v>1609.0170940170922</v>
      </c>
      <c r="C70" s="21" t="str">
        <f>IF(Step1_GenProfile!H88, ","&amp;itp&amp; IF(Step1_GenProfile!M88,"}};","},"), "")</f>
        <v>,10},</v>
      </c>
    </row>
    <row r="71" spans="1:3" ht="13" x14ac:dyDescent="0.15">
      <c r="A71" s="21" t="str">
        <f ca="1">IF(Step1_GenProfile!H89, "{"&amp;Step1_GenProfile!J89&amp;",","")</f>
        <v>{6.68367877492877,</v>
      </c>
      <c r="B71" s="22">
        <f ca="1">IF(Step1_GenProfile!H89, Step1_GenProfile!I89*60,"")</f>
        <v>1644.4017094017079</v>
      </c>
      <c r="C71" s="21" t="str">
        <f>IF(Step1_GenProfile!H89, ","&amp;itp&amp; IF(Step1_GenProfile!M89,"}};","},"), "")</f>
        <v>,10},</v>
      </c>
    </row>
    <row r="72" spans="1:3" ht="13" x14ac:dyDescent="0.15">
      <c r="A72" s="21" t="str">
        <f ca="1">IF(Step1_GenProfile!H90, "{"&amp;Step1_GenProfile!J90&amp;",","")</f>
        <v>{6.96069444444444,</v>
      </c>
      <c r="B72" s="22">
        <f ca="1">IF(Step1_GenProfile!H90, Step1_GenProfile!I90*60,"")</f>
        <v>1679.7863247863229</v>
      </c>
      <c r="C72" s="21" t="str">
        <f>IF(Step1_GenProfile!H90, ","&amp;itp&amp; IF(Step1_GenProfile!M90,"}};","},"), "")</f>
        <v>,10},</v>
      </c>
    </row>
    <row r="73" spans="1:3" ht="13" x14ac:dyDescent="0.15">
      <c r="A73" s="21" t="str">
        <f ca="1">IF(Step1_GenProfile!H91, "{"&amp;Step1_GenProfile!J91&amp;",","")</f>
        <v>{7.24360754985755,</v>
      </c>
      <c r="B73" s="22">
        <f ca="1">IF(Step1_GenProfile!H91, Step1_GenProfile!I91*60,"")</f>
        <v>1715.1709401709384</v>
      </c>
      <c r="C73" s="21" t="str">
        <f>IF(Step1_GenProfile!H91, ","&amp;itp&amp; IF(Step1_GenProfile!M91,"}};","},"), "")</f>
        <v>,10},</v>
      </c>
    </row>
    <row r="74" spans="1:3" ht="13" x14ac:dyDescent="0.15">
      <c r="A74" s="21" t="str">
        <f ca="1">IF(Step1_GenProfile!H92, "{"&amp;Step1_GenProfile!J92&amp;",","")</f>
        <v>{7.53225427350427,</v>
      </c>
      <c r="B74" s="22">
        <f ca="1">IF(Step1_GenProfile!H92, Step1_GenProfile!I92*60,"")</f>
        <v>1748.5897435897418</v>
      </c>
      <c r="C74" s="21" t="str">
        <f>IF(Step1_GenProfile!H92, ","&amp;itp&amp; IF(Step1_GenProfile!M92,"}};","},"), "")</f>
        <v>,10},</v>
      </c>
    </row>
    <row r="75" spans="1:3" ht="13" x14ac:dyDescent="0.15">
      <c r="A75" s="21" t="str">
        <f ca="1">IF(Step1_GenProfile!H93, "{"&amp;Step1_GenProfile!J93&amp;",","")</f>
        <v>{7.82638888888888,</v>
      </c>
      <c r="B75" s="22">
        <f ca="1">IF(Step1_GenProfile!H93, Step1_GenProfile!I93*60,"")</f>
        <v>1781.0256410256393</v>
      </c>
      <c r="C75" s="21" t="str">
        <f>IF(Step1_GenProfile!H93, ","&amp;itp&amp; IF(Step1_GenProfile!M93,"}};","},"), "")</f>
        <v>,10},</v>
      </c>
    </row>
    <row r="76" spans="1:3" ht="13" x14ac:dyDescent="0.15">
      <c r="A76" s="21" t="str">
        <f ca="1">IF(Step1_GenProfile!H94, "{"&amp;Step1_GenProfile!J94&amp;",","")</f>
        <v>{8.12584757834757,</v>
      </c>
      <c r="B76" s="22">
        <f ca="1">IF(Step1_GenProfile!H94, Step1_GenProfile!I94*60,"")</f>
        <v>1812.4786324786307</v>
      </c>
      <c r="C76" s="21" t="str">
        <f>IF(Step1_GenProfile!H94, ","&amp;itp&amp; IF(Step1_GenProfile!M94,"}};","},"), "")</f>
        <v>,10},</v>
      </c>
    </row>
    <row r="77" spans="1:3" ht="13" x14ac:dyDescent="0.15">
      <c r="A77" s="21" t="str">
        <f ca="1">IF(Step1_GenProfile!H95, "{"&amp;Step1_GenProfile!J95&amp;",","")</f>
        <v>{8.43046652421652,</v>
      </c>
      <c r="B77" s="22">
        <f ca="1">IF(Step1_GenProfile!H95, Step1_GenProfile!I95*60,"")</f>
        <v>1842.9487179487164</v>
      </c>
      <c r="C77" s="21" t="str">
        <f>IF(Step1_GenProfile!H95, ","&amp;itp&amp; IF(Step1_GenProfile!M95,"}};","},"), "")</f>
        <v>,10},</v>
      </c>
    </row>
    <row r="78" spans="1:3" ht="13" x14ac:dyDescent="0.15">
      <c r="A78" s="21" t="str">
        <f ca="1">IF(Step1_GenProfile!H96, "{"&amp;Step1_GenProfile!J96&amp;",","")</f>
        <v>{8.7400819088319,</v>
      </c>
      <c r="B78" s="22">
        <f ca="1">IF(Step1_GenProfile!H96, Step1_GenProfile!I96*60,"")</f>
        <v>1872.4358974358956</v>
      </c>
      <c r="C78" s="21" t="str">
        <f>IF(Step1_GenProfile!H96, ","&amp;itp&amp; IF(Step1_GenProfile!M96,"}};","},"), "")</f>
        <v>,10},</v>
      </c>
    </row>
    <row r="79" spans="1:3" ht="13" x14ac:dyDescent="0.15">
      <c r="A79" s="21" t="str">
        <f ca="1">IF(Step1_GenProfile!H97, "{"&amp;Step1_GenProfile!J97&amp;",","")</f>
        <v>{9.05452991452991,</v>
      </c>
      <c r="B79" s="22">
        <f ca="1">IF(Step1_GenProfile!H97, Step1_GenProfile!I97*60,"")</f>
        <v>1900.9401709401695</v>
      </c>
      <c r="C79" s="21" t="str">
        <f>IF(Step1_GenProfile!H97, ","&amp;itp&amp; IF(Step1_GenProfile!M97,"}};","},"), "")</f>
        <v>,10},</v>
      </c>
    </row>
    <row r="80" spans="1:3" ht="13" x14ac:dyDescent="0.15">
      <c r="A80" s="21" t="str">
        <f ca="1">IF(Step1_GenProfile!H98, "{"&amp;Step1_GenProfile!J98&amp;",","")</f>
        <v>{9.37364672364672,</v>
      </c>
      <c r="B80" s="22">
        <f ca="1">IF(Step1_GenProfile!H98, Step1_GenProfile!I98*60,"")</f>
        <v>1928.4615384615367</v>
      </c>
      <c r="C80" s="21" t="str">
        <f>IF(Step1_GenProfile!H98, ","&amp;itp&amp; IF(Step1_GenProfile!M98,"}};","},"), "")</f>
        <v>,10},</v>
      </c>
    </row>
    <row r="81" spans="1:3" ht="13" x14ac:dyDescent="0.15">
      <c r="A81" s="21" t="str">
        <f ca="1">IF(Step1_GenProfile!H99, "{"&amp;Step1_GenProfile!J99&amp;",","")</f>
        <v>{9.69726851851851,</v>
      </c>
      <c r="B81" s="22">
        <f ca="1">IF(Step1_GenProfile!H99, Step1_GenProfile!I99*60,"")</f>
        <v>1954.9999999999984</v>
      </c>
      <c r="C81" s="21" t="str">
        <f>IF(Step1_GenProfile!H99, ","&amp;itp&amp; IF(Step1_GenProfile!M99,"}};","},"), "")</f>
        <v>,10},</v>
      </c>
    </row>
    <row r="82" spans="1:3" ht="13" x14ac:dyDescent="0.15">
      <c r="A82" s="21" t="str">
        <f ca="1">IF(Step1_GenProfile!H100, "{"&amp;Step1_GenProfile!J100&amp;",","")</f>
        <v>{10.0252314814815,</v>
      </c>
      <c r="B82" s="22">
        <f ca="1">IF(Step1_GenProfile!H100, Step1_GenProfile!I100*60,"")</f>
        <v>1980.5555555555538</v>
      </c>
      <c r="C82" s="21" t="str">
        <f>IF(Step1_GenProfile!H100, ","&amp;itp&amp; IF(Step1_GenProfile!M100,"}};","},"), "")</f>
        <v>,10},</v>
      </c>
    </row>
    <row r="83" spans="1:3" ht="13" x14ac:dyDescent="0.15">
      <c r="A83" s="21" t="str">
        <f ca="1">IF(Step1_GenProfile!H101, "{"&amp;Step1_GenProfile!J101&amp;",","")</f>
        <v>{10.3573717948718,</v>
      </c>
      <c r="B83" s="22">
        <f ca="1">IF(Step1_GenProfile!H101, Step1_GenProfile!I101*60,"")</f>
        <v>2005.1282051282035</v>
      </c>
      <c r="C83" s="21" t="str">
        <f>IF(Step1_GenProfile!H101, ","&amp;itp&amp; IF(Step1_GenProfile!M101,"}};","},"), "")</f>
        <v>,10},</v>
      </c>
    </row>
    <row r="84" spans="1:3" ht="13" x14ac:dyDescent="0.15">
      <c r="A84" s="21" t="str">
        <f ca="1">IF(Step1_GenProfile!H102, "{"&amp;Step1_GenProfile!J102&amp;",","")</f>
        <v>{10.6935256410256,</v>
      </c>
      <c r="B84" s="22">
        <f ca="1">IF(Step1_GenProfile!H102, Step1_GenProfile!I102*60,"")</f>
        <v>2028.7179487179471</v>
      </c>
      <c r="C84" s="21" t="str">
        <f>IF(Step1_GenProfile!H102, ","&amp;itp&amp; IF(Step1_GenProfile!M102,"}};","},"), "")</f>
        <v>,10},</v>
      </c>
    </row>
    <row r="85" spans="1:3" ht="13" x14ac:dyDescent="0.15">
      <c r="A85" s="21" t="str">
        <f ca="1">IF(Step1_GenProfile!H103, "{"&amp;Step1_GenProfile!J103&amp;",","")</f>
        <v>{11.0335292022792,</v>
      </c>
      <c r="B85" s="22">
        <f ca="1">IF(Step1_GenProfile!H103, Step1_GenProfile!I103*60,"")</f>
        <v>2051.3247863247848</v>
      </c>
      <c r="C85" s="21" t="str">
        <f>IF(Step1_GenProfile!H103, ","&amp;itp&amp; IF(Step1_GenProfile!M103,"}};","},"), "")</f>
        <v>,10},</v>
      </c>
    </row>
    <row r="86" spans="1:3" ht="13" x14ac:dyDescent="0.15">
      <c r="A86" s="21" t="str">
        <f ca="1">IF(Step1_GenProfile!H104, "{"&amp;Step1_GenProfile!J104&amp;",","")</f>
        <v>{11.3772186609687,</v>
      </c>
      <c r="B86" s="22">
        <f ca="1">IF(Step1_GenProfile!H104, Step1_GenProfile!I104*60,"")</f>
        <v>2072.9487179487164</v>
      </c>
      <c r="C86" s="21" t="str">
        <f>IF(Step1_GenProfile!H104, ","&amp;itp&amp; IF(Step1_GenProfile!M104,"}};","},"), "")</f>
        <v>,10},</v>
      </c>
    </row>
    <row r="87" spans="1:3" ht="13" x14ac:dyDescent="0.15">
      <c r="A87" s="21" t="str">
        <f ca="1">IF(Step1_GenProfile!H105, "{"&amp;Step1_GenProfile!J105&amp;",","")</f>
        <v>{11.7244301994302,</v>
      </c>
      <c r="B87" s="22">
        <f ca="1">IF(Step1_GenProfile!H105, Step1_GenProfile!I105*60,"")</f>
        <v>2093.5897435897423</v>
      </c>
      <c r="C87" s="21" t="str">
        <f>IF(Step1_GenProfile!H105, ","&amp;itp&amp; IF(Step1_GenProfile!M105,"}};","},"), "")</f>
        <v>,10},</v>
      </c>
    </row>
    <row r="88" spans="1:3" ht="13" x14ac:dyDescent="0.15">
      <c r="A88" s="21" t="str">
        <f ca="1">IF(Step1_GenProfile!H106, "{"&amp;Step1_GenProfile!J106&amp;",","")</f>
        <v>{12.075,</v>
      </c>
      <c r="B88" s="22">
        <f ca="1">IF(Step1_GenProfile!H106, Step1_GenProfile!I106*60,"")</f>
        <v>2113.2478632478619</v>
      </c>
      <c r="C88" s="21" t="str">
        <f>IF(Step1_GenProfile!H106, ","&amp;itp&amp; IF(Step1_GenProfile!M106,"}};","},"), "")</f>
        <v>,10},</v>
      </c>
    </row>
    <row r="89" spans="1:3" ht="13" x14ac:dyDescent="0.15">
      <c r="A89" s="21" t="str">
        <f ca="1">IF(Step1_GenProfile!H107, "{"&amp;Step1_GenProfile!J107&amp;",","")</f>
        <v>{12.4287642450142,</v>
      </c>
      <c r="B89" s="22">
        <f ca="1">IF(Step1_GenProfile!H107, Step1_GenProfile!I107*60,"")</f>
        <v>2131.9230769230758</v>
      </c>
      <c r="C89" s="21" t="str">
        <f>IF(Step1_GenProfile!H107, ","&amp;itp&amp; IF(Step1_GenProfile!M107,"}};","},"), "")</f>
        <v>,10},</v>
      </c>
    </row>
    <row r="90" spans="1:3" ht="13" x14ac:dyDescent="0.15">
      <c r="A90" s="21" t="str">
        <f ca="1">IF(Step1_GenProfile!H108, "{"&amp;Step1_GenProfile!J108&amp;",","")</f>
        <v>{12.7855591168091,</v>
      </c>
      <c r="B90" s="22">
        <f ca="1">IF(Step1_GenProfile!H108, Step1_GenProfile!I108*60,"")</f>
        <v>2149.6153846153829</v>
      </c>
      <c r="C90" s="21" t="str">
        <f>IF(Step1_GenProfile!H108, ","&amp;itp&amp; IF(Step1_GenProfile!M108,"}};","},"), "")</f>
        <v>,10},</v>
      </c>
    </row>
    <row r="91" spans="1:3" ht="13" x14ac:dyDescent="0.15">
      <c r="A91" s="21" t="str">
        <f ca="1">IF(Step1_GenProfile!H109, "{"&amp;Step1_GenProfile!J109&amp;",","")</f>
        <v>{13.1452207977208,</v>
      </c>
      <c r="B91" s="22">
        <f ca="1">IF(Step1_GenProfile!H109, Step1_GenProfile!I109*60,"")</f>
        <v>2166.3247863247852</v>
      </c>
      <c r="C91" s="21" t="str">
        <f>IF(Step1_GenProfile!H109, ","&amp;itp&amp; IF(Step1_GenProfile!M109,"}};","},"), "")</f>
        <v>,10},</v>
      </c>
    </row>
    <row r="92" spans="1:3" ht="13" x14ac:dyDescent="0.15">
      <c r="A92" s="21" t="str">
        <f ca="1">IF(Step1_GenProfile!H110, "{"&amp;Step1_GenProfile!J110&amp;",","")</f>
        <v>{13.5075854700855,</v>
      </c>
      <c r="B92" s="22">
        <f ca="1">IF(Step1_GenProfile!H110, Step1_GenProfile!I110*60,"")</f>
        <v>2182.0512820512809</v>
      </c>
      <c r="C92" s="21" t="str">
        <f>IF(Step1_GenProfile!H110, ","&amp;itp&amp; IF(Step1_GenProfile!M110,"}};","},"), "")</f>
        <v>,10},</v>
      </c>
    </row>
    <row r="93" spans="1:3" ht="13" x14ac:dyDescent="0.15">
      <c r="A93" s="21" t="str">
        <f ca="1">IF(Step1_GenProfile!H111, "{"&amp;Step1_GenProfile!J111&amp;",","")</f>
        <v>{13.8724893162393,</v>
      </c>
      <c r="B93" s="22">
        <f ca="1">IF(Step1_GenProfile!H111, Step1_GenProfile!I111*60,"")</f>
        <v>2196.7948717948711</v>
      </c>
      <c r="C93" s="21" t="str">
        <f>IF(Step1_GenProfile!H111, ","&amp;itp&amp; IF(Step1_GenProfile!M111,"}};","},"), "")</f>
        <v>,10},</v>
      </c>
    </row>
    <row r="94" spans="1:3" ht="13" x14ac:dyDescent="0.15">
      <c r="A94" s="21" t="str">
        <f ca="1">IF(Step1_GenProfile!H112, "{"&amp;Step1_GenProfile!J112&amp;",","")</f>
        <v>{14.2397685185185,</v>
      </c>
      <c r="B94" s="22">
        <f ca="1">IF(Step1_GenProfile!H112, Step1_GenProfile!I112*60,"")</f>
        <v>2210.5555555555543</v>
      </c>
      <c r="C94" s="21" t="str">
        <f>IF(Step1_GenProfile!H112, ","&amp;itp&amp; IF(Step1_GenProfile!M112,"}};","},"), "")</f>
        <v>,10},</v>
      </c>
    </row>
    <row r="95" spans="1:3" ht="13" x14ac:dyDescent="0.15">
      <c r="A95" s="21" t="str">
        <f ca="1">IF(Step1_GenProfile!H113, "{"&amp;Step1_GenProfile!J113&amp;",","")</f>
        <v>{14.6092592592592,</v>
      </c>
      <c r="B95" s="22">
        <f ca="1">IF(Step1_GenProfile!H113, Step1_GenProfile!I113*60,"")</f>
        <v>2223.3333333333326</v>
      </c>
      <c r="C95" s="21" t="str">
        <f>IF(Step1_GenProfile!H113, ","&amp;itp&amp; IF(Step1_GenProfile!M113,"}};","},"), "")</f>
        <v>,10},</v>
      </c>
    </row>
    <row r="96" spans="1:3" ht="13" x14ac:dyDescent="0.15">
      <c r="A96" s="21" t="str">
        <f ca="1">IF(Step1_GenProfile!H114, "{"&amp;Step1_GenProfile!J114&amp;",","")</f>
        <v>{14.9807977207977,</v>
      </c>
      <c r="B96" s="22">
        <f ca="1">IF(Step1_GenProfile!H114, Step1_GenProfile!I114*60,"")</f>
        <v>2235.1282051282042</v>
      </c>
      <c r="C96" s="21" t="str">
        <f>IF(Step1_GenProfile!H114, ","&amp;itp&amp; IF(Step1_GenProfile!M114,"}};","},"), "")</f>
        <v>,10},</v>
      </c>
    </row>
    <row r="97" spans="1:3" ht="13" x14ac:dyDescent="0.15">
      <c r="A97" s="21" t="str">
        <f ca="1">IF(Step1_GenProfile!H115, "{"&amp;Step1_GenProfile!J115&amp;",","")</f>
        <v>{15.3542200854701,</v>
      </c>
      <c r="B97" s="22">
        <f ca="1">IF(Step1_GenProfile!H115, Step1_GenProfile!I115*60,"")</f>
        <v>2245.9401709401704</v>
      </c>
      <c r="C97" s="21" t="str">
        <f>IF(Step1_GenProfile!H115, ","&amp;itp&amp; IF(Step1_GenProfile!M115,"}};","},"), "")</f>
        <v>,10},</v>
      </c>
    </row>
    <row r="98" spans="1:3" ht="13" x14ac:dyDescent="0.15">
      <c r="A98" s="21" t="str">
        <f ca="1">IF(Step1_GenProfile!H116, "{"&amp;Step1_GenProfile!J116&amp;",","")</f>
        <v>{15.7293625356125,</v>
      </c>
      <c r="B98" s="22">
        <f ca="1">IF(Step1_GenProfile!H116, Step1_GenProfile!I116*60,"")</f>
        <v>2255.76923076923</v>
      </c>
      <c r="C98" s="21" t="str">
        <f>IF(Step1_GenProfile!H116, ","&amp;itp&amp; IF(Step1_GenProfile!M116,"}};","},"), "")</f>
        <v>,10},</v>
      </c>
    </row>
    <row r="99" spans="1:3" ht="13" x14ac:dyDescent="0.15">
      <c r="A99" s="21" t="str">
        <f ca="1">IF(Step1_GenProfile!H117, "{"&amp;Step1_GenProfile!J117&amp;",","")</f>
        <v>{16.1060612535612,</v>
      </c>
      <c r="B99" s="22">
        <f ca="1">IF(Step1_GenProfile!H117, Step1_GenProfile!I117*60,"")</f>
        <v>2264.6153846153838</v>
      </c>
      <c r="C99" s="21" t="str">
        <f>IF(Step1_GenProfile!H117, ","&amp;itp&amp; IF(Step1_GenProfile!M117,"}};","},"), "")</f>
        <v>,10},</v>
      </c>
    </row>
    <row r="100" spans="1:3" ht="13" x14ac:dyDescent="0.15">
      <c r="A100" s="21" t="str">
        <f ca="1">IF(Step1_GenProfile!H118, "{"&amp;Step1_GenProfile!J118&amp;",","")</f>
        <v>{16.4841524216524,</v>
      </c>
      <c r="B100" s="22">
        <f ca="1">IF(Step1_GenProfile!H118, Step1_GenProfile!I118*60,"")</f>
        <v>2272.4786324786314</v>
      </c>
      <c r="C100" s="21" t="str">
        <f>IF(Step1_GenProfile!H118, ","&amp;itp&amp; IF(Step1_GenProfile!M118,"}};","},"), "")</f>
        <v>,10},</v>
      </c>
    </row>
    <row r="101" spans="1:3" ht="13" x14ac:dyDescent="0.15">
      <c r="A101" s="21" t="str">
        <f ca="1">IF(Step1_GenProfile!H119, "{"&amp;Step1_GenProfile!J119&amp;",","")</f>
        <v>{16.8634722222222,</v>
      </c>
      <c r="B101" s="22">
        <f ca="1">IF(Step1_GenProfile!H119, Step1_GenProfile!I119*60,"")</f>
        <v>2279.3589743589737</v>
      </c>
      <c r="C101" s="21" t="str">
        <f>IF(Step1_GenProfile!H119, ","&amp;itp&amp; IF(Step1_GenProfile!M119,"}};","},"), "")</f>
        <v>,10},</v>
      </c>
    </row>
    <row r="102" spans="1:3" ht="13" x14ac:dyDescent="0.15">
      <c r="A102" s="21" t="str">
        <f ca="1">IF(Step1_GenProfile!H120, "{"&amp;Step1_GenProfile!J120&amp;",","")</f>
        <v>{17.2438568376068,</v>
      </c>
      <c r="B102" s="22">
        <f ca="1">IF(Step1_GenProfile!H120, Step1_GenProfile!I120*60,"")</f>
        <v>2285.2564102564097</v>
      </c>
      <c r="C102" s="21" t="str">
        <f>IF(Step1_GenProfile!H120, ","&amp;itp&amp; IF(Step1_GenProfile!M120,"}};","},"), "")</f>
        <v>,10},</v>
      </c>
    </row>
    <row r="103" spans="1:3" ht="13" x14ac:dyDescent="0.15">
      <c r="A103" s="21" t="str">
        <f ca="1">IF(Step1_GenProfile!H121, "{"&amp;Step1_GenProfile!J121&amp;",","")</f>
        <v>{17.6251424501424,</v>
      </c>
      <c r="B103" s="22">
        <f ca="1">IF(Step1_GenProfile!H121, Step1_GenProfile!I121*60,"")</f>
        <v>2290.1709401709395</v>
      </c>
      <c r="C103" s="21" t="str">
        <f>IF(Step1_GenProfile!H121, ","&amp;itp&amp; IF(Step1_GenProfile!M121,"}};","},"), "")</f>
        <v>,10},</v>
      </c>
    </row>
    <row r="104" spans="1:3" ht="13" x14ac:dyDescent="0.15">
      <c r="A104" s="21" t="str">
        <f ca="1">IF(Step1_GenProfile!H122, "{"&amp;Step1_GenProfile!J122&amp;",","")</f>
        <v>{18.0071652421652,</v>
      </c>
      <c r="B104" s="22">
        <f ca="1">IF(Step1_GenProfile!H122, Step1_GenProfile!I122*60,"")</f>
        <v>2294.102564102564</v>
      </c>
      <c r="C104" s="21" t="str">
        <f>IF(Step1_GenProfile!H122, ","&amp;itp&amp; IF(Step1_GenProfile!M122,"}};","},"), "")</f>
        <v>,10},</v>
      </c>
    </row>
    <row r="105" spans="1:3" ht="13" x14ac:dyDescent="0.15">
      <c r="A105" s="21" t="str">
        <f ca="1">IF(Step1_GenProfile!H123, "{"&amp;Step1_GenProfile!J123&amp;",","")</f>
        <v>{18.3897613960114,</v>
      </c>
      <c r="B105" s="22">
        <f ca="1">IF(Step1_GenProfile!H123, Step1_GenProfile!I123*60,"")</f>
        <v>2297.0512820512822</v>
      </c>
      <c r="C105" s="21" t="str">
        <f>IF(Step1_GenProfile!H123, ","&amp;itp&amp; IF(Step1_GenProfile!M123,"}};","},"), "")</f>
        <v>,10},</v>
      </c>
    </row>
    <row r="106" spans="1:3" ht="13" x14ac:dyDescent="0.15">
      <c r="A106" s="21" t="str">
        <f ca="1">IF(Step1_GenProfile!H124, "{"&amp;Step1_GenProfile!J124&amp;",","")</f>
        <v>{18.7727670940171,</v>
      </c>
      <c r="B106" s="22">
        <f ca="1">IF(Step1_GenProfile!H124, Step1_GenProfile!I124*60,"")</f>
        <v>2299.0170940170938</v>
      </c>
      <c r="C106" s="21" t="str">
        <f>IF(Step1_GenProfile!H124, ","&amp;itp&amp; IF(Step1_GenProfile!M124,"}};","},"), "")</f>
        <v>,10},</v>
      </c>
    </row>
    <row r="107" spans="1:3" ht="13" x14ac:dyDescent="0.15">
      <c r="A107" s="21" t="str">
        <f ca="1">IF(Step1_GenProfile!H125, "{"&amp;Step1_GenProfile!J125&amp;",","")</f>
        <v>{19.1560185185185,</v>
      </c>
      <c r="B107" s="22">
        <f ca="1">IF(Step1_GenProfile!H125, Step1_GenProfile!I125*60,"")</f>
        <v>2300</v>
      </c>
      <c r="C107" s="21" t="str">
        <f>IF(Step1_GenProfile!H125, ","&amp;itp&amp; IF(Step1_GenProfile!M125,"}};","},"), "")</f>
        <v>,10},</v>
      </c>
    </row>
    <row r="108" spans="1:3" ht="13" x14ac:dyDescent="0.15">
      <c r="A108" s="21" t="str">
        <f ca="1">IF(Step1_GenProfile!H126, "{"&amp;Step1_GenProfile!J126&amp;",","")</f>
        <v>{19.5393518518518,</v>
      </c>
      <c r="B108" s="22">
        <f ca="1">IF(Step1_GenProfile!H126, Step1_GenProfile!I126*60,"")</f>
        <v>2300</v>
      </c>
      <c r="C108" s="21" t="str">
        <f>IF(Step1_GenProfile!H126, ","&amp;itp&amp; IF(Step1_GenProfile!M126,"}};","},"), "")</f>
        <v>,10},</v>
      </c>
    </row>
    <row r="109" spans="1:3" ht="13" x14ac:dyDescent="0.15">
      <c r="A109" s="21" t="str">
        <f ca="1">IF(Step1_GenProfile!H127, "{"&amp;Step1_GenProfile!J127&amp;",","")</f>
        <v>{19.9226851851852,</v>
      </c>
      <c r="B109" s="22">
        <f ca="1">IF(Step1_GenProfile!H127, Step1_GenProfile!I127*60,"")</f>
        <v>2300</v>
      </c>
      <c r="C109" s="21" t="str">
        <f>IF(Step1_GenProfile!H127, ","&amp;itp&amp; IF(Step1_GenProfile!M127,"}};","},"), "")</f>
        <v>,10},</v>
      </c>
    </row>
    <row r="110" spans="1:3" ht="13" x14ac:dyDescent="0.15">
      <c r="A110" s="21" t="str">
        <f ca="1">IF(Step1_GenProfile!H128, "{"&amp;Step1_GenProfile!J128&amp;",","")</f>
        <v>{20.3060185185185,</v>
      </c>
      <c r="B110" s="22">
        <f ca="1">IF(Step1_GenProfile!H128, Step1_GenProfile!I128*60,"")</f>
        <v>2300</v>
      </c>
      <c r="C110" s="21" t="str">
        <f>IF(Step1_GenProfile!H128, ","&amp;itp&amp; IF(Step1_GenProfile!M128,"}};","},"), "")</f>
        <v>,10},</v>
      </c>
    </row>
    <row r="111" spans="1:3" ht="13" x14ac:dyDescent="0.15">
      <c r="A111" s="21" t="str">
        <f ca="1">IF(Step1_GenProfile!H129, "{"&amp;Step1_GenProfile!J129&amp;",","")</f>
        <v>{20.6893518518518,</v>
      </c>
      <c r="B111" s="22">
        <f ca="1">IF(Step1_GenProfile!H129, Step1_GenProfile!I129*60,"")</f>
        <v>2300</v>
      </c>
      <c r="C111" s="21" t="str">
        <f>IF(Step1_GenProfile!H129, ","&amp;itp&amp; IF(Step1_GenProfile!M129,"}};","},"), "")</f>
        <v>,10},</v>
      </c>
    </row>
    <row r="112" spans="1:3" ht="13" x14ac:dyDescent="0.15">
      <c r="A112" s="21" t="str">
        <f ca="1">IF(Step1_GenProfile!H130, "{"&amp;Step1_GenProfile!J130&amp;",","")</f>
        <v>{21.0726851851852,</v>
      </c>
      <c r="B112" s="22">
        <f ca="1">IF(Step1_GenProfile!H130, Step1_GenProfile!I130*60,"")</f>
        <v>2300</v>
      </c>
      <c r="C112" s="21" t="str">
        <f>IF(Step1_GenProfile!H130, ","&amp;itp&amp; IF(Step1_GenProfile!M130,"}};","},"), "")</f>
        <v>,10},</v>
      </c>
    </row>
    <row r="113" spans="1:3" ht="13" x14ac:dyDescent="0.15">
      <c r="A113" s="21" t="str">
        <f ca="1">IF(Step1_GenProfile!H131, "{"&amp;Step1_GenProfile!J131&amp;",","")</f>
        <v>{21.4560185185185,</v>
      </c>
      <c r="B113" s="22">
        <f ca="1">IF(Step1_GenProfile!H131, Step1_GenProfile!I131*60,"")</f>
        <v>2300</v>
      </c>
      <c r="C113" s="21" t="str">
        <f>IF(Step1_GenProfile!H131, ","&amp;itp&amp; IF(Step1_GenProfile!M131,"}};","},"), "")</f>
        <v>,10},</v>
      </c>
    </row>
    <row r="114" spans="1:3" ht="13" x14ac:dyDescent="0.15">
      <c r="A114" s="21" t="str">
        <f ca="1">IF(Step1_GenProfile!H132, "{"&amp;Step1_GenProfile!J132&amp;",","")</f>
        <v>{21.8393518518518,</v>
      </c>
      <c r="B114" s="22">
        <f ca="1">IF(Step1_GenProfile!H132, Step1_GenProfile!I132*60,"")</f>
        <v>2300</v>
      </c>
      <c r="C114" s="21" t="str">
        <f>IF(Step1_GenProfile!H132, ","&amp;itp&amp; IF(Step1_GenProfile!M132,"}};","},"), "")</f>
        <v>,10},</v>
      </c>
    </row>
    <row r="115" spans="1:3" ht="13" x14ac:dyDescent="0.15">
      <c r="A115" s="21" t="str">
        <f ca="1">IF(Step1_GenProfile!H133, "{"&amp;Step1_GenProfile!J133&amp;",","")</f>
        <v>{22.2226851851852,</v>
      </c>
      <c r="B115" s="22">
        <f ca="1">IF(Step1_GenProfile!H133, Step1_GenProfile!I133*60,"")</f>
        <v>2300</v>
      </c>
      <c r="C115" s="21" t="str">
        <f>IF(Step1_GenProfile!H133, ","&amp;itp&amp; IF(Step1_GenProfile!M133,"}};","},"), "")</f>
        <v>,10},</v>
      </c>
    </row>
    <row r="116" spans="1:3" ht="13" x14ac:dyDescent="0.15">
      <c r="A116" s="21" t="str">
        <f ca="1">IF(Step1_GenProfile!H134, "{"&amp;Step1_GenProfile!J134&amp;",","")</f>
        <v>{22.6060185185185,</v>
      </c>
      <c r="B116" s="22">
        <f ca="1">IF(Step1_GenProfile!H134, Step1_GenProfile!I134*60,"")</f>
        <v>2300</v>
      </c>
      <c r="C116" s="21" t="str">
        <f>IF(Step1_GenProfile!H134, ","&amp;itp&amp; IF(Step1_GenProfile!M134,"}};","},"), "")</f>
        <v>,10},</v>
      </c>
    </row>
    <row r="117" spans="1:3" ht="13" x14ac:dyDescent="0.15">
      <c r="A117" s="21" t="str">
        <f ca="1">IF(Step1_GenProfile!H135, "{"&amp;Step1_GenProfile!J135&amp;",","")</f>
        <v>{22.9893518518518,</v>
      </c>
      <c r="B117" s="22">
        <f ca="1">IF(Step1_GenProfile!H135, Step1_GenProfile!I135*60,"")</f>
        <v>2300</v>
      </c>
      <c r="C117" s="21" t="str">
        <f>IF(Step1_GenProfile!H135, ","&amp;itp&amp; IF(Step1_GenProfile!M135,"}};","},"), "")</f>
        <v>,10},</v>
      </c>
    </row>
    <row r="118" spans="1:3" ht="13" x14ac:dyDescent="0.15">
      <c r="A118" s="21" t="str">
        <f ca="1">IF(Step1_GenProfile!H136, "{"&amp;Step1_GenProfile!J136&amp;",","")</f>
        <v>{23.3726851851852,</v>
      </c>
      <c r="B118" s="22">
        <f ca="1">IF(Step1_GenProfile!H136, Step1_GenProfile!I136*60,"")</f>
        <v>2300</v>
      </c>
      <c r="C118" s="21" t="str">
        <f>IF(Step1_GenProfile!H136, ","&amp;itp&amp; IF(Step1_GenProfile!M136,"}};","},"), "")</f>
        <v>,10},</v>
      </c>
    </row>
    <row r="119" spans="1:3" ht="13" x14ac:dyDescent="0.15">
      <c r="A119" s="21" t="str">
        <f ca="1">IF(Step1_GenProfile!H137, "{"&amp;Step1_GenProfile!J137&amp;",","")</f>
        <v>{23.7560185185185,</v>
      </c>
      <c r="B119" s="22">
        <f ca="1">IF(Step1_GenProfile!H137, Step1_GenProfile!I137*60,"")</f>
        <v>2300</v>
      </c>
      <c r="C119" s="21" t="str">
        <f>IF(Step1_GenProfile!H137, ","&amp;itp&amp; IF(Step1_GenProfile!M137,"}};","},"), "")</f>
        <v>,10},</v>
      </c>
    </row>
    <row r="120" spans="1:3" ht="13" x14ac:dyDescent="0.15">
      <c r="A120" s="21" t="str">
        <f ca="1">IF(Step1_GenProfile!H138, "{"&amp;Step1_GenProfile!J138&amp;",","")</f>
        <v>{24.1393518518518,</v>
      </c>
      <c r="B120" s="22">
        <f ca="1">IF(Step1_GenProfile!H138, Step1_GenProfile!I138*60,"")</f>
        <v>2300</v>
      </c>
      <c r="C120" s="21" t="str">
        <f>IF(Step1_GenProfile!H138, ","&amp;itp&amp; IF(Step1_GenProfile!M138,"}};","},"), "")</f>
        <v>,10},</v>
      </c>
    </row>
    <row r="121" spans="1:3" ht="13" x14ac:dyDescent="0.15">
      <c r="A121" s="21" t="str">
        <f ca="1">IF(Step1_GenProfile!H139, "{"&amp;Step1_GenProfile!J139&amp;",","")</f>
        <v>{24.5226851851852,</v>
      </c>
      <c r="B121" s="22">
        <f ca="1">IF(Step1_GenProfile!H139, Step1_GenProfile!I139*60,"")</f>
        <v>2300</v>
      </c>
      <c r="C121" s="21" t="str">
        <f>IF(Step1_GenProfile!H139, ","&amp;itp&amp; IF(Step1_GenProfile!M139,"}};","},"), "")</f>
        <v>,10},</v>
      </c>
    </row>
    <row r="122" spans="1:3" ht="13" x14ac:dyDescent="0.15">
      <c r="A122" s="21" t="str">
        <f ca="1">IF(Step1_GenProfile!H140, "{"&amp;Step1_GenProfile!J140&amp;",","")</f>
        <v>{24.9060185185185,</v>
      </c>
      <c r="B122" s="22">
        <f ca="1">IF(Step1_GenProfile!H140, Step1_GenProfile!I140*60,"")</f>
        <v>2300</v>
      </c>
      <c r="C122" s="21" t="str">
        <f>IF(Step1_GenProfile!H140, ","&amp;itp&amp; IF(Step1_GenProfile!M140,"}};","},"), "")</f>
        <v>,10},</v>
      </c>
    </row>
    <row r="123" spans="1:3" ht="13" x14ac:dyDescent="0.15">
      <c r="A123" s="21" t="str">
        <f ca="1">IF(Step1_GenProfile!H141, "{"&amp;Step1_GenProfile!J141&amp;",","")</f>
        <v>{25.2893518518518,</v>
      </c>
      <c r="B123" s="22">
        <f ca="1">IF(Step1_GenProfile!H141, Step1_GenProfile!I141*60,"")</f>
        <v>2300</v>
      </c>
      <c r="C123" s="21" t="str">
        <f>IF(Step1_GenProfile!H141, ","&amp;itp&amp; IF(Step1_GenProfile!M141,"}};","},"), "")</f>
        <v>,10},</v>
      </c>
    </row>
    <row r="124" spans="1:3" ht="13" x14ac:dyDescent="0.15">
      <c r="A124" s="21" t="str">
        <f ca="1">IF(Step1_GenProfile!H142, "{"&amp;Step1_GenProfile!J142&amp;",","")</f>
        <v>{25.6726851851852,</v>
      </c>
      <c r="B124" s="22">
        <f ca="1">IF(Step1_GenProfile!H142, Step1_GenProfile!I142*60,"")</f>
        <v>2300</v>
      </c>
      <c r="C124" s="21" t="str">
        <f>IF(Step1_GenProfile!H142, ","&amp;itp&amp; IF(Step1_GenProfile!M142,"}};","},"), "")</f>
        <v>,10},</v>
      </c>
    </row>
    <row r="125" spans="1:3" ht="13" x14ac:dyDescent="0.15">
      <c r="A125" s="21" t="str">
        <f ca="1">IF(Step1_GenProfile!H143, "{"&amp;Step1_GenProfile!J143&amp;",","")</f>
        <v>{26.0560185185185,</v>
      </c>
      <c r="B125" s="22">
        <f ca="1">IF(Step1_GenProfile!H143, Step1_GenProfile!I143*60,"")</f>
        <v>2300</v>
      </c>
      <c r="C125" s="21" t="str">
        <f>IF(Step1_GenProfile!H143, ","&amp;itp&amp; IF(Step1_GenProfile!M143,"}};","},"), "")</f>
        <v>,10},</v>
      </c>
    </row>
    <row r="126" spans="1:3" ht="13" x14ac:dyDescent="0.15">
      <c r="A126" s="21" t="str">
        <f ca="1">IF(Step1_GenProfile!H144, "{"&amp;Step1_GenProfile!J144&amp;",","")</f>
        <v>{26.4393518518518,</v>
      </c>
      <c r="B126" s="22">
        <f ca="1">IF(Step1_GenProfile!H144, Step1_GenProfile!I144*60,"")</f>
        <v>2300</v>
      </c>
      <c r="C126" s="21" t="str">
        <f>IF(Step1_GenProfile!H144, ","&amp;itp&amp; IF(Step1_GenProfile!M144,"}};","},"), "")</f>
        <v>,10},</v>
      </c>
    </row>
    <row r="127" spans="1:3" ht="13" x14ac:dyDescent="0.15">
      <c r="A127" s="21" t="str">
        <f ca="1">IF(Step1_GenProfile!H145, "{"&amp;Step1_GenProfile!J145&amp;",","")</f>
        <v>{26.8226851851852,</v>
      </c>
      <c r="B127" s="22">
        <f ca="1">IF(Step1_GenProfile!H145, Step1_GenProfile!I145*60,"")</f>
        <v>2300</v>
      </c>
      <c r="C127" s="21" t="str">
        <f>IF(Step1_GenProfile!H145, ","&amp;itp&amp; IF(Step1_GenProfile!M145,"}};","},"), "")</f>
        <v>,10},</v>
      </c>
    </row>
    <row r="128" spans="1:3" ht="13" x14ac:dyDescent="0.15">
      <c r="A128" s="21" t="str">
        <f ca="1">IF(Step1_GenProfile!H146, "{"&amp;Step1_GenProfile!J146&amp;",","")</f>
        <v>{27.2060185185185,</v>
      </c>
      <c r="B128" s="22">
        <f ca="1">IF(Step1_GenProfile!H146, Step1_GenProfile!I146*60,"")</f>
        <v>2300</v>
      </c>
      <c r="C128" s="21" t="str">
        <f>IF(Step1_GenProfile!H146, ","&amp;itp&amp; IF(Step1_GenProfile!M146,"}};","},"), "")</f>
        <v>,10},</v>
      </c>
    </row>
    <row r="129" spans="1:3" ht="13" x14ac:dyDescent="0.15">
      <c r="A129" s="21" t="str">
        <f ca="1">IF(Step1_GenProfile!H147, "{"&amp;Step1_GenProfile!J147&amp;",","")</f>
        <v>{27.5893518518518,</v>
      </c>
      <c r="B129" s="22">
        <f ca="1">IF(Step1_GenProfile!H147, Step1_GenProfile!I147*60,"")</f>
        <v>2300</v>
      </c>
      <c r="C129" s="21" t="str">
        <f>IF(Step1_GenProfile!H147, ","&amp;itp&amp; IF(Step1_GenProfile!M147,"}};","},"), "")</f>
        <v>,10},</v>
      </c>
    </row>
    <row r="130" spans="1:3" ht="13" x14ac:dyDescent="0.15">
      <c r="A130" s="21" t="str">
        <f ca="1">IF(Step1_GenProfile!H148, "{"&amp;Step1_GenProfile!J148&amp;",","")</f>
        <v>{27.9726851851852,</v>
      </c>
      <c r="B130" s="22">
        <f ca="1">IF(Step1_GenProfile!H148, Step1_GenProfile!I148*60,"")</f>
        <v>2300</v>
      </c>
      <c r="C130" s="21" t="str">
        <f>IF(Step1_GenProfile!H148, ","&amp;itp&amp; IF(Step1_GenProfile!M148,"}};","},"), "")</f>
        <v>,10},</v>
      </c>
    </row>
    <row r="131" spans="1:3" ht="13" x14ac:dyDescent="0.15">
      <c r="A131" s="21" t="str">
        <f ca="1">IF(Step1_GenProfile!H149, "{"&amp;Step1_GenProfile!J149&amp;",","")</f>
        <v>{28.3560185185185,</v>
      </c>
      <c r="B131" s="22">
        <f ca="1">IF(Step1_GenProfile!H149, Step1_GenProfile!I149*60,"")</f>
        <v>2300</v>
      </c>
      <c r="C131" s="21" t="str">
        <f>IF(Step1_GenProfile!H149, ","&amp;itp&amp; IF(Step1_GenProfile!M149,"}};","},"), "")</f>
        <v>,10},</v>
      </c>
    </row>
    <row r="132" spans="1:3" ht="13" x14ac:dyDescent="0.15">
      <c r="A132" s="21" t="str">
        <f ca="1">IF(Step1_GenProfile!H150, "{"&amp;Step1_GenProfile!J150&amp;",","")</f>
        <v>{28.7393518518518,</v>
      </c>
      <c r="B132" s="22">
        <f ca="1">IF(Step1_GenProfile!H150, Step1_GenProfile!I150*60,"")</f>
        <v>2300</v>
      </c>
      <c r="C132" s="21" t="str">
        <f>IF(Step1_GenProfile!H150, ","&amp;itp&amp; IF(Step1_GenProfile!M150,"}};","},"), "")</f>
        <v>,10},</v>
      </c>
    </row>
    <row r="133" spans="1:3" ht="13" x14ac:dyDescent="0.15">
      <c r="A133" s="21" t="str">
        <f ca="1">IF(Step1_GenProfile!H151, "{"&amp;Step1_GenProfile!J151&amp;",","")</f>
        <v>{29.1226851851852,</v>
      </c>
      <c r="B133" s="22">
        <f ca="1">IF(Step1_GenProfile!H151, Step1_GenProfile!I151*60,"")</f>
        <v>2300</v>
      </c>
      <c r="C133" s="21" t="str">
        <f>IF(Step1_GenProfile!H151, ","&amp;itp&amp; IF(Step1_GenProfile!M151,"}};","},"), "")</f>
        <v>,10},</v>
      </c>
    </row>
    <row r="134" spans="1:3" ht="13" x14ac:dyDescent="0.15">
      <c r="A134" s="21" t="str">
        <f ca="1">IF(Step1_GenProfile!H152, "{"&amp;Step1_GenProfile!J152&amp;",","")</f>
        <v>{29.5060185185185,</v>
      </c>
      <c r="B134" s="22">
        <f ca="1">IF(Step1_GenProfile!H152, Step1_GenProfile!I152*60,"")</f>
        <v>2300</v>
      </c>
      <c r="C134" s="21" t="str">
        <f>IF(Step1_GenProfile!H152, ","&amp;itp&amp; IF(Step1_GenProfile!M152,"}};","},"), "")</f>
        <v>,10},</v>
      </c>
    </row>
    <row r="135" spans="1:3" ht="13" x14ac:dyDescent="0.15">
      <c r="A135" s="21" t="str">
        <f ca="1">IF(Step1_GenProfile!H153, "{"&amp;Step1_GenProfile!J153&amp;",","")</f>
        <v>{29.8893518518518,</v>
      </c>
      <c r="B135" s="22">
        <f ca="1">IF(Step1_GenProfile!H153, Step1_GenProfile!I153*60,"")</f>
        <v>2300</v>
      </c>
      <c r="C135" s="21" t="str">
        <f>IF(Step1_GenProfile!H153, ","&amp;itp&amp; IF(Step1_GenProfile!M153,"}};","},"), "")</f>
        <v>,10},</v>
      </c>
    </row>
    <row r="136" spans="1:3" ht="13" x14ac:dyDescent="0.15">
      <c r="A136" s="21" t="str">
        <f ca="1">IF(Step1_GenProfile!H154, "{"&amp;Step1_GenProfile!J154&amp;",","")</f>
        <v>{30.2726851851852,</v>
      </c>
      <c r="B136" s="22">
        <f ca="1">IF(Step1_GenProfile!H154, Step1_GenProfile!I154*60,"")</f>
        <v>2300</v>
      </c>
      <c r="C136" s="21" t="str">
        <f>IF(Step1_GenProfile!H154, ","&amp;itp&amp; IF(Step1_GenProfile!M154,"}};","},"), "")</f>
        <v>,10},</v>
      </c>
    </row>
    <row r="137" spans="1:3" ht="13" x14ac:dyDescent="0.15">
      <c r="A137" s="21" t="str">
        <f ca="1">IF(Step1_GenProfile!H155, "{"&amp;Step1_GenProfile!J155&amp;",","")</f>
        <v>{30.6560185185185,</v>
      </c>
      <c r="B137" s="22">
        <f ca="1">IF(Step1_GenProfile!H155, Step1_GenProfile!I155*60,"")</f>
        <v>2300</v>
      </c>
      <c r="C137" s="21" t="str">
        <f>IF(Step1_GenProfile!H155, ","&amp;itp&amp; IF(Step1_GenProfile!M155,"}};","},"), "")</f>
        <v>,10},</v>
      </c>
    </row>
    <row r="138" spans="1:3" ht="13" x14ac:dyDescent="0.15">
      <c r="A138" s="21" t="str">
        <f ca="1">IF(Step1_GenProfile!H156, "{"&amp;Step1_GenProfile!J156&amp;",","")</f>
        <v>{31.0393518518518,</v>
      </c>
      <c r="B138" s="22">
        <f ca="1">IF(Step1_GenProfile!H156, Step1_GenProfile!I156*60,"")</f>
        <v>2300</v>
      </c>
      <c r="C138" s="21" t="str">
        <f>IF(Step1_GenProfile!H156, ","&amp;itp&amp; IF(Step1_GenProfile!M156,"}};","},"), "")</f>
        <v>,10},</v>
      </c>
    </row>
    <row r="139" spans="1:3" ht="13" x14ac:dyDescent="0.15">
      <c r="A139" s="21" t="str">
        <f ca="1">IF(Step1_GenProfile!H157, "{"&amp;Step1_GenProfile!J157&amp;",","")</f>
        <v>{31.4226851851852,</v>
      </c>
      <c r="B139" s="22">
        <f ca="1">IF(Step1_GenProfile!H157, Step1_GenProfile!I157*60,"")</f>
        <v>2300</v>
      </c>
      <c r="C139" s="21" t="str">
        <f>IF(Step1_GenProfile!H157, ","&amp;itp&amp; IF(Step1_GenProfile!M157,"}};","},"), "")</f>
        <v>,10},</v>
      </c>
    </row>
    <row r="140" spans="1:3" ht="13" x14ac:dyDescent="0.15">
      <c r="A140" s="21" t="str">
        <f ca="1">IF(Step1_GenProfile!H158, "{"&amp;Step1_GenProfile!J158&amp;",","")</f>
        <v>{31.8060185185185,</v>
      </c>
      <c r="B140" s="22">
        <f ca="1">IF(Step1_GenProfile!H158, Step1_GenProfile!I158*60,"")</f>
        <v>2300</v>
      </c>
      <c r="C140" s="21" t="str">
        <f>IF(Step1_GenProfile!H158, ","&amp;itp&amp; IF(Step1_GenProfile!M158,"}};","},"), "")</f>
        <v>,10},</v>
      </c>
    </row>
    <row r="141" spans="1:3" ht="13" x14ac:dyDescent="0.15">
      <c r="A141" s="21" t="str">
        <f ca="1">IF(Step1_GenProfile!H159, "{"&amp;Step1_GenProfile!J159&amp;",","")</f>
        <v>{32.1893518518518,</v>
      </c>
      <c r="B141" s="22">
        <f ca="1">IF(Step1_GenProfile!H159, Step1_GenProfile!I159*60,"")</f>
        <v>2300</v>
      </c>
      <c r="C141" s="21" t="str">
        <f>IF(Step1_GenProfile!H159, ","&amp;itp&amp; IF(Step1_GenProfile!M159,"}};","},"), "")</f>
        <v>,10},</v>
      </c>
    </row>
    <row r="142" spans="1:3" ht="13" x14ac:dyDescent="0.15">
      <c r="A142" s="21" t="str">
        <f ca="1">IF(Step1_GenProfile!H160, "{"&amp;Step1_GenProfile!J160&amp;",","")</f>
        <v>{32.5726851851852,</v>
      </c>
      <c r="B142" s="22">
        <f ca="1">IF(Step1_GenProfile!H160, Step1_GenProfile!I160*60,"")</f>
        <v>2300</v>
      </c>
      <c r="C142" s="21" t="str">
        <f>IF(Step1_GenProfile!H160, ","&amp;itp&amp; IF(Step1_GenProfile!M160,"}};","},"), "")</f>
        <v>,10},</v>
      </c>
    </row>
    <row r="143" spans="1:3" ht="13" x14ac:dyDescent="0.15">
      <c r="A143" s="21" t="str">
        <f ca="1">IF(Step1_GenProfile!H161, "{"&amp;Step1_GenProfile!J161&amp;",","")</f>
        <v>{32.9560185185185,</v>
      </c>
      <c r="B143" s="22">
        <f ca="1">IF(Step1_GenProfile!H161, Step1_GenProfile!I161*60,"")</f>
        <v>2300</v>
      </c>
      <c r="C143" s="21" t="str">
        <f>IF(Step1_GenProfile!H161, ","&amp;itp&amp; IF(Step1_GenProfile!M161,"}};","},"), "")</f>
        <v>,10},</v>
      </c>
    </row>
    <row r="144" spans="1:3" ht="13" x14ac:dyDescent="0.15">
      <c r="A144" s="21" t="str">
        <f ca="1">IF(Step1_GenProfile!H162, "{"&amp;Step1_GenProfile!J162&amp;",","")</f>
        <v>{33.3393518518518,</v>
      </c>
      <c r="B144" s="22">
        <f ca="1">IF(Step1_GenProfile!H162, Step1_GenProfile!I162*60,"")</f>
        <v>2300</v>
      </c>
      <c r="C144" s="21" t="str">
        <f>IF(Step1_GenProfile!H162, ","&amp;itp&amp; IF(Step1_GenProfile!M162,"}};","},"), "")</f>
        <v>,10},</v>
      </c>
    </row>
    <row r="145" spans="1:3" ht="13" x14ac:dyDescent="0.15">
      <c r="A145" s="21" t="str">
        <f ca="1">IF(Step1_GenProfile!H163, "{"&amp;Step1_GenProfile!J163&amp;",","")</f>
        <v>{33.7226851851852,</v>
      </c>
      <c r="B145" s="22">
        <f ca="1">IF(Step1_GenProfile!H163, Step1_GenProfile!I163*60,"")</f>
        <v>2300</v>
      </c>
      <c r="C145" s="21" t="str">
        <f>IF(Step1_GenProfile!H163, ","&amp;itp&amp; IF(Step1_GenProfile!M163,"}};","},"), "")</f>
        <v>,10},</v>
      </c>
    </row>
    <row r="146" spans="1:3" ht="13" x14ac:dyDescent="0.15">
      <c r="A146" s="21" t="str">
        <f ca="1">IF(Step1_GenProfile!H164, "{"&amp;Step1_GenProfile!J164&amp;",","")</f>
        <v>{34.1060185185185,</v>
      </c>
      <c r="B146" s="22">
        <f ca="1">IF(Step1_GenProfile!H164, Step1_GenProfile!I164*60,"")</f>
        <v>2300</v>
      </c>
      <c r="C146" s="21" t="str">
        <f>IF(Step1_GenProfile!H164, ","&amp;itp&amp; IF(Step1_GenProfile!M164,"}};","},"), "")</f>
        <v>,10},</v>
      </c>
    </row>
    <row r="147" spans="1:3" ht="13" x14ac:dyDescent="0.15">
      <c r="A147" s="21" t="str">
        <f ca="1">IF(Step1_GenProfile!H165, "{"&amp;Step1_GenProfile!J165&amp;",","")</f>
        <v>{34.4893518518518,</v>
      </c>
      <c r="B147" s="22">
        <f ca="1">IF(Step1_GenProfile!H165, Step1_GenProfile!I165*60,"")</f>
        <v>2300</v>
      </c>
      <c r="C147" s="21" t="str">
        <f>IF(Step1_GenProfile!H165, ","&amp;itp&amp; IF(Step1_GenProfile!M165,"}};","},"), "")</f>
        <v>,10},</v>
      </c>
    </row>
    <row r="148" spans="1:3" ht="13" x14ac:dyDescent="0.15">
      <c r="A148" s="21" t="str">
        <f ca="1">IF(Step1_GenProfile!H166, "{"&amp;Step1_GenProfile!J166&amp;",","")</f>
        <v>{34.8726851851852,</v>
      </c>
      <c r="B148" s="22">
        <f ca="1">IF(Step1_GenProfile!H166, Step1_GenProfile!I166*60,"")</f>
        <v>2300</v>
      </c>
      <c r="C148" s="21" t="str">
        <f>IF(Step1_GenProfile!H166, ","&amp;itp&amp; IF(Step1_GenProfile!M166,"}};","},"), "")</f>
        <v>,10},</v>
      </c>
    </row>
    <row r="149" spans="1:3" ht="13" x14ac:dyDescent="0.15">
      <c r="A149" s="21" t="str">
        <f ca="1">IF(Step1_GenProfile!H167, "{"&amp;Step1_GenProfile!J167&amp;",","")</f>
        <v>{35.2560185185185,</v>
      </c>
      <c r="B149" s="22">
        <f ca="1">IF(Step1_GenProfile!H167, Step1_GenProfile!I167*60,"")</f>
        <v>2300</v>
      </c>
      <c r="C149" s="21" t="str">
        <f>IF(Step1_GenProfile!H167, ","&amp;itp&amp; IF(Step1_GenProfile!M167,"}};","},"), "")</f>
        <v>,10},</v>
      </c>
    </row>
    <row r="150" spans="1:3" ht="13" x14ac:dyDescent="0.15">
      <c r="A150" s="21" t="str">
        <f ca="1">IF(Step1_GenProfile!H168, "{"&amp;Step1_GenProfile!J168&amp;",","")</f>
        <v>{35.6393518518518,</v>
      </c>
      <c r="B150" s="22">
        <f ca="1">IF(Step1_GenProfile!H168, Step1_GenProfile!I168*60,"")</f>
        <v>2300</v>
      </c>
      <c r="C150" s="21" t="str">
        <f>IF(Step1_GenProfile!H168, ","&amp;itp&amp; IF(Step1_GenProfile!M168,"}};","},"), "")</f>
        <v>,10},</v>
      </c>
    </row>
    <row r="151" spans="1:3" ht="13" x14ac:dyDescent="0.15">
      <c r="A151" s="21" t="str">
        <f ca="1">IF(Step1_GenProfile!H169, "{"&amp;Step1_GenProfile!J169&amp;",","")</f>
        <v>{36.0226851851852,</v>
      </c>
      <c r="B151" s="22">
        <f ca="1">IF(Step1_GenProfile!H169, Step1_GenProfile!I169*60,"")</f>
        <v>2300</v>
      </c>
      <c r="C151" s="21" t="str">
        <f>IF(Step1_GenProfile!H169, ","&amp;itp&amp; IF(Step1_GenProfile!M169,"}};","},"), "")</f>
        <v>,10},</v>
      </c>
    </row>
    <row r="152" spans="1:3" ht="13" x14ac:dyDescent="0.15">
      <c r="A152" s="21" t="str">
        <f ca="1">IF(Step1_GenProfile!H170, "{"&amp;Step1_GenProfile!J170&amp;",","")</f>
        <v>{36.4060185185185,</v>
      </c>
      <c r="B152" s="22">
        <f ca="1">IF(Step1_GenProfile!H170, Step1_GenProfile!I170*60,"")</f>
        <v>2300</v>
      </c>
      <c r="C152" s="21" t="str">
        <f>IF(Step1_GenProfile!H170, ","&amp;itp&amp; IF(Step1_GenProfile!M170,"}};","},"), "")</f>
        <v>,10},</v>
      </c>
    </row>
    <row r="153" spans="1:3" ht="13" x14ac:dyDescent="0.15">
      <c r="A153" s="21" t="str">
        <f ca="1">IF(Step1_GenProfile!H171, "{"&amp;Step1_GenProfile!J171&amp;",","")</f>
        <v>{36.7893518518518,</v>
      </c>
      <c r="B153" s="22">
        <f ca="1">IF(Step1_GenProfile!H171, Step1_GenProfile!I171*60,"")</f>
        <v>2300</v>
      </c>
      <c r="C153" s="21" t="str">
        <f>IF(Step1_GenProfile!H171, ","&amp;itp&amp; IF(Step1_GenProfile!M171,"}};","},"), "")</f>
        <v>,10},</v>
      </c>
    </row>
    <row r="154" spans="1:3" ht="13" x14ac:dyDescent="0.15">
      <c r="A154" s="21" t="str">
        <f ca="1">IF(Step1_GenProfile!H172, "{"&amp;Step1_GenProfile!J172&amp;",","")</f>
        <v>{37.1726851851852,</v>
      </c>
      <c r="B154" s="22">
        <f ca="1">IF(Step1_GenProfile!H172, Step1_GenProfile!I172*60,"")</f>
        <v>2300</v>
      </c>
      <c r="C154" s="21" t="str">
        <f>IF(Step1_GenProfile!H172, ","&amp;itp&amp; IF(Step1_GenProfile!M172,"}};","},"), "")</f>
        <v>,10},</v>
      </c>
    </row>
    <row r="155" spans="1:3" ht="13" x14ac:dyDescent="0.15">
      <c r="A155" s="21" t="str">
        <f ca="1">IF(Step1_GenProfile!H173, "{"&amp;Step1_GenProfile!J173&amp;",","")</f>
        <v>{37.5560185185185,</v>
      </c>
      <c r="B155" s="22">
        <f ca="1">IF(Step1_GenProfile!H173, Step1_GenProfile!I173*60,"")</f>
        <v>2300</v>
      </c>
      <c r="C155" s="21" t="str">
        <f>IF(Step1_GenProfile!H173, ","&amp;itp&amp; IF(Step1_GenProfile!M173,"}};","},"), "")</f>
        <v>,10},</v>
      </c>
    </row>
    <row r="156" spans="1:3" ht="13" x14ac:dyDescent="0.15">
      <c r="A156" s="21" t="str">
        <f ca="1">IF(Step1_GenProfile!H174, "{"&amp;Step1_GenProfile!J174&amp;",","")</f>
        <v>{37.9393518518518,</v>
      </c>
      <c r="B156" s="22">
        <f ca="1">IF(Step1_GenProfile!H174, Step1_GenProfile!I174*60,"")</f>
        <v>2300</v>
      </c>
      <c r="C156" s="21" t="str">
        <f>IF(Step1_GenProfile!H174, ","&amp;itp&amp; IF(Step1_GenProfile!M174,"}};","},"), "")</f>
        <v>,10},</v>
      </c>
    </row>
    <row r="157" spans="1:3" ht="13" x14ac:dyDescent="0.15">
      <c r="A157" s="21" t="str">
        <f ca="1">IF(Step1_GenProfile!H175, "{"&amp;Step1_GenProfile!J175&amp;",","")</f>
        <v>{38.3226851851852,</v>
      </c>
      <c r="B157" s="22">
        <f ca="1">IF(Step1_GenProfile!H175, Step1_GenProfile!I175*60,"")</f>
        <v>2300</v>
      </c>
      <c r="C157" s="21" t="str">
        <f>IF(Step1_GenProfile!H175, ","&amp;itp&amp; IF(Step1_GenProfile!M175,"}};","},"), "")</f>
        <v>,10},</v>
      </c>
    </row>
    <row r="158" spans="1:3" ht="13" x14ac:dyDescent="0.15">
      <c r="A158" s="21" t="str">
        <f ca="1">IF(Step1_GenProfile!H176, "{"&amp;Step1_GenProfile!J176&amp;",","")</f>
        <v>{38.7060185185185,</v>
      </c>
      <c r="B158" s="22">
        <f ca="1">IF(Step1_GenProfile!H176, Step1_GenProfile!I176*60,"")</f>
        <v>2300</v>
      </c>
      <c r="C158" s="21" t="str">
        <f>IF(Step1_GenProfile!H176, ","&amp;itp&amp; IF(Step1_GenProfile!M176,"}};","},"), "")</f>
        <v>,10},</v>
      </c>
    </row>
    <row r="159" spans="1:3" ht="13" x14ac:dyDescent="0.15">
      <c r="A159" s="21" t="str">
        <f ca="1">IF(Step1_GenProfile!H177, "{"&amp;Step1_GenProfile!J177&amp;",","")</f>
        <v>{39.0893518518518,</v>
      </c>
      <c r="B159" s="22">
        <f ca="1">IF(Step1_GenProfile!H177, Step1_GenProfile!I177*60,"")</f>
        <v>2300</v>
      </c>
      <c r="C159" s="21" t="str">
        <f>IF(Step1_GenProfile!H177, ","&amp;itp&amp; IF(Step1_GenProfile!M177,"}};","},"), "")</f>
        <v>,10},</v>
      </c>
    </row>
    <row r="160" spans="1:3" ht="13" x14ac:dyDescent="0.15">
      <c r="A160" s="21" t="str">
        <f ca="1">IF(Step1_GenProfile!H178, "{"&amp;Step1_GenProfile!J178&amp;",","")</f>
        <v>{39.4726851851851,</v>
      </c>
      <c r="B160" s="22">
        <f ca="1">IF(Step1_GenProfile!H178, Step1_GenProfile!I178*60,"")</f>
        <v>2300</v>
      </c>
      <c r="C160" s="21" t="str">
        <f>IF(Step1_GenProfile!H178, ","&amp;itp&amp; IF(Step1_GenProfile!M178,"}};","},"), "")</f>
        <v>,10},</v>
      </c>
    </row>
    <row r="161" spans="1:3" ht="13" x14ac:dyDescent="0.15">
      <c r="A161" s="21" t="str">
        <f ca="1">IF(Step1_GenProfile!H179, "{"&amp;Step1_GenProfile!J179&amp;",","")</f>
        <v>{39.8560185185185,</v>
      </c>
      <c r="B161" s="22">
        <f ca="1">IF(Step1_GenProfile!H179, Step1_GenProfile!I179*60,"")</f>
        <v>2300</v>
      </c>
      <c r="C161" s="21" t="str">
        <f>IF(Step1_GenProfile!H179, ","&amp;itp&amp; IF(Step1_GenProfile!M179,"}};","},"), "")</f>
        <v>,10},</v>
      </c>
    </row>
    <row r="162" spans="1:3" ht="13" x14ac:dyDescent="0.15">
      <c r="A162" s="21" t="str">
        <f ca="1">IF(Step1_GenProfile!H180, "{"&amp;Step1_GenProfile!J180&amp;",","")</f>
        <v>{40.2393518518518,</v>
      </c>
      <c r="B162" s="22">
        <f ca="1">IF(Step1_GenProfile!H180, Step1_GenProfile!I180*60,"")</f>
        <v>2300</v>
      </c>
      <c r="C162" s="21" t="str">
        <f>IF(Step1_GenProfile!H180, ","&amp;itp&amp; IF(Step1_GenProfile!M180,"}};","},"), "")</f>
        <v>,10},</v>
      </c>
    </row>
    <row r="163" spans="1:3" ht="13" x14ac:dyDescent="0.15">
      <c r="A163" s="21" t="str">
        <f ca="1">IF(Step1_GenProfile!H181, "{"&amp;Step1_GenProfile!J181&amp;",","")</f>
        <v>{40.6226851851851,</v>
      </c>
      <c r="B163" s="22">
        <f ca="1">IF(Step1_GenProfile!H181, Step1_GenProfile!I181*60,"")</f>
        <v>2300</v>
      </c>
      <c r="C163" s="21" t="str">
        <f>IF(Step1_GenProfile!H181, ","&amp;itp&amp; IF(Step1_GenProfile!M181,"}};","},"), "")</f>
        <v>,10},</v>
      </c>
    </row>
    <row r="164" spans="1:3" ht="13" x14ac:dyDescent="0.15">
      <c r="A164" s="21" t="str">
        <f ca="1">IF(Step1_GenProfile!H182, "{"&amp;Step1_GenProfile!J182&amp;",","")</f>
        <v>{41.0060185185185,</v>
      </c>
      <c r="B164" s="22">
        <f ca="1">IF(Step1_GenProfile!H182, Step1_GenProfile!I182*60,"")</f>
        <v>2300</v>
      </c>
      <c r="C164" s="21" t="str">
        <f>IF(Step1_GenProfile!H182, ","&amp;itp&amp; IF(Step1_GenProfile!M182,"}};","},"), "")</f>
        <v>,10},</v>
      </c>
    </row>
    <row r="165" spans="1:3" ht="13" x14ac:dyDescent="0.15">
      <c r="A165" s="21" t="str">
        <f ca="1">IF(Step1_GenProfile!H183, "{"&amp;Step1_GenProfile!J183&amp;",","")</f>
        <v>{41.3893518518518,</v>
      </c>
      <c r="B165" s="22">
        <f ca="1">IF(Step1_GenProfile!H183, Step1_GenProfile!I183*60,"")</f>
        <v>2300</v>
      </c>
      <c r="C165" s="21" t="str">
        <f>IF(Step1_GenProfile!H183, ","&amp;itp&amp; IF(Step1_GenProfile!M183,"}};","},"), "")</f>
        <v>,10},</v>
      </c>
    </row>
    <row r="166" spans="1:3" ht="13" x14ac:dyDescent="0.15">
      <c r="A166" s="21" t="str">
        <f ca="1">IF(Step1_GenProfile!H184, "{"&amp;Step1_GenProfile!J184&amp;",","")</f>
        <v>{41.7726851851851,</v>
      </c>
      <c r="B166" s="22">
        <f ca="1">IF(Step1_GenProfile!H184, Step1_GenProfile!I184*60,"")</f>
        <v>2300</v>
      </c>
      <c r="C166" s="21" t="str">
        <f>IF(Step1_GenProfile!H184, ","&amp;itp&amp; IF(Step1_GenProfile!M184,"}};","},"), "")</f>
        <v>,10},</v>
      </c>
    </row>
    <row r="167" spans="1:3" ht="13" x14ac:dyDescent="0.15">
      <c r="A167" s="21" t="str">
        <f ca="1">IF(Step1_GenProfile!H185, "{"&amp;Step1_GenProfile!J185&amp;",","")</f>
        <v>{42.1560185185185,</v>
      </c>
      <c r="B167" s="22">
        <f ca="1">IF(Step1_GenProfile!H185, Step1_GenProfile!I185*60,"")</f>
        <v>2300</v>
      </c>
      <c r="C167" s="21" t="str">
        <f>IF(Step1_GenProfile!H185, ","&amp;itp&amp; IF(Step1_GenProfile!M185,"}};","},"), "")</f>
        <v>,10},</v>
      </c>
    </row>
    <row r="168" spans="1:3" ht="13" x14ac:dyDescent="0.15">
      <c r="A168" s="21" t="str">
        <f ca="1">IF(Step1_GenProfile!H186, "{"&amp;Step1_GenProfile!J186&amp;",","")</f>
        <v>{42.5393518518518,</v>
      </c>
      <c r="B168" s="22">
        <f ca="1">IF(Step1_GenProfile!H186, Step1_GenProfile!I186*60,"")</f>
        <v>2300</v>
      </c>
      <c r="C168" s="21" t="str">
        <f>IF(Step1_GenProfile!H186, ","&amp;itp&amp; IF(Step1_GenProfile!M186,"}};","},"), "")</f>
        <v>,10},</v>
      </c>
    </row>
    <row r="169" spans="1:3" ht="13" x14ac:dyDescent="0.15">
      <c r="A169" s="21" t="str">
        <f ca="1">IF(Step1_GenProfile!H187, "{"&amp;Step1_GenProfile!J187&amp;",","")</f>
        <v>{42.9226851851851,</v>
      </c>
      <c r="B169" s="22">
        <f ca="1">IF(Step1_GenProfile!H187, Step1_GenProfile!I187*60,"")</f>
        <v>2300</v>
      </c>
      <c r="C169" s="21" t="str">
        <f>IF(Step1_GenProfile!H187, ","&amp;itp&amp; IF(Step1_GenProfile!M187,"}};","},"), "")</f>
        <v>,10},</v>
      </c>
    </row>
    <row r="170" spans="1:3" ht="13" x14ac:dyDescent="0.15">
      <c r="A170" s="21" t="str">
        <f ca="1">IF(Step1_GenProfile!H188, "{"&amp;Step1_GenProfile!J188&amp;",","")</f>
        <v>{43.3060185185185,</v>
      </c>
      <c r="B170" s="22">
        <f ca="1">IF(Step1_GenProfile!H188, Step1_GenProfile!I188*60,"")</f>
        <v>2300</v>
      </c>
      <c r="C170" s="21" t="str">
        <f>IF(Step1_GenProfile!H188, ","&amp;itp&amp; IF(Step1_GenProfile!M188,"}};","},"), "")</f>
        <v>,10},</v>
      </c>
    </row>
    <row r="171" spans="1:3" ht="13" x14ac:dyDescent="0.15">
      <c r="A171" s="21" t="str">
        <f ca="1">IF(Step1_GenProfile!H189, "{"&amp;Step1_GenProfile!J189&amp;",","")</f>
        <v>{43.6893518518518,</v>
      </c>
      <c r="B171" s="22">
        <f ca="1">IF(Step1_GenProfile!H189, Step1_GenProfile!I189*60,"")</f>
        <v>2300</v>
      </c>
      <c r="C171" s="21" t="str">
        <f>IF(Step1_GenProfile!H189, ","&amp;itp&amp; IF(Step1_GenProfile!M189,"}};","},"), "")</f>
        <v>,10},</v>
      </c>
    </row>
    <row r="172" spans="1:3" ht="13" x14ac:dyDescent="0.15">
      <c r="A172" s="21" t="str">
        <f ca="1">IF(Step1_GenProfile!H190, "{"&amp;Step1_GenProfile!J190&amp;",","")</f>
        <v>{44.0726851851851,</v>
      </c>
      <c r="B172" s="22">
        <f ca="1">IF(Step1_GenProfile!H190, Step1_GenProfile!I190*60,"")</f>
        <v>2300</v>
      </c>
      <c r="C172" s="21" t="str">
        <f>IF(Step1_GenProfile!H190, ","&amp;itp&amp; IF(Step1_GenProfile!M190,"}};","},"), "")</f>
        <v>,10},</v>
      </c>
    </row>
    <row r="173" spans="1:3" ht="13" x14ac:dyDescent="0.15">
      <c r="A173" s="21" t="str">
        <f ca="1">IF(Step1_GenProfile!H191, "{"&amp;Step1_GenProfile!J191&amp;",","")</f>
        <v>{44.4560185185185,</v>
      </c>
      <c r="B173" s="22">
        <f ca="1">IF(Step1_GenProfile!H191, Step1_GenProfile!I191*60,"")</f>
        <v>2300</v>
      </c>
      <c r="C173" s="21" t="str">
        <f>IF(Step1_GenProfile!H191, ","&amp;itp&amp; IF(Step1_GenProfile!M191,"}};","},"), "")</f>
        <v>,10},</v>
      </c>
    </row>
    <row r="174" spans="1:3" ht="13" x14ac:dyDescent="0.15">
      <c r="A174" s="21" t="str">
        <f ca="1">IF(Step1_GenProfile!H192, "{"&amp;Step1_GenProfile!J192&amp;",","")</f>
        <v>{44.8393518518518,</v>
      </c>
      <c r="B174" s="22">
        <f ca="1">IF(Step1_GenProfile!H192, Step1_GenProfile!I192*60,"")</f>
        <v>2300</v>
      </c>
      <c r="C174" s="21" t="str">
        <f>IF(Step1_GenProfile!H192, ","&amp;itp&amp; IF(Step1_GenProfile!M192,"}};","},"), "")</f>
        <v>,10},</v>
      </c>
    </row>
    <row r="175" spans="1:3" ht="13" x14ac:dyDescent="0.15">
      <c r="A175" s="21" t="str">
        <f ca="1">IF(Step1_GenProfile!H193, "{"&amp;Step1_GenProfile!J193&amp;",","")</f>
        <v>{45.2226851851851,</v>
      </c>
      <c r="B175" s="22">
        <f ca="1">IF(Step1_GenProfile!H193, Step1_GenProfile!I193*60,"")</f>
        <v>2300</v>
      </c>
      <c r="C175" s="21" t="str">
        <f>IF(Step1_GenProfile!H193, ","&amp;itp&amp; IF(Step1_GenProfile!M193,"}};","},"), "")</f>
        <v>,10},</v>
      </c>
    </row>
    <row r="176" spans="1:3" ht="13" x14ac:dyDescent="0.15">
      <c r="A176" s="21" t="str">
        <f ca="1">IF(Step1_GenProfile!H194, "{"&amp;Step1_GenProfile!J194&amp;",","")</f>
        <v>{45.6060185185185,</v>
      </c>
      <c r="B176" s="22">
        <f ca="1">IF(Step1_GenProfile!H194, Step1_GenProfile!I194*60,"")</f>
        <v>2300</v>
      </c>
      <c r="C176" s="21" t="str">
        <f>IF(Step1_GenProfile!H194, ","&amp;itp&amp; IF(Step1_GenProfile!M194,"}};","},"), "")</f>
        <v>,10},</v>
      </c>
    </row>
    <row r="177" spans="1:3" ht="13" x14ac:dyDescent="0.15">
      <c r="A177" s="21" t="str">
        <f ca="1">IF(Step1_GenProfile!H195, "{"&amp;Step1_GenProfile!J195&amp;",","")</f>
        <v>{45.9893518518518,</v>
      </c>
      <c r="B177" s="22">
        <f ca="1">IF(Step1_GenProfile!H195, Step1_GenProfile!I195*60,"")</f>
        <v>2300</v>
      </c>
      <c r="C177" s="21" t="str">
        <f>IF(Step1_GenProfile!H195, ","&amp;itp&amp; IF(Step1_GenProfile!M195,"}};","},"), "")</f>
        <v>,10},</v>
      </c>
    </row>
    <row r="178" spans="1:3" ht="13" x14ac:dyDescent="0.15">
      <c r="A178" s="21" t="str">
        <f ca="1">IF(Step1_GenProfile!H196, "{"&amp;Step1_GenProfile!J196&amp;",","")</f>
        <v>{46.3726851851851,</v>
      </c>
      <c r="B178" s="22">
        <f ca="1">IF(Step1_GenProfile!H196, Step1_GenProfile!I196*60,"")</f>
        <v>2300</v>
      </c>
      <c r="C178" s="21" t="str">
        <f>IF(Step1_GenProfile!H196, ","&amp;itp&amp; IF(Step1_GenProfile!M196,"}};","},"), "")</f>
        <v>,10},</v>
      </c>
    </row>
    <row r="179" spans="1:3" ht="13" x14ac:dyDescent="0.15">
      <c r="A179" s="21" t="str">
        <f ca="1">IF(Step1_GenProfile!H197, "{"&amp;Step1_GenProfile!J197&amp;",","")</f>
        <v>{46.7560185185185,</v>
      </c>
      <c r="B179" s="22">
        <f ca="1">IF(Step1_GenProfile!H197, Step1_GenProfile!I197*60,"")</f>
        <v>2300</v>
      </c>
      <c r="C179" s="21" t="str">
        <f>IF(Step1_GenProfile!H197, ","&amp;itp&amp; IF(Step1_GenProfile!M197,"}};","},"), "")</f>
        <v>,10},</v>
      </c>
    </row>
    <row r="180" spans="1:3" ht="13" x14ac:dyDescent="0.15">
      <c r="A180" s="21" t="str">
        <f ca="1">IF(Step1_GenProfile!H198, "{"&amp;Step1_GenProfile!J198&amp;",","")</f>
        <v>{47.1393518518518,</v>
      </c>
      <c r="B180" s="22">
        <f ca="1">IF(Step1_GenProfile!H198, Step1_GenProfile!I198*60,"")</f>
        <v>2300</v>
      </c>
      <c r="C180" s="21" t="str">
        <f>IF(Step1_GenProfile!H198, ","&amp;itp&amp; IF(Step1_GenProfile!M198,"}};","},"), "")</f>
        <v>,10},</v>
      </c>
    </row>
    <row r="181" spans="1:3" ht="13" x14ac:dyDescent="0.15">
      <c r="A181" s="21" t="str">
        <f ca="1">IF(Step1_GenProfile!H199, "{"&amp;Step1_GenProfile!J199&amp;",","")</f>
        <v>{47.5226851851851,</v>
      </c>
      <c r="B181" s="22">
        <f ca="1">IF(Step1_GenProfile!H199, Step1_GenProfile!I199*60,"")</f>
        <v>2300</v>
      </c>
      <c r="C181" s="21" t="str">
        <f>IF(Step1_GenProfile!H199, ","&amp;itp&amp; IF(Step1_GenProfile!M199,"}};","},"), "")</f>
        <v>,10},</v>
      </c>
    </row>
    <row r="182" spans="1:3" ht="13" x14ac:dyDescent="0.15">
      <c r="A182" s="21" t="str">
        <f ca="1">IF(Step1_GenProfile!H200, "{"&amp;Step1_GenProfile!J200&amp;",","")</f>
        <v>{47.9060185185185,</v>
      </c>
      <c r="B182" s="22">
        <f ca="1">IF(Step1_GenProfile!H200, Step1_GenProfile!I200*60,"")</f>
        <v>2300</v>
      </c>
      <c r="C182" s="21" t="str">
        <f>IF(Step1_GenProfile!H200, ","&amp;itp&amp; IF(Step1_GenProfile!M200,"}};","},"), "")</f>
        <v>,10},</v>
      </c>
    </row>
    <row r="183" spans="1:3" ht="13" x14ac:dyDescent="0.15">
      <c r="A183" s="21" t="str">
        <f ca="1">IF(Step1_GenProfile!H201, "{"&amp;Step1_GenProfile!J201&amp;",","")</f>
        <v>{48.2893518518518,</v>
      </c>
      <c r="B183" s="22">
        <f ca="1">IF(Step1_GenProfile!H201, Step1_GenProfile!I201*60,"")</f>
        <v>2300</v>
      </c>
      <c r="C183" s="21" t="str">
        <f>IF(Step1_GenProfile!H201, ","&amp;itp&amp; IF(Step1_GenProfile!M201,"}};","},"), "")</f>
        <v>,10},</v>
      </c>
    </row>
    <row r="184" spans="1:3" ht="13" x14ac:dyDescent="0.15">
      <c r="A184" s="21" t="str">
        <f ca="1">IF(Step1_GenProfile!H202, "{"&amp;Step1_GenProfile!J202&amp;",","")</f>
        <v>{48.6726851851851,</v>
      </c>
      <c r="B184" s="22">
        <f ca="1">IF(Step1_GenProfile!H202, Step1_GenProfile!I202*60,"")</f>
        <v>2300</v>
      </c>
      <c r="C184" s="21" t="str">
        <f>IF(Step1_GenProfile!H202, ","&amp;itp&amp; IF(Step1_GenProfile!M202,"}};","},"), "")</f>
        <v>,10},</v>
      </c>
    </row>
    <row r="185" spans="1:3" ht="13" x14ac:dyDescent="0.15">
      <c r="A185" s="21" t="str">
        <f ca="1">IF(Step1_GenProfile!H203, "{"&amp;Step1_GenProfile!J203&amp;",","")</f>
        <v>{49.0560185185185,</v>
      </c>
      <c r="B185" s="22">
        <f ca="1">IF(Step1_GenProfile!H203, Step1_GenProfile!I203*60,"")</f>
        <v>2300</v>
      </c>
      <c r="C185" s="21" t="str">
        <f>IF(Step1_GenProfile!H203, ","&amp;itp&amp; IF(Step1_GenProfile!M203,"}};","},"), "")</f>
        <v>,10},</v>
      </c>
    </row>
    <row r="186" spans="1:3" ht="13" x14ac:dyDescent="0.15">
      <c r="A186" s="21" t="str">
        <f ca="1">IF(Step1_GenProfile!H204, "{"&amp;Step1_GenProfile!J204&amp;",","")</f>
        <v>{49.4393518518518,</v>
      </c>
      <c r="B186" s="22">
        <f ca="1">IF(Step1_GenProfile!H204, Step1_GenProfile!I204*60,"")</f>
        <v>2300</v>
      </c>
      <c r="C186" s="21" t="str">
        <f>IF(Step1_GenProfile!H204, ","&amp;itp&amp; IF(Step1_GenProfile!M204,"}};","},"), "")</f>
        <v>,10},</v>
      </c>
    </row>
    <row r="187" spans="1:3" ht="13" x14ac:dyDescent="0.15">
      <c r="A187" s="21" t="str">
        <f ca="1">IF(Step1_GenProfile!H205, "{"&amp;Step1_GenProfile!J205&amp;",","")</f>
        <v>{49.8226851851851,</v>
      </c>
      <c r="B187" s="22">
        <f ca="1">IF(Step1_GenProfile!H205, Step1_GenProfile!I205*60,"")</f>
        <v>2300</v>
      </c>
      <c r="C187" s="21" t="str">
        <f>IF(Step1_GenProfile!H205, ","&amp;itp&amp; IF(Step1_GenProfile!M205,"}};","},"), "")</f>
        <v>,10},</v>
      </c>
    </row>
    <row r="188" spans="1:3" ht="13" x14ac:dyDescent="0.15">
      <c r="A188" s="21" t="str">
        <f ca="1">IF(Step1_GenProfile!H206, "{"&amp;Step1_GenProfile!J206&amp;",","")</f>
        <v>{50.2060185185185,</v>
      </c>
      <c r="B188" s="22">
        <f ca="1">IF(Step1_GenProfile!H206, Step1_GenProfile!I206*60,"")</f>
        <v>2300</v>
      </c>
      <c r="C188" s="21" t="str">
        <f>IF(Step1_GenProfile!H206, ","&amp;itp&amp; IF(Step1_GenProfile!M206,"}};","},"), "")</f>
        <v>,10},</v>
      </c>
    </row>
    <row r="189" spans="1:3" ht="13" x14ac:dyDescent="0.15">
      <c r="A189" s="21" t="str">
        <f ca="1">IF(Step1_GenProfile!H207, "{"&amp;Step1_GenProfile!J207&amp;",","")</f>
        <v>{50.5893518518518,</v>
      </c>
      <c r="B189" s="22">
        <f ca="1">IF(Step1_GenProfile!H207, Step1_GenProfile!I207*60,"")</f>
        <v>2300</v>
      </c>
      <c r="C189" s="21" t="str">
        <f>IF(Step1_GenProfile!H207, ","&amp;itp&amp; IF(Step1_GenProfile!M207,"}};","},"), "")</f>
        <v>,10},</v>
      </c>
    </row>
    <row r="190" spans="1:3" ht="13" x14ac:dyDescent="0.15">
      <c r="A190" s="21" t="str">
        <f ca="1">IF(Step1_GenProfile!H208, "{"&amp;Step1_GenProfile!J208&amp;",","")</f>
        <v>{50.9726851851851,</v>
      </c>
      <c r="B190" s="22">
        <f ca="1">IF(Step1_GenProfile!H208, Step1_GenProfile!I208*60,"")</f>
        <v>2300</v>
      </c>
      <c r="C190" s="21" t="str">
        <f>IF(Step1_GenProfile!H208, ","&amp;itp&amp; IF(Step1_GenProfile!M208,"}};","},"), "")</f>
        <v>,10},</v>
      </c>
    </row>
    <row r="191" spans="1:3" ht="13" x14ac:dyDescent="0.15">
      <c r="A191" s="21" t="str">
        <f ca="1">IF(Step1_GenProfile!H209, "{"&amp;Step1_GenProfile!J209&amp;",","")</f>
        <v>{51.3560185185185,</v>
      </c>
      <c r="B191" s="22">
        <f ca="1">IF(Step1_GenProfile!H209, Step1_GenProfile!I209*60,"")</f>
        <v>2300</v>
      </c>
      <c r="C191" s="21" t="str">
        <f>IF(Step1_GenProfile!H209, ","&amp;itp&amp; IF(Step1_GenProfile!M209,"}};","},"), "")</f>
        <v>,10},</v>
      </c>
    </row>
    <row r="192" spans="1:3" ht="13" x14ac:dyDescent="0.15">
      <c r="A192" s="21" t="str">
        <f ca="1">IF(Step1_GenProfile!H210, "{"&amp;Step1_GenProfile!J210&amp;",","")</f>
        <v>{51.7393518518518,</v>
      </c>
      <c r="B192" s="22">
        <f ca="1">IF(Step1_GenProfile!H210, Step1_GenProfile!I210*60,"")</f>
        <v>2300</v>
      </c>
      <c r="C192" s="21" t="str">
        <f>IF(Step1_GenProfile!H210, ","&amp;itp&amp; IF(Step1_GenProfile!M210,"}};","},"), "")</f>
        <v>,10},</v>
      </c>
    </row>
    <row r="193" spans="1:3" ht="13" x14ac:dyDescent="0.15">
      <c r="A193" s="21" t="str">
        <f ca="1">IF(Step1_GenProfile!H211, "{"&amp;Step1_GenProfile!J211&amp;",","")</f>
        <v>{52.1226851851851,</v>
      </c>
      <c r="B193" s="21">
        <f ca="1">IF(Step1_GenProfile!H211, Step1_GenProfile!I211*60,"")</f>
        <v>2300</v>
      </c>
      <c r="C193" s="21" t="str">
        <f>IF(Step1_GenProfile!H211, ","&amp;itp&amp; IF(Step1_GenProfile!M211,"}};","},"), "")</f>
        <v>,10},</v>
      </c>
    </row>
    <row r="194" spans="1:3" ht="13" x14ac:dyDescent="0.15">
      <c r="A194" s="21" t="str">
        <f ca="1">IF(Step1_GenProfile!H212, "{"&amp;Step1_GenProfile!J212&amp;",","")</f>
        <v>{52.5060185185185,</v>
      </c>
      <c r="B194" s="21">
        <f ca="1">IF(Step1_GenProfile!H212, Step1_GenProfile!I212*60,"")</f>
        <v>2300</v>
      </c>
      <c r="C194" s="21" t="str">
        <f>IF(Step1_GenProfile!H212, ","&amp;itp&amp; IF(Step1_GenProfile!M212,"}};","},"), "")</f>
        <v>,10},</v>
      </c>
    </row>
    <row r="195" spans="1:3" ht="13" x14ac:dyDescent="0.15">
      <c r="A195" s="21" t="str">
        <f ca="1">IF(Step1_GenProfile!H213, "{"&amp;Step1_GenProfile!J213&amp;",","")</f>
        <v>{52.8893518518518,</v>
      </c>
      <c r="B195" s="21">
        <f ca="1">IF(Step1_GenProfile!H213, Step1_GenProfile!I213*60,"")</f>
        <v>2300</v>
      </c>
      <c r="C195" s="21" t="str">
        <f>IF(Step1_GenProfile!H213, ","&amp;itp&amp; IF(Step1_GenProfile!M213,"}};","},"), "")</f>
        <v>,10},</v>
      </c>
    </row>
    <row r="196" spans="1:3" ht="13" x14ac:dyDescent="0.15">
      <c r="A196" s="21" t="str">
        <f ca="1">IF(Step1_GenProfile!H214, "{"&amp;Step1_GenProfile!J214&amp;",","")</f>
        <v>{53.2726851851851,</v>
      </c>
      <c r="B196" s="21">
        <f ca="1">IF(Step1_GenProfile!H214, Step1_GenProfile!I214*60,"")</f>
        <v>2300</v>
      </c>
      <c r="C196" s="21" t="str">
        <f>IF(Step1_GenProfile!H214, ","&amp;itp&amp; IF(Step1_GenProfile!M214,"}};","},"), "")</f>
        <v>,10},</v>
      </c>
    </row>
    <row r="197" spans="1:3" ht="13" x14ac:dyDescent="0.15">
      <c r="A197" s="21" t="str">
        <f ca="1">IF(Step1_GenProfile!H215, "{"&amp;Step1_GenProfile!J215&amp;",","")</f>
        <v>{53.6560185185185,</v>
      </c>
      <c r="B197" s="21">
        <f ca="1">IF(Step1_GenProfile!H215, Step1_GenProfile!I215*60,"")</f>
        <v>2300</v>
      </c>
      <c r="C197" s="21" t="str">
        <f>IF(Step1_GenProfile!H215, ","&amp;itp&amp; IF(Step1_GenProfile!M215,"}};","},"), "")</f>
        <v>,10},</v>
      </c>
    </row>
    <row r="198" spans="1:3" ht="13" x14ac:dyDescent="0.15">
      <c r="A198" s="21" t="str">
        <f ca="1">IF(Step1_GenProfile!H216, "{"&amp;Step1_GenProfile!J216&amp;",","")</f>
        <v>{54.0393518518518,</v>
      </c>
      <c r="B198" s="21">
        <f ca="1">IF(Step1_GenProfile!H216, Step1_GenProfile!I216*60,"")</f>
        <v>2300</v>
      </c>
      <c r="C198" s="21" t="str">
        <f>IF(Step1_GenProfile!H216, ","&amp;itp&amp; IF(Step1_GenProfile!M216,"}};","},"), "")</f>
        <v>,10},</v>
      </c>
    </row>
    <row r="199" spans="1:3" ht="13" x14ac:dyDescent="0.15">
      <c r="A199" s="21" t="str">
        <f ca="1">IF(Step1_GenProfile!H217, "{"&amp;Step1_GenProfile!J217&amp;",","")</f>
        <v>{54.4226851851851,</v>
      </c>
      <c r="B199" s="21">
        <f ca="1">IF(Step1_GenProfile!H217, Step1_GenProfile!I217*60,"")</f>
        <v>2300</v>
      </c>
      <c r="C199" s="21" t="str">
        <f>IF(Step1_GenProfile!H217, ","&amp;itp&amp; IF(Step1_GenProfile!M217,"}};","},"), "")</f>
        <v>,10},</v>
      </c>
    </row>
    <row r="200" spans="1:3" ht="13" x14ac:dyDescent="0.15">
      <c r="A200" s="21" t="str">
        <f ca="1">IF(Step1_GenProfile!H218, "{"&amp;Step1_GenProfile!J218&amp;",","")</f>
        <v>{54.8060185185185,</v>
      </c>
      <c r="B200" s="21">
        <f ca="1">IF(Step1_GenProfile!H218, Step1_GenProfile!I218*60,"")</f>
        <v>2300</v>
      </c>
      <c r="C200" s="21" t="str">
        <f>IF(Step1_GenProfile!H218, ","&amp;itp&amp; IF(Step1_GenProfile!M218,"}};","},"), "")</f>
        <v>,10},</v>
      </c>
    </row>
    <row r="201" spans="1:3" ht="13" x14ac:dyDescent="0.15">
      <c r="A201" s="21" t="str">
        <f ca="1">IF(Step1_GenProfile!H219, "{"&amp;Step1_GenProfile!J219&amp;",","")</f>
        <v>{55.1893518518518,</v>
      </c>
      <c r="B201" s="21">
        <f ca="1">IF(Step1_GenProfile!H219, Step1_GenProfile!I219*60,"")</f>
        <v>2300</v>
      </c>
      <c r="C201" s="21" t="str">
        <f>IF(Step1_GenProfile!H219, ","&amp;itp&amp; IF(Step1_GenProfile!M219,"}};","},"), "")</f>
        <v>,10},</v>
      </c>
    </row>
    <row r="202" spans="1:3" ht="13" x14ac:dyDescent="0.15">
      <c r="A202" s="21" t="str">
        <f ca="1">IF(Step1_GenProfile!H220, "{"&amp;Step1_GenProfile!J220&amp;",","")</f>
        <v>{55.5726851851851,</v>
      </c>
      <c r="B202" s="21">
        <f ca="1">IF(Step1_GenProfile!H220, Step1_GenProfile!I220*60,"")</f>
        <v>2300</v>
      </c>
      <c r="C202" s="21" t="str">
        <f>IF(Step1_GenProfile!H220, ","&amp;itp&amp; IF(Step1_GenProfile!M220,"}};","},"), "")</f>
        <v>,10},</v>
      </c>
    </row>
    <row r="203" spans="1:3" ht="13" x14ac:dyDescent="0.15">
      <c r="A203" s="21" t="str">
        <f ca="1">IF(Step1_GenProfile!H221, "{"&amp;Step1_GenProfile!J221&amp;",","")</f>
        <v>{55.9560185185185,</v>
      </c>
      <c r="B203" s="21">
        <f ca="1">IF(Step1_GenProfile!H221, Step1_GenProfile!I221*60,"")</f>
        <v>2300</v>
      </c>
      <c r="C203" s="21" t="str">
        <f>IF(Step1_GenProfile!H221, ","&amp;itp&amp; IF(Step1_GenProfile!M221,"}};","},"), "")</f>
        <v>,10},</v>
      </c>
    </row>
    <row r="204" spans="1:3" ht="13" x14ac:dyDescent="0.15">
      <c r="A204" s="21" t="str">
        <f ca="1">IF(Step1_GenProfile!H222, "{"&amp;Step1_GenProfile!J222&amp;",","")</f>
        <v>{56.3393518518518,</v>
      </c>
      <c r="B204" s="21">
        <f ca="1">IF(Step1_GenProfile!H222, Step1_GenProfile!I222*60,"")</f>
        <v>2300</v>
      </c>
      <c r="C204" s="21" t="str">
        <f>IF(Step1_GenProfile!H222, ","&amp;itp&amp; IF(Step1_GenProfile!M222,"}};","},"), "")</f>
        <v>,10},</v>
      </c>
    </row>
    <row r="205" spans="1:3" ht="13" x14ac:dyDescent="0.15">
      <c r="A205" s="21" t="str">
        <f ca="1">IF(Step1_GenProfile!H223, "{"&amp;Step1_GenProfile!J223&amp;",","")</f>
        <v>{56.7225213675213,</v>
      </c>
      <c r="B205" s="21">
        <f ca="1">IF(Step1_GenProfile!H223, Step1_GenProfile!I223*60,"")</f>
        <v>2298.034188034188</v>
      </c>
      <c r="C205" s="21" t="str">
        <f>IF(Step1_GenProfile!H223, ","&amp;itp&amp; IF(Step1_GenProfile!M223,"}};","},"), "")</f>
        <v>,10},</v>
      </c>
    </row>
    <row r="206" spans="1:3" ht="13" x14ac:dyDescent="0.15">
      <c r="A206" s="21" t="str">
        <f ca="1">IF(Step1_GenProfile!H224, "{"&amp;Step1_GenProfile!J224&amp;",","")</f>
        <v>{57.1052813390313,</v>
      </c>
      <c r="B206" s="21">
        <f ca="1">IF(Step1_GenProfile!H224, Step1_GenProfile!I224*60,"")</f>
        <v>2295.0854700854702</v>
      </c>
      <c r="C206" s="21" t="str">
        <f>IF(Step1_GenProfile!H224, ","&amp;itp&amp; IF(Step1_GenProfile!M224,"}};","},"), "")</f>
        <v>,10},</v>
      </c>
    </row>
    <row r="207" spans="1:3" ht="13" x14ac:dyDescent="0.15">
      <c r="A207" s="21" t="str">
        <f ca="1">IF(Step1_GenProfile!H225, "{"&amp;Step1_GenProfile!J225&amp;",","")</f>
        <v>{57.4874679487179,</v>
      </c>
      <c r="B207" s="21">
        <f ca="1">IF(Step1_GenProfile!H225, Step1_GenProfile!I225*60,"")</f>
        <v>2291.1538461538462</v>
      </c>
      <c r="C207" s="21" t="str">
        <f>IF(Step1_GenProfile!H225, ","&amp;itp&amp; IF(Step1_GenProfile!M225,"}};","},"), "")</f>
        <v>,10},</v>
      </c>
    </row>
    <row r="208" spans="1:3" ht="13" x14ac:dyDescent="0.15">
      <c r="A208" s="21" t="str">
        <f ca="1">IF(Step1_GenProfile!H226, "{"&amp;Step1_GenProfile!J226&amp;",","")</f>
        <v>{57.8689173789173,</v>
      </c>
      <c r="B208" s="21">
        <f ca="1">IF(Step1_GenProfile!H226, Step1_GenProfile!I226*60,"")</f>
        <v>2286.2393162393173</v>
      </c>
      <c r="C208" s="21" t="str">
        <f>IF(Step1_GenProfile!H226, ","&amp;itp&amp; IF(Step1_GenProfile!M226,"}};","},"), "")</f>
        <v>,10},</v>
      </c>
    </row>
    <row r="209" spans="1:3" ht="13" x14ac:dyDescent="0.15">
      <c r="A209" s="21" t="str">
        <f ca="1">IF(Step1_GenProfile!H227, "{"&amp;Step1_GenProfile!J227&amp;",","")</f>
        <v>{58.2494658119658,</v>
      </c>
      <c r="B209" s="21">
        <f ca="1">IF(Step1_GenProfile!H227, Step1_GenProfile!I227*60,"")</f>
        <v>2280.3418803418804</v>
      </c>
      <c r="C209" s="21" t="str">
        <f>IF(Step1_GenProfile!H227, ","&amp;itp&amp; IF(Step1_GenProfile!M227,"}};","},"), "")</f>
        <v>,10},</v>
      </c>
    </row>
    <row r="210" spans="1:3" ht="13" x14ac:dyDescent="0.15">
      <c r="A210" s="21" t="str">
        <f ca="1">IF(Step1_GenProfile!H228, "{"&amp;Step1_GenProfile!J228&amp;",","")</f>
        <v>{58.6289494301994,</v>
      </c>
      <c r="B210" s="21">
        <f ca="1">IF(Step1_GenProfile!H228, Step1_GenProfile!I228*60,"")</f>
        <v>2273.461538461539</v>
      </c>
      <c r="C210" s="21" t="str">
        <f>IF(Step1_GenProfile!H228, ","&amp;itp&amp; IF(Step1_GenProfile!M228,"}};","},"), "")</f>
        <v>,10},</v>
      </c>
    </row>
    <row r="211" spans="1:3" ht="13" x14ac:dyDescent="0.15">
      <c r="A211" s="21" t="str">
        <f ca="1">IF(Step1_GenProfile!H229, "{"&amp;Step1_GenProfile!J229&amp;",","")</f>
        <v>{59.0072044159544,</v>
      </c>
      <c r="B211" s="21">
        <f ca="1">IF(Step1_GenProfile!H229, Step1_GenProfile!I229*60,"")</f>
        <v>2265.5982905982914</v>
      </c>
      <c r="C211" s="21" t="str">
        <f>IF(Step1_GenProfile!H229, ","&amp;itp&amp; IF(Step1_GenProfile!M229,"}};","},"), "")</f>
        <v>,10},</v>
      </c>
    </row>
    <row r="212" spans="1:3" ht="13" x14ac:dyDescent="0.15">
      <c r="A212" s="21" t="str">
        <f ca="1">IF(Step1_GenProfile!H230, "{"&amp;Step1_GenProfile!J230&amp;",","")</f>
        <v>{59.3840669515669,</v>
      </c>
      <c r="B212" s="21">
        <f ca="1">IF(Step1_GenProfile!H230, Step1_GenProfile!I230*60,"")</f>
        <v>2256.7521367521372</v>
      </c>
      <c r="C212" s="21" t="str">
        <f>IF(Step1_GenProfile!H230, ","&amp;itp&amp; IF(Step1_GenProfile!M230,"}};","},"), "")</f>
        <v>,10},</v>
      </c>
    </row>
    <row r="213" spans="1:3" ht="13" x14ac:dyDescent="0.15">
      <c r="A213" s="21" t="str">
        <f ca="1">IF(Step1_GenProfile!H231, "{"&amp;Step1_GenProfile!J231&amp;",","")</f>
        <v>{59.7593732193732,</v>
      </c>
      <c r="B213" s="21">
        <f ca="1">IF(Step1_GenProfile!H231, Step1_GenProfile!I231*60,"")</f>
        <v>2246.9230769230771</v>
      </c>
      <c r="C213" s="21" t="str">
        <f>IF(Step1_GenProfile!H231, ","&amp;itp&amp; IF(Step1_GenProfile!M231,"}};","},"), "")</f>
        <v>,10},</v>
      </c>
    </row>
    <row r="214" spans="1:3" ht="13" x14ac:dyDescent="0.15">
      <c r="A214" s="21" t="str">
        <f ca="1">IF(Step1_GenProfile!H232, "{"&amp;Step1_GenProfile!J232&amp;",","")</f>
        <v>{60.1329594017093,</v>
      </c>
      <c r="B214" s="21">
        <f ca="1">IF(Step1_GenProfile!H232, Step1_GenProfile!I232*60,"")</f>
        <v>2236.1111111111113</v>
      </c>
      <c r="C214" s="21" t="str">
        <f>IF(Step1_GenProfile!H232, ","&amp;itp&amp; IF(Step1_GenProfile!M232,"}};","},"), "")</f>
        <v>,10},</v>
      </c>
    </row>
    <row r="215" spans="1:3" ht="13" x14ac:dyDescent="0.15">
      <c r="A215" s="21" t="str">
        <f ca="1">IF(Step1_GenProfile!H233, "{"&amp;Step1_GenProfile!J233&amp;",","")</f>
        <v>{60.5046616809116,</v>
      </c>
      <c r="B215" s="21">
        <f ca="1">IF(Step1_GenProfile!H233, Step1_GenProfile!I233*60,"")</f>
        <v>2224.3162393162397</v>
      </c>
      <c r="C215" s="21" t="str">
        <f>IF(Step1_GenProfile!H233, ","&amp;itp&amp; IF(Step1_GenProfile!M233,"}};","},"), "")</f>
        <v>,10},</v>
      </c>
    </row>
    <row r="216" spans="1:3" ht="13" x14ac:dyDescent="0.15">
      <c r="A216" s="21" t="str">
        <f ca="1">IF(Step1_GenProfile!H234, "{"&amp;Step1_GenProfile!J234&amp;",","")</f>
        <v>{60.8743162393162,</v>
      </c>
      <c r="B216" s="21">
        <f ca="1">IF(Step1_GenProfile!H234, Step1_GenProfile!I234*60,"")</f>
        <v>2211.5384615384623</v>
      </c>
      <c r="C216" s="21" t="str">
        <f>IF(Step1_GenProfile!H234, ","&amp;itp&amp; IF(Step1_GenProfile!M234,"}};","},"), "")</f>
        <v>,10},</v>
      </c>
    </row>
    <row r="217" spans="1:3" ht="13" x14ac:dyDescent="0.15">
      <c r="A217" s="21" t="str">
        <f ca="1">IF(Step1_GenProfile!H235, "{"&amp;Step1_GenProfile!J235&amp;",","")</f>
        <v>{61.2417592592592,</v>
      </c>
      <c r="B217" s="21">
        <f ca="1">IF(Step1_GenProfile!H235, Step1_GenProfile!I235*60,"")</f>
        <v>2197.7777777777783</v>
      </c>
      <c r="C217" s="21" t="str">
        <f>IF(Step1_GenProfile!H235, ","&amp;itp&amp; IF(Step1_GenProfile!M235,"}};","},"), "")</f>
        <v>,10},</v>
      </c>
    </row>
    <row r="218" spans="1:3" ht="13" x14ac:dyDescent="0.15">
      <c r="A218" s="21" t="str">
        <f ca="1">IF(Step1_GenProfile!H236, "{"&amp;Step1_GenProfile!J236&amp;",","")</f>
        <v>{61.6068269230769,</v>
      </c>
      <c r="B218" s="21">
        <f ca="1">IF(Step1_GenProfile!H236, Step1_GenProfile!I236*60,"")</f>
        <v>2183.0341880341889</v>
      </c>
      <c r="C218" s="21" t="str">
        <f>IF(Step1_GenProfile!H236, ","&amp;itp&amp; IF(Step1_GenProfile!M236,"}};","},"), "")</f>
        <v>,10},</v>
      </c>
    </row>
    <row r="219" spans="1:3" ht="13" x14ac:dyDescent="0.15">
      <c r="A219" s="21" t="str">
        <f ca="1">IF(Step1_GenProfile!H237, "{"&amp;Step1_GenProfile!J237&amp;",","")</f>
        <v>{61.9693554131054,</v>
      </c>
      <c r="B219" s="21">
        <f ca="1">IF(Step1_GenProfile!H237, Step1_GenProfile!I237*60,"")</f>
        <v>2167.3076923076928</v>
      </c>
      <c r="C219" s="21" t="str">
        <f>IF(Step1_GenProfile!H237, ","&amp;itp&amp; IF(Step1_GenProfile!M237,"}};","},"), "")</f>
        <v>,10},</v>
      </c>
    </row>
    <row r="220" spans="1:3" ht="13" x14ac:dyDescent="0.15">
      <c r="A220" s="21" t="str">
        <f ca="1">IF(Step1_GenProfile!H238, "{"&amp;Step1_GenProfile!J238&amp;",","")</f>
        <v>{62.3291809116809,</v>
      </c>
      <c r="B220" s="21">
        <f ca="1">IF(Step1_GenProfile!H238, Step1_GenProfile!I238*60,"")</f>
        <v>2150.5982905982914</v>
      </c>
      <c r="C220" s="21" t="str">
        <f>IF(Step1_GenProfile!H238, ","&amp;itp&amp; IF(Step1_GenProfile!M238,"}};","},"), "")</f>
        <v>,10},</v>
      </c>
    </row>
    <row r="221" spans="1:3" ht="13" x14ac:dyDescent="0.15">
      <c r="A221" s="21" t="str">
        <f ca="1">IF(Step1_GenProfile!H239, "{"&amp;Step1_GenProfile!J239&amp;",","")</f>
        <v>{62.6861396011395,</v>
      </c>
      <c r="B221" s="21">
        <f ca="1">IF(Step1_GenProfile!H239, Step1_GenProfile!I239*60,"")</f>
        <v>2132.9059829059834</v>
      </c>
      <c r="C221" s="21" t="str">
        <f>IF(Step1_GenProfile!H239, ","&amp;itp&amp; IF(Step1_GenProfile!M239,"}};","},"), "")</f>
        <v>,10},</v>
      </c>
    </row>
    <row r="222" spans="1:3" ht="13" x14ac:dyDescent="0.15">
      <c r="A222" s="21" t="str">
        <f ca="1">IF(Step1_GenProfile!H240, "{"&amp;Step1_GenProfile!J240&amp;",","")</f>
        <v>{63.0400676638176,</v>
      </c>
      <c r="B222" s="21">
        <f ca="1">IF(Step1_GenProfile!H240, Step1_GenProfile!I240*60,"")</f>
        <v>2114.2307692307704</v>
      </c>
      <c r="C222" s="21" t="str">
        <f>IF(Step1_GenProfile!H240, ","&amp;itp&amp; IF(Step1_GenProfile!M240,"}};","},"), "")</f>
        <v>,10},</v>
      </c>
    </row>
    <row r="223" spans="1:3" ht="13" x14ac:dyDescent="0.15">
      <c r="A223" s="21" t="str">
        <f ca="1">IF(Step1_GenProfile!H241, "{"&amp;Step1_GenProfile!J241&amp;",","")</f>
        <v>{63.3908012820512,</v>
      </c>
      <c r="B223" s="21">
        <f ca="1">IF(Step1_GenProfile!H241, Step1_GenProfile!I241*60,"")</f>
        <v>2094.5726495726503</v>
      </c>
      <c r="C223" s="21" t="str">
        <f>IF(Step1_GenProfile!H241, ","&amp;itp&amp; IF(Step1_GenProfile!M241,"}};","},"), "")</f>
        <v>,10},</v>
      </c>
    </row>
    <row r="224" spans="1:3" ht="13" x14ac:dyDescent="0.15">
      <c r="A224" s="21" t="str">
        <f ca="1">IF(Step1_GenProfile!H242, "{"&amp;Step1_GenProfile!J242&amp;",","")</f>
        <v>{63.7381766381766,</v>
      </c>
      <c r="B224" s="21">
        <f ca="1">IF(Step1_GenProfile!H242, Step1_GenProfile!I242*60,"")</f>
        <v>2073.9316239316249</v>
      </c>
      <c r="C224" s="21" t="str">
        <f>IF(Step1_GenProfile!H242, ","&amp;itp&amp; IF(Step1_GenProfile!M242,"}};","},"), "")</f>
        <v>,10},</v>
      </c>
    </row>
    <row r="225" spans="1:3" ht="13" x14ac:dyDescent="0.15">
      <c r="A225" s="21" t="str">
        <f ca="1">IF(Step1_GenProfile!H243, "{"&amp;Step1_GenProfile!J243&amp;",","")</f>
        <v>{64.0820299145299,</v>
      </c>
      <c r="B225" s="21">
        <f ca="1">IF(Step1_GenProfile!H243, Step1_GenProfile!I243*60,"")</f>
        <v>2052.3076923076933</v>
      </c>
      <c r="C225" s="21" t="str">
        <f>IF(Step1_GenProfile!H243, ","&amp;itp&amp; IF(Step1_GenProfile!M243,"}};","},"), "")</f>
        <v>,10},</v>
      </c>
    </row>
    <row r="226" spans="1:3" ht="13" x14ac:dyDescent="0.15">
      <c r="A226" s="21" t="str">
        <f ca="1">IF(Step1_GenProfile!H244, "{"&amp;Step1_GenProfile!J244&amp;",","")</f>
        <v>{64.4221972934472,</v>
      </c>
      <c r="B226" s="21">
        <f ca="1">IF(Step1_GenProfile!H244, Step1_GenProfile!I244*60,"")</f>
        <v>2029.7008547008559</v>
      </c>
      <c r="C226" s="21" t="str">
        <f>IF(Step1_GenProfile!H244, ","&amp;itp&amp; IF(Step1_GenProfile!M244,"}};","},"), "")</f>
        <v>,10},</v>
      </c>
    </row>
    <row r="227" spans="1:3" ht="13" x14ac:dyDescent="0.15">
      <c r="A227" s="21" t="str">
        <f ca="1">IF(Step1_GenProfile!H245, "{"&amp;Step1_GenProfile!J245&amp;",","")</f>
        <v>{64.7585149572649,</v>
      </c>
      <c r="B227" s="21">
        <f ca="1">IF(Step1_GenProfile!H245, Step1_GenProfile!I245*60,"")</f>
        <v>2006.1111111111122</v>
      </c>
      <c r="C227" s="21" t="str">
        <f>IF(Step1_GenProfile!H245, ","&amp;itp&amp; IF(Step1_GenProfile!M245,"}};","},"), "")</f>
        <v>,10},</v>
      </c>
    </row>
    <row r="228" spans="1:3" ht="13" x14ac:dyDescent="0.15">
      <c r="A228" s="21" t="str">
        <f ca="1">IF(Step1_GenProfile!H246, "{"&amp;Step1_GenProfile!J246&amp;",","")</f>
        <v>{65.090819088319,</v>
      </c>
      <c r="B228" s="21">
        <f ca="1">IF(Step1_GenProfile!H246, Step1_GenProfile!I246*60,"")</f>
        <v>1981.5384615384626</v>
      </c>
      <c r="C228" s="21" t="str">
        <f>IF(Step1_GenProfile!H246, ","&amp;itp&amp; IF(Step1_GenProfile!M246,"}};","},"), "")</f>
        <v>,10},</v>
      </c>
    </row>
    <row r="229" spans="1:3" ht="13" x14ac:dyDescent="0.15">
      <c r="A229" s="21" t="str">
        <f ca="1">IF(Step1_GenProfile!H247, "{"&amp;Step1_GenProfile!J247&amp;",","")</f>
        <v>{65.4189458689458,</v>
      </c>
      <c r="B229" s="21">
        <f ca="1">IF(Step1_GenProfile!H247, Step1_GenProfile!I247*60,"")</f>
        <v>1955.9829059829071</v>
      </c>
      <c r="C229" s="21" t="str">
        <f>IF(Step1_GenProfile!H247, ","&amp;itp&amp; IF(Step1_GenProfile!M247,"}};","},"), "")</f>
        <v>,10},</v>
      </c>
    </row>
    <row r="230" spans="1:3" ht="13" x14ac:dyDescent="0.15">
      <c r="A230" s="21" t="str">
        <f ca="1">IF(Step1_GenProfile!H248, "{"&amp;Step1_GenProfile!J248&amp;",","")</f>
        <v>{65.7427314814814,</v>
      </c>
      <c r="B230" s="21">
        <f ca="1">IF(Step1_GenProfile!H248, Step1_GenProfile!I248*60,"")</f>
        <v>1929.4444444444459</v>
      </c>
      <c r="C230" s="21" t="str">
        <f>IF(Step1_GenProfile!H248, ","&amp;itp&amp; IF(Step1_GenProfile!M248,"}};","},"), "")</f>
        <v>,10},</v>
      </c>
    </row>
    <row r="231" spans="1:3" ht="13" x14ac:dyDescent="0.15">
      <c r="A231" s="21" t="str">
        <f ca="1">IF(Step1_GenProfile!H249, "{"&amp;Step1_GenProfile!J249&amp;",","")</f>
        <v>{66.0620121082621,</v>
      </c>
      <c r="B231" s="21">
        <f ca="1">IF(Step1_GenProfile!H249, Step1_GenProfile!I249*60,"")</f>
        <v>1901.9230769230785</v>
      </c>
      <c r="C231" s="21" t="str">
        <f>IF(Step1_GenProfile!H249, ","&amp;itp&amp; IF(Step1_GenProfile!M249,"}};","},"), "")</f>
        <v>,10},</v>
      </c>
    </row>
    <row r="232" spans="1:3" ht="13" x14ac:dyDescent="0.15">
      <c r="A232" s="21" t="str">
        <f ca="1">IF(Step1_GenProfile!H250, "{"&amp;Step1_GenProfile!J250&amp;",","")</f>
        <v>{66.3766239316239,</v>
      </c>
      <c r="B232" s="21">
        <f ca="1">IF(Step1_GenProfile!H250, Step1_GenProfile!I250*60,"")</f>
        <v>1873.4188034188051</v>
      </c>
      <c r="C232" s="21" t="str">
        <f>IF(Step1_GenProfile!H250, ","&amp;itp&amp; IF(Step1_GenProfile!M250,"}};","},"), "")</f>
        <v>,10},</v>
      </c>
    </row>
    <row r="233" spans="1:3" ht="13" x14ac:dyDescent="0.15">
      <c r="A233" s="21" t="str">
        <f ca="1">IF(Step1_GenProfile!H251, "{"&amp;Step1_GenProfile!J251&amp;",","")</f>
        <v>{66.6864031339031,</v>
      </c>
      <c r="B233" s="21">
        <f ca="1">IF(Step1_GenProfile!H251, Step1_GenProfile!I251*60,"")</f>
        <v>1843.9316239316256</v>
      </c>
      <c r="C233" s="21" t="str">
        <f>IF(Step1_GenProfile!H251, ","&amp;itp&amp; IF(Step1_GenProfile!M251,"}};","},"), "")</f>
        <v>,10},</v>
      </c>
    </row>
    <row r="234" spans="1:3" ht="13" x14ac:dyDescent="0.15">
      <c r="A234" s="21" t="str">
        <f ca="1">IF(Step1_GenProfile!H252, "{"&amp;Step1_GenProfile!J252&amp;",","")</f>
        <v>{66.9911858974359,</v>
      </c>
      <c r="B234" s="21">
        <f ca="1">IF(Step1_GenProfile!H252, Step1_GenProfile!I252*60,"")</f>
        <v>1813.4615384615404</v>
      </c>
      <c r="C234" s="21" t="str">
        <f>IF(Step1_GenProfile!H252, ","&amp;itp&amp; IF(Step1_GenProfile!M252,"}};","},"), "")</f>
        <v>,10},</v>
      </c>
    </row>
    <row r="235" spans="1:3" ht="13" x14ac:dyDescent="0.15">
      <c r="A235" s="21" t="str">
        <f ca="1">IF(Step1_GenProfile!H253, "{"&amp;Step1_GenProfile!J253&amp;",","")</f>
        <v>{67.2908084045584,</v>
      </c>
      <c r="B235" s="21">
        <f ca="1">IF(Step1_GenProfile!H253, Step1_GenProfile!I253*60,"")</f>
        <v>1782.0085470085489</v>
      </c>
      <c r="C235" s="21" t="str">
        <f>IF(Step1_GenProfile!H253, ","&amp;itp&amp; IF(Step1_GenProfile!M253,"}};","},"), "")</f>
        <v>,10},</v>
      </c>
    </row>
    <row r="236" spans="1:3" ht="13" x14ac:dyDescent="0.15">
      <c r="A236" s="21" t="str">
        <f ca="1">IF(Step1_GenProfile!H254, "{"&amp;Step1_GenProfile!J254&amp;",","")</f>
        <v>{67.5851068376068,</v>
      </c>
      <c r="B236" s="21">
        <f ca="1">IF(Step1_GenProfile!H254, Step1_GenProfile!I254*60,"")</f>
        <v>1749.5726495726517</v>
      </c>
      <c r="C236" s="21" t="str">
        <f>IF(Step1_GenProfile!H254, ","&amp;itp&amp; IF(Step1_GenProfile!M254,"}};","},"), "")</f>
        <v>,10},</v>
      </c>
    </row>
    <row r="237" spans="1:3" ht="13" x14ac:dyDescent="0.15">
      <c r="A237" s="21" t="str">
        <f ca="1">IF(Step1_GenProfile!H255, "{"&amp;Step1_GenProfile!J255&amp;",","")</f>
        <v>{67.8739173789173,</v>
      </c>
      <c r="B237" s="21">
        <f ca="1">IF(Step1_GenProfile!H255, Step1_GenProfile!I255*60,"")</f>
        <v>1716.1538461538482</v>
      </c>
      <c r="C237" s="21" t="str">
        <f>IF(Step1_GenProfile!H255, ","&amp;itp&amp; IF(Step1_GenProfile!M255,"}};","},"), "")</f>
        <v>,10},</v>
      </c>
    </row>
    <row r="238" spans="1:3" ht="13" x14ac:dyDescent="0.15">
      <c r="A238" s="21" t="str">
        <f ca="1">IF(Step1_GenProfile!H256, "{"&amp;Step1_GenProfile!J256&amp;",","")</f>
        <v>{68.1570762108262,</v>
      </c>
      <c r="B238" s="21">
        <f ca="1">IF(Step1_GenProfile!H256, Step1_GenProfile!I256*60,"")</f>
        <v>1681.752136752139</v>
      </c>
      <c r="C238" s="21" t="str">
        <f>IF(Step1_GenProfile!H256, ","&amp;itp&amp; IF(Step1_GenProfile!M256,"}};","},"), "")</f>
        <v>,10},</v>
      </c>
    </row>
    <row r="239" spans="1:3" ht="13" x14ac:dyDescent="0.15">
      <c r="A239" s="21" t="str">
        <f ca="1">IF(Step1_GenProfile!H257, "{"&amp;Step1_GenProfile!J257&amp;",","")</f>
        <v>{68.4344195156695,</v>
      </c>
      <c r="B239" s="21">
        <f ca="1">IF(Step1_GenProfile!H257, Step1_GenProfile!I257*60,"")</f>
        <v>1646.3675213675238</v>
      </c>
      <c r="C239" s="21" t="str">
        <f>IF(Step1_GenProfile!H257, ","&amp;itp&amp; IF(Step1_GenProfile!M257,"}};","},"), "")</f>
        <v>,10},</v>
      </c>
    </row>
    <row r="240" spans="1:3" ht="13" x14ac:dyDescent="0.15">
      <c r="A240" s="21" t="str">
        <f ca="1">IF(Step1_GenProfile!H258, "{"&amp;Step1_GenProfile!J258&amp;",","")</f>
        <v>{68.7058653846154,</v>
      </c>
      <c r="B240" s="21">
        <f ca="1">IF(Step1_GenProfile!H258, Step1_GenProfile!I258*60,"")</f>
        <v>1610.9829059829085</v>
      </c>
      <c r="C240" s="21" t="str">
        <f>IF(Step1_GenProfile!H258, ","&amp;itp&amp; IF(Step1_GenProfile!M258,"}};","},"), "")</f>
        <v>,10},</v>
      </c>
    </row>
    <row r="241" spans="1:3" ht="13" x14ac:dyDescent="0.15">
      <c r="A241" s="21" t="str">
        <f ca="1">IF(Step1_GenProfile!H259, "{"&amp;Step1_GenProfile!J259&amp;",","")</f>
        <v>{68.9714138176638,</v>
      </c>
      <c r="B241" s="21">
        <f ca="1">IF(Step1_GenProfile!H259, Step1_GenProfile!I259*60,"")</f>
        <v>1575.5982905982933</v>
      </c>
      <c r="C241" s="21" t="str">
        <f>IF(Step1_GenProfile!H259, ","&amp;itp&amp; IF(Step1_GenProfile!M259,"}};","},"), "")</f>
        <v>,10},</v>
      </c>
    </row>
    <row r="242" spans="1:3" ht="13" x14ac:dyDescent="0.15">
      <c r="A242" s="21" t="str">
        <f ca="1">IF(Step1_GenProfile!H260, "{"&amp;Step1_GenProfile!J260&amp;",","")</f>
        <v>{69.2310648148148,</v>
      </c>
      <c r="B242" s="21">
        <f ca="1">IF(Step1_GenProfile!H260, Step1_GenProfile!I260*60,"")</f>
        <v>1540.213675213678</v>
      </c>
      <c r="C242" s="21" t="str">
        <f>IF(Step1_GenProfile!H260, ","&amp;itp&amp; IF(Step1_GenProfile!M260,"}};","},"), "")</f>
        <v>,10},</v>
      </c>
    </row>
    <row r="243" spans="1:3" ht="13" x14ac:dyDescent="0.15">
      <c r="A243" s="21" t="str">
        <f ca="1">IF(Step1_GenProfile!H261, "{"&amp;Step1_GenProfile!J261&amp;",","")</f>
        <v>{69.4848183760683,</v>
      </c>
      <c r="B243" s="21">
        <f ca="1">IF(Step1_GenProfile!H261, Step1_GenProfile!I261*60,"")</f>
        <v>1504.8290598290628</v>
      </c>
      <c r="C243" s="21" t="str">
        <f>IF(Step1_GenProfile!H261, ","&amp;itp&amp; IF(Step1_GenProfile!M261,"}};","},"), "")</f>
        <v>,10},</v>
      </c>
    </row>
    <row r="244" spans="1:3" ht="13" x14ac:dyDescent="0.15">
      <c r="A244" s="21" t="str">
        <f ca="1">IF(Step1_GenProfile!H262, "{"&amp;Step1_GenProfile!J262&amp;",","")</f>
        <v>{69.7326745014245,</v>
      </c>
      <c r="B244" s="21">
        <f ca="1">IF(Step1_GenProfile!H262, Step1_GenProfile!I262*60,"")</f>
        <v>1469.4444444444475</v>
      </c>
      <c r="C244" s="21" t="str">
        <f>IF(Step1_GenProfile!H262, ","&amp;itp&amp; IF(Step1_GenProfile!M262,"}};","},"), "")</f>
        <v>,10},</v>
      </c>
    </row>
    <row r="245" spans="1:3" ht="13" x14ac:dyDescent="0.15">
      <c r="A245" s="21" t="str">
        <f ca="1">IF(Step1_GenProfile!H263, "{"&amp;Step1_GenProfile!J263&amp;",","")</f>
        <v>{69.9746331908832,</v>
      </c>
      <c r="B245" s="21">
        <f ca="1">IF(Step1_GenProfile!H263, Step1_GenProfile!I263*60,"")</f>
        <v>1434.0598290598321</v>
      </c>
      <c r="C245" s="21" t="str">
        <f>IF(Step1_GenProfile!H263, ","&amp;itp&amp; IF(Step1_GenProfile!M263,"}};","},"), "")</f>
        <v>,10},</v>
      </c>
    </row>
    <row r="246" spans="1:3" ht="13" x14ac:dyDescent="0.15">
      <c r="A246" s="21" t="str">
        <f ca="1">IF(Step1_GenProfile!H264, "{"&amp;Step1_GenProfile!J264&amp;",","")</f>
        <v>{70.2106944444444,</v>
      </c>
      <c r="B246" s="21">
        <f ca="1">IF(Step1_GenProfile!H264, Step1_GenProfile!I264*60,"")</f>
        <v>1398.6752136752168</v>
      </c>
      <c r="C246" s="21" t="str">
        <f>IF(Step1_GenProfile!H264, ","&amp;itp&amp; IF(Step1_GenProfile!M264,"}};","},"), "")</f>
        <v>,10},</v>
      </c>
    </row>
    <row r="247" spans="1:3" ht="13" x14ac:dyDescent="0.15">
      <c r="A247" s="21" t="str">
        <f ca="1">IF(Step1_GenProfile!H265, "{"&amp;Step1_GenProfile!J265&amp;",","")</f>
        <v>{70.4408582621082,</v>
      </c>
      <c r="B247" s="21">
        <f ca="1">IF(Step1_GenProfile!H265, Step1_GenProfile!I265*60,"")</f>
        <v>1363.2905982906016</v>
      </c>
      <c r="C247" s="21" t="str">
        <f>IF(Step1_GenProfile!H265, ","&amp;itp&amp; IF(Step1_GenProfile!M265,"}};","},"), "")</f>
        <v>,10},</v>
      </c>
    </row>
    <row r="248" spans="1:3" ht="13" x14ac:dyDescent="0.15">
      <c r="A248" s="21" t="str">
        <f ca="1">IF(Step1_GenProfile!H266, "{"&amp;Step1_GenProfile!J266&amp;",","")</f>
        <v>{70.6651246438746,</v>
      </c>
      <c r="B248" s="21">
        <f ca="1">IF(Step1_GenProfile!H266, Step1_GenProfile!I266*60,"")</f>
        <v>1327.9059829059863</v>
      </c>
      <c r="C248" s="21" t="str">
        <f>IF(Step1_GenProfile!H266, ","&amp;itp&amp; IF(Step1_GenProfile!M266,"}};","},"), "")</f>
        <v>,10},</v>
      </c>
    </row>
    <row r="249" spans="1:3" ht="13" x14ac:dyDescent="0.15">
      <c r="A249" s="21" t="str">
        <f ca="1">IF(Step1_GenProfile!H267, "{"&amp;Step1_GenProfile!J267&amp;",","")</f>
        <v>{70.8834935897436,</v>
      </c>
      <c r="B249" s="21">
        <f ca="1">IF(Step1_GenProfile!H267, Step1_GenProfile!I267*60,"")</f>
        <v>1292.5213675213711</v>
      </c>
      <c r="C249" s="21" t="str">
        <f>IF(Step1_GenProfile!H267, ","&amp;itp&amp; IF(Step1_GenProfile!M267,"}};","},"), "")</f>
        <v>,10},</v>
      </c>
    </row>
    <row r="250" spans="1:3" ht="13" x14ac:dyDescent="0.15">
      <c r="A250" s="21" t="str">
        <f ca="1">IF(Step1_GenProfile!H268, "{"&amp;Step1_GenProfile!J268&amp;",","")</f>
        <v>{71.0959650997151,</v>
      </c>
      <c r="B250" s="21">
        <f ca="1">IF(Step1_GenProfile!H268, Step1_GenProfile!I268*60,"")</f>
        <v>1257.1367521367558</v>
      </c>
      <c r="C250" s="21" t="str">
        <f>IF(Step1_GenProfile!H268, ","&amp;itp&amp; IF(Step1_GenProfile!M268,"}};","},"), "")</f>
        <v>,10},</v>
      </c>
    </row>
    <row r="251" spans="1:3" ht="13" x14ac:dyDescent="0.15">
      <c r="A251" s="21" t="str">
        <f ca="1">IF(Step1_GenProfile!H269, "{"&amp;Step1_GenProfile!J269&amp;",","")</f>
        <v>{71.3025391737891,</v>
      </c>
      <c r="B251" s="21">
        <f ca="1">IF(Step1_GenProfile!H269, Step1_GenProfile!I269*60,"")</f>
        <v>1221.7521367521406</v>
      </c>
      <c r="C251" s="21" t="str">
        <f>IF(Step1_GenProfile!H269, ","&amp;itp&amp; IF(Step1_GenProfile!M269,"}};","},"), "")</f>
        <v>,10},</v>
      </c>
    </row>
    <row r="252" spans="1:3" ht="13" x14ac:dyDescent="0.15">
      <c r="A252" s="21" t="str">
        <f ca="1">IF(Step1_GenProfile!H270, "{"&amp;Step1_GenProfile!J270&amp;",","")</f>
        <v>{71.5032158119658,</v>
      </c>
      <c r="B252" s="21">
        <f ca="1">IF(Step1_GenProfile!H270, Step1_GenProfile!I270*60,"")</f>
        <v>1186.3675213675253</v>
      </c>
      <c r="C252" s="21" t="str">
        <f>IF(Step1_GenProfile!H270, ","&amp;itp&amp; IF(Step1_GenProfile!M270,"}};","},"), "")</f>
        <v>,10},</v>
      </c>
    </row>
    <row r="253" spans="1:3" ht="13" x14ac:dyDescent="0.15">
      <c r="A253" s="21" t="str">
        <f ca="1">IF(Step1_GenProfile!H271, "{"&amp;Step1_GenProfile!J271&amp;",","")</f>
        <v>{71.697995014245,</v>
      </c>
      <c r="B253" s="21">
        <f ca="1">IF(Step1_GenProfile!H271, Step1_GenProfile!I271*60,"")</f>
        <v>1150.9829059829101</v>
      </c>
      <c r="C253" s="21" t="str">
        <f>IF(Step1_GenProfile!H271, ","&amp;itp&amp; IF(Step1_GenProfile!M271,"}};","},"), "")</f>
        <v>,10},</v>
      </c>
    </row>
    <row r="254" spans="1:3" ht="13" x14ac:dyDescent="0.15">
      <c r="A254" s="21" t="str">
        <f ca="1">IF(Step1_GenProfile!H272, "{"&amp;Step1_GenProfile!J272&amp;",","")</f>
        <v>{71.8868767806268,</v>
      </c>
      <c r="B254" s="21">
        <f ca="1">IF(Step1_GenProfile!H272, Step1_GenProfile!I272*60,"")</f>
        <v>1115.5982905982949</v>
      </c>
      <c r="C254" s="21" t="str">
        <f>IF(Step1_GenProfile!H272, ","&amp;itp&amp; IF(Step1_GenProfile!M272,"}};","},"), "")</f>
        <v>,10},</v>
      </c>
    </row>
    <row r="255" spans="1:3" ht="13" x14ac:dyDescent="0.15">
      <c r="A255" s="21" t="str">
        <f ca="1">IF(Step1_GenProfile!H273, "{"&amp;Step1_GenProfile!J273&amp;",","")</f>
        <v>{72.0698611111111,</v>
      </c>
      <c r="B255" s="21">
        <f ca="1">IF(Step1_GenProfile!H273, Step1_GenProfile!I273*60,"")</f>
        <v>1080.2136752136796</v>
      </c>
      <c r="C255" s="21" t="str">
        <f>IF(Step1_GenProfile!H273, ","&amp;itp&amp; IF(Step1_GenProfile!M273,"}};","},"), "")</f>
        <v>,10},</v>
      </c>
    </row>
    <row r="256" spans="1:3" ht="13" x14ac:dyDescent="0.15">
      <c r="A256" s="21" t="str">
        <f ca="1">IF(Step1_GenProfile!H274, "{"&amp;Step1_GenProfile!J274&amp;",","")</f>
        <v>{72.246948005698,</v>
      </c>
      <c r="B256" s="21">
        <f ca="1">IF(Step1_GenProfile!H274, Step1_GenProfile!I274*60,"")</f>
        <v>1044.8290598290639</v>
      </c>
      <c r="C256" s="21" t="str">
        <f>IF(Step1_GenProfile!H274, ","&amp;itp&amp; IF(Step1_GenProfile!M274,"}};","},"), "")</f>
        <v>,10},</v>
      </c>
    </row>
    <row r="257" spans="1:3" ht="13" x14ac:dyDescent="0.15">
      <c r="A257" s="21" t="str">
        <f ca="1">IF(Step1_GenProfile!H275, "{"&amp;Step1_GenProfile!J275&amp;",","")</f>
        <v>{72.4181374643874,</v>
      </c>
      <c r="B257" s="21">
        <f ca="1">IF(Step1_GenProfile!H275, Step1_GenProfile!I275*60,"")</f>
        <v>1009.4444444444484</v>
      </c>
      <c r="C257" s="21" t="str">
        <f>IF(Step1_GenProfile!H275, ","&amp;itp&amp; IF(Step1_GenProfile!M275,"}};","},"), "")</f>
        <v>,10},</v>
      </c>
    </row>
    <row r="258" spans="1:3" ht="13" x14ac:dyDescent="0.15">
      <c r="A258" s="21" t="str">
        <f ca="1">IF(Step1_GenProfile!H276, "{"&amp;Step1_GenProfile!J276&amp;",","")</f>
        <v>{72.5834294871795,</v>
      </c>
      <c r="B258" s="21">
        <f ca="1">IF(Step1_GenProfile!H276, Step1_GenProfile!I276*60,"")</f>
        <v>974.05982905983319</v>
      </c>
      <c r="C258" s="21" t="str">
        <f>IF(Step1_GenProfile!H276, ","&amp;itp&amp; IF(Step1_GenProfile!M276,"}};","},"), "")</f>
        <v>,10},</v>
      </c>
    </row>
    <row r="259" spans="1:3" ht="13" x14ac:dyDescent="0.15">
      <c r="A259" s="21" t="str">
        <f ca="1">IF(Step1_GenProfile!H277, "{"&amp;Step1_GenProfile!J277&amp;",","")</f>
        <v>{72.7428240740741,</v>
      </c>
      <c r="B259" s="21">
        <f ca="1">IF(Step1_GenProfile!H277, Step1_GenProfile!I277*60,"")</f>
        <v>938.67521367521772</v>
      </c>
      <c r="C259" s="21" t="str">
        <f>IF(Step1_GenProfile!H277, ","&amp;itp&amp; IF(Step1_GenProfile!M277,"}};","},"), "")</f>
        <v>,10},</v>
      </c>
    </row>
    <row r="260" spans="1:3" ht="13" x14ac:dyDescent="0.15">
      <c r="A260" s="21" t="str">
        <f ca="1">IF(Step1_GenProfile!H278, "{"&amp;Step1_GenProfile!J278&amp;",","")</f>
        <v>{72.8963212250712,</v>
      </c>
      <c r="B260" s="21">
        <f ca="1">IF(Step1_GenProfile!H278, Step1_GenProfile!I278*60,"")</f>
        <v>903.29059829060236</v>
      </c>
      <c r="C260" s="21" t="str">
        <f>IF(Step1_GenProfile!H278, ","&amp;itp&amp; IF(Step1_GenProfile!M278,"}};","},"), "")</f>
        <v>,10},</v>
      </c>
    </row>
    <row r="261" spans="1:3" ht="13" x14ac:dyDescent="0.15">
      <c r="A261" s="21" t="str">
        <f ca="1">IF(Step1_GenProfile!H279, "{"&amp;Step1_GenProfile!J279&amp;",","")</f>
        <v>{73.0439209401709,</v>
      </c>
      <c r="B261" s="21">
        <f ca="1">IF(Step1_GenProfile!H279, Step1_GenProfile!I279*60,"")</f>
        <v>867.905982905987</v>
      </c>
      <c r="C261" s="21" t="str">
        <f>IF(Step1_GenProfile!H279, ","&amp;itp&amp; IF(Step1_GenProfile!M279,"}};","},"), "")</f>
        <v>,10},</v>
      </c>
    </row>
    <row r="262" spans="1:3" ht="13" x14ac:dyDescent="0.15">
      <c r="A262" s="21" t="str">
        <f ca="1">IF(Step1_GenProfile!H280, "{"&amp;Step1_GenProfile!J280&amp;",","")</f>
        <v>{73.1856232193732,</v>
      </c>
      <c r="B262" s="21">
        <f ca="1">IF(Step1_GenProfile!H280, Step1_GenProfile!I280*60,"")</f>
        <v>832.52136752137153</v>
      </c>
      <c r="C262" s="21" t="str">
        <f>IF(Step1_GenProfile!H280, ","&amp;itp&amp; IF(Step1_GenProfile!M280,"}};","},"), "")</f>
        <v>,10},</v>
      </c>
    </row>
    <row r="263" spans="1:3" ht="13" x14ac:dyDescent="0.15">
      <c r="A263" s="21" t="str">
        <f ca="1">IF(Step1_GenProfile!H281, "{"&amp;Step1_GenProfile!J281&amp;",","")</f>
        <v>{73.3214280626781,</v>
      </c>
      <c r="B263" s="21">
        <f ca="1">IF(Step1_GenProfile!H281, Step1_GenProfile!I281*60,"")</f>
        <v>797.13675213675606</v>
      </c>
      <c r="C263" s="21" t="str">
        <f>IF(Step1_GenProfile!H281, ","&amp;itp&amp; IF(Step1_GenProfile!M281,"}};","},"), "")</f>
        <v>,10},</v>
      </c>
    </row>
    <row r="264" spans="1:3" ht="13" x14ac:dyDescent="0.15">
      <c r="A264" s="21" t="str">
        <f ca="1">IF(Step1_GenProfile!H282, "{"&amp;Step1_GenProfile!J282&amp;",","")</f>
        <v>{73.4513354700855,</v>
      </c>
      <c r="B264" s="21">
        <f ca="1">IF(Step1_GenProfile!H282, Step1_GenProfile!I282*60,"")</f>
        <v>761.75213675214059</v>
      </c>
      <c r="C264" s="21" t="str">
        <f>IF(Step1_GenProfile!H282, ","&amp;itp&amp; IF(Step1_GenProfile!M282,"}};","},"), "")</f>
        <v>,10},</v>
      </c>
    </row>
    <row r="265" spans="1:3" ht="13" x14ac:dyDescent="0.15">
      <c r="A265" s="21" t="str">
        <f ca="1">IF(Step1_GenProfile!H283, "{"&amp;Step1_GenProfile!J283&amp;",","")</f>
        <v>{73.5753454415954,</v>
      </c>
      <c r="B265" s="21">
        <f ca="1">IF(Step1_GenProfile!H283, Step1_GenProfile!I283*60,"")</f>
        <v>726.36752136752511</v>
      </c>
      <c r="C265" s="21" t="str">
        <f>IF(Step1_GenProfile!H283, ","&amp;itp&amp; IF(Step1_GenProfile!M283,"}};","},"), "")</f>
        <v>,10},</v>
      </c>
    </row>
    <row r="266" spans="1:3" ht="13" x14ac:dyDescent="0.15">
      <c r="A266" s="21" t="str">
        <f ca="1">IF(Step1_GenProfile!H284, "{"&amp;Step1_GenProfile!J284&amp;",","")</f>
        <v>{73.693457977208,</v>
      </c>
      <c r="B266" s="21">
        <f ca="1">IF(Step1_GenProfile!H284, Step1_GenProfile!I284*60,"")</f>
        <v>690.98290598290964</v>
      </c>
      <c r="C266" s="21" t="str">
        <f>IF(Step1_GenProfile!H284, ","&amp;itp&amp; IF(Step1_GenProfile!M284,"}};","},"), "")</f>
        <v>,10},</v>
      </c>
    </row>
    <row r="267" spans="1:3" ht="13" x14ac:dyDescent="0.15">
      <c r="A267" s="21" t="str">
        <f ca="1">IF(Step1_GenProfile!H285, "{"&amp;Step1_GenProfile!J285&amp;",","")</f>
        <v>{73.8056730769231,</v>
      </c>
      <c r="B267" s="21">
        <f ca="1">IF(Step1_GenProfile!H285, Step1_GenProfile!I285*60,"")</f>
        <v>655.59829059829417</v>
      </c>
      <c r="C267" s="21" t="str">
        <f>IF(Step1_GenProfile!H285, ","&amp;itp&amp; IF(Step1_GenProfile!M285,"}};","},"), "")</f>
        <v>,10},</v>
      </c>
    </row>
    <row r="268" spans="1:3" ht="13" x14ac:dyDescent="0.15">
      <c r="A268" s="21" t="str">
        <f ca="1">IF(Step1_GenProfile!H286, "{"&amp;Step1_GenProfile!J286&amp;",","")</f>
        <v>{73.9119907407407,</v>
      </c>
      <c r="B268" s="21">
        <f ca="1">IF(Step1_GenProfile!H286, Step1_GenProfile!I286*60,"")</f>
        <v>620.2136752136787</v>
      </c>
      <c r="C268" s="21" t="str">
        <f>IF(Step1_GenProfile!H286, ","&amp;itp&amp; IF(Step1_GenProfile!M286,"}};","},"), "")</f>
        <v>,10},</v>
      </c>
    </row>
    <row r="269" spans="1:3" ht="13" x14ac:dyDescent="0.15">
      <c r="A269" s="21" t="str">
        <f ca="1">IF(Step1_GenProfile!H287, "{"&amp;Step1_GenProfile!J287&amp;",","")</f>
        <v>{74.012410968661,</v>
      </c>
      <c r="B269" s="21">
        <f ca="1">IF(Step1_GenProfile!H287, Step1_GenProfile!I287*60,"")</f>
        <v>584.82905982906345</v>
      </c>
      <c r="C269" s="21" t="str">
        <f>IF(Step1_GenProfile!H287, ","&amp;itp&amp; IF(Step1_GenProfile!M287,"}};","},"), "")</f>
        <v>,10},</v>
      </c>
    </row>
    <row r="270" spans="1:3" ht="13" x14ac:dyDescent="0.15">
      <c r="A270" s="21" t="str">
        <f ca="1">IF(Step1_GenProfile!H288, "{"&amp;Step1_GenProfile!J288&amp;",","")</f>
        <v>{74.1070975783476,</v>
      </c>
      <c r="B270" s="21">
        <f ca="1">IF(Step1_GenProfile!H288, Step1_GenProfile!I288*60,"")</f>
        <v>551.4102564102601</v>
      </c>
      <c r="C270" s="21" t="str">
        <f ca="1">IF(Step1_GenProfile!H288, ","&amp;itp&amp; IF(Step1_GenProfile!M288,"}};","},"), "")</f>
        <v>,10},</v>
      </c>
    </row>
    <row r="271" spans="1:3" ht="13" x14ac:dyDescent="0.15">
      <c r="A271" s="21" t="str">
        <f ca="1">IF(Step1_GenProfile!H289, "{"&amp;Step1_GenProfile!J289&amp;",","")</f>
        <v>{74.1962962962963,</v>
      </c>
      <c r="B271" s="21">
        <f ca="1">IF(Step1_GenProfile!H289, Step1_GenProfile!I289*60,"")</f>
        <v>518.97435897436253</v>
      </c>
      <c r="C271" s="21" t="str">
        <f ca="1">IF(Step1_GenProfile!H289, ","&amp;itp&amp; IF(Step1_GenProfile!M289,"}};","},"), "")</f>
        <v>,10},</v>
      </c>
    </row>
    <row r="272" spans="1:3" ht="13" x14ac:dyDescent="0.15">
      <c r="A272" s="21" t="str">
        <f ca="1">IF(Step1_GenProfile!H290, "{"&amp;Step1_GenProfile!J290&amp;",","")</f>
        <v>{74.2801709401709,</v>
      </c>
      <c r="B272" s="21">
        <f ca="1">IF(Step1_GenProfile!H290, Step1_GenProfile!I290*60,"")</f>
        <v>487.52136752137108</v>
      </c>
      <c r="C272" s="21" t="str">
        <f ca="1">IF(Step1_GenProfile!H290, ","&amp;itp&amp; IF(Step1_GenProfile!M290,"}};","},"), "")</f>
        <v>,10},</v>
      </c>
    </row>
    <row r="273" spans="1:3" ht="13" x14ac:dyDescent="0.15">
      <c r="A273" s="21" t="str">
        <f ca="1">IF(Step1_GenProfile!H291, "{"&amp;Step1_GenProfile!J291&amp;",","")</f>
        <v>{74.3588853276353,</v>
      </c>
      <c r="B273" s="21">
        <f ca="1">IF(Step1_GenProfile!H291, Step1_GenProfile!I291*60,"")</f>
        <v>457.05128205128557</v>
      </c>
      <c r="C273" s="21" t="str">
        <f ca="1">IF(Step1_GenProfile!H291, ","&amp;itp&amp; IF(Step1_GenProfile!M291,"}};","},"), "")</f>
        <v>,10},</v>
      </c>
    </row>
    <row r="274" spans="1:3" ht="13" x14ac:dyDescent="0.15">
      <c r="A274" s="21" t="str">
        <f ca="1">IF(Step1_GenProfile!H292, "{"&amp;Step1_GenProfile!J292&amp;",","")</f>
        <v>{74.4326032763533,</v>
      </c>
      <c r="B274" s="21">
        <f ca="1">IF(Step1_GenProfile!H292, Step1_GenProfile!I292*60,"")</f>
        <v>427.56410256410595</v>
      </c>
      <c r="C274" s="21" t="str">
        <f ca="1">IF(Step1_GenProfile!H292, ","&amp;itp&amp; IF(Step1_GenProfile!M292,"}};","},"), "")</f>
        <v>,10},</v>
      </c>
    </row>
    <row r="275" spans="1:3" ht="13" x14ac:dyDescent="0.15">
      <c r="A275" s="21" t="str">
        <f ca="1">IF(Step1_GenProfile!H293, "{"&amp;Step1_GenProfile!J293&amp;",","")</f>
        <v>{74.5014886039886,</v>
      </c>
      <c r="B275" s="21">
        <f ca="1">IF(Step1_GenProfile!H293, Step1_GenProfile!I293*60,"")</f>
        <v>399.05982905983234</v>
      </c>
      <c r="C275" s="21" t="str">
        <f ca="1">IF(Step1_GenProfile!H293, ","&amp;itp&amp; IF(Step1_GenProfile!M293,"}};","},"), "")</f>
        <v>,10},</v>
      </c>
    </row>
    <row r="276" spans="1:3" ht="13" x14ac:dyDescent="0.15">
      <c r="A276" s="21" t="str">
        <f ca="1">IF(Step1_GenProfile!H294, "{"&amp;Step1_GenProfile!J294&amp;",","")</f>
        <v>{74.5657051282051,</v>
      </c>
      <c r="B276" s="21">
        <f ca="1">IF(Step1_GenProfile!H294, Step1_GenProfile!I294*60,"")</f>
        <v>371.53846153846462</v>
      </c>
      <c r="C276" s="21" t="str">
        <f ca="1">IF(Step1_GenProfile!H294, ","&amp;itp&amp; IF(Step1_GenProfile!M294,"}};","},"), "")</f>
        <v>,10},</v>
      </c>
    </row>
    <row r="277" spans="1:3" ht="13" x14ac:dyDescent="0.15">
      <c r="A277" s="21" t="str">
        <f ca="1">IF(Step1_GenProfile!H295, "{"&amp;Step1_GenProfile!J295&amp;",","")</f>
        <v>{74.6254166666667,</v>
      </c>
      <c r="B277" s="21">
        <f ca="1">IF(Step1_GenProfile!H295, Step1_GenProfile!I295*60,"")</f>
        <v>345.00000000000296</v>
      </c>
      <c r="C277" s="21" t="str">
        <f ca="1">IF(Step1_GenProfile!H295, ","&amp;itp&amp; IF(Step1_GenProfile!M295,"}};","},"), "")</f>
        <v>,10},</v>
      </c>
    </row>
    <row r="278" spans="1:3" ht="13" x14ac:dyDescent="0.15">
      <c r="A278" s="21" t="str">
        <f ca="1">IF(Step1_GenProfile!H296, "{"&amp;Step1_GenProfile!J296&amp;",","")</f>
        <v>{74.680787037037,</v>
      </c>
      <c r="B278" s="21">
        <f ca="1">IF(Step1_GenProfile!H296, Step1_GenProfile!I296*60,"")</f>
        <v>319.4444444444473</v>
      </c>
      <c r="C278" s="21" t="str">
        <f ca="1">IF(Step1_GenProfile!H296, ","&amp;itp&amp; IF(Step1_GenProfile!M296,"}};","},"), "")</f>
        <v>,10},</v>
      </c>
    </row>
    <row r="279" spans="1:3" ht="13" x14ac:dyDescent="0.15">
      <c r="A279" s="21" t="str">
        <f ca="1">IF(Step1_GenProfile!H297, "{"&amp;Step1_GenProfile!J297&amp;",","")</f>
        <v>{74.73198005698,</v>
      </c>
      <c r="B279" s="21">
        <f ca="1">IF(Step1_GenProfile!H297, Step1_GenProfile!I297*60,"")</f>
        <v>294.87179487179753</v>
      </c>
      <c r="C279" s="21" t="str">
        <f ca="1">IF(Step1_GenProfile!H297, ","&amp;itp&amp; IF(Step1_GenProfile!M297,"}};","},"), "")</f>
        <v>,10},</v>
      </c>
    </row>
    <row r="280" spans="1:3" ht="13" x14ac:dyDescent="0.15">
      <c r="A280" s="21" t="str">
        <f ca="1">IF(Step1_GenProfile!H298, "{"&amp;Step1_GenProfile!J298&amp;",","")</f>
        <v>{74.7791595441595,</v>
      </c>
      <c r="B280" s="21">
        <f ca="1">IF(Step1_GenProfile!H298, Step1_GenProfile!I298*60,"")</f>
        <v>271.28205128205389</v>
      </c>
      <c r="C280" s="21" t="str">
        <f ca="1">IF(Step1_GenProfile!H298, ","&amp;itp&amp; IF(Step1_GenProfile!M298,"}};","},"), "")</f>
        <v>,10},</v>
      </c>
    </row>
    <row r="281" spans="1:3" ht="13" x14ac:dyDescent="0.15">
      <c r="A281" s="21" t="str">
        <f ca="1">IF(Step1_GenProfile!H299, "{"&amp;Step1_GenProfile!J299&amp;",","")</f>
        <v>{74.8224893162393,</v>
      </c>
      <c r="B281" s="21">
        <f ca="1">IF(Step1_GenProfile!H299, Step1_GenProfile!I299*60,"")</f>
        <v>248.67521367521624</v>
      </c>
      <c r="C281" s="21" t="str">
        <f ca="1">IF(Step1_GenProfile!H299, ","&amp;itp&amp; IF(Step1_GenProfile!M299,"}};","},"), "")</f>
        <v>,10},</v>
      </c>
    </row>
    <row r="282" spans="1:3" ht="13" x14ac:dyDescent="0.15">
      <c r="A282" s="21" t="str">
        <f ca="1">IF(Step1_GenProfile!H300, "{"&amp;Step1_GenProfile!J300&amp;",","")</f>
        <v>{74.8621331908832,</v>
      </c>
      <c r="B282" s="21">
        <f ca="1">IF(Step1_GenProfile!H300, Step1_GenProfile!I300*60,"")</f>
        <v>227.05128205128449</v>
      </c>
      <c r="C282" s="21" t="str">
        <f ca="1">IF(Step1_GenProfile!H300, ","&amp;itp&amp; IF(Step1_GenProfile!M300,"}};","},"), "")</f>
        <v>,10},</v>
      </c>
    </row>
    <row r="283" spans="1:3" ht="13" x14ac:dyDescent="0.15">
      <c r="A283" s="21" t="str">
        <f ca="1">IF(Step1_GenProfile!H301, "{"&amp;Step1_GenProfile!J301&amp;",","")</f>
        <v>{74.898254985755,</v>
      </c>
      <c r="B283" s="21">
        <f ca="1">IF(Step1_GenProfile!H301, Step1_GenProfile!I301*60,"")</f>
        <v>206.41025641025868</v>
      </c>
      <c r="C283" s="21" t="str">
        <f ca="1">IF(Step1_GenProfile!H301, ","&amp;itp&amp; IF(Step1_GenProfile!M301,"}};","},"), "")</f>
        <v>,10},</v>
      </c>
    </row>
    <row r="284" spans="1:3" ht="13" x14ac:dyDescent="0.15">
      <c r="A284" s="21" t="str">
        <f ca="1">IF(Step1_GenProfile!H302, "{"&amp;Step1_GenProfile!J302&amp;",","")</f>
        <v>{74.9310185185185,</v>
      </c>
      <c r="B284" s="21">
        <f ca="1">IF(Step1_GenProfile!H302, Step1_GenProfile!I302*60,"")</f>
        <v>186.75213675213899</v>
      </c>
      <c r="C284" s="21" t="str">
        <f ca="1">IF(Step1_GenProfile!H302, ","&amp;itp&amp; IF(Step1_GenProfile!M302,"}};","},"), "")</f>
        <v>,10},</v>
      </c>
    </row>
    <row r="285" spans="1:3" ht="13" x14ac:dyDescent="0.15">
      <c r="A285" s="21" t="str">
        <f ca="1">IF(Step1_GenProfile!H303, "{"&amp;Step1_GenProfile!J303&amp;",","")</f>
        <v>{74.9605876068376,</v>
      </c>
      <c r="B285" s="21">
        <f ca="1">IF(Step1_GenProfile!H303, Step1_GenProfile!I303*60,"")</f>
        <v>168.0769230769252</v>
      </c>
      <c r="C285" s="21" t="str">
        <f ca="1">IF(Step1_GenProfile!H303, ","&amp;itp&amp; IF(Step1_GenProfile!M303,"}};","},"), "")</f>
        <v>,10},</v>
      </c>
    </row>
    <row r="286" spans="1:3" ht="13" x14ac:dyDescent="0.15">
      <c r="A286" s="21" t="str">
        <f ca="1">IF(Step1_GenProfile!H304, "{"&amp;Step1_GenProfile!J304&amp;",","")</f>
        <v>{74.9871260683761,</v>
      </c>
      <c r="B286" s="21">
        <f ca="1">IF(Step1_GenProfile!H304, Step1_GenProfile!I304*60,"")</f>
        <v>150.3846153846174</v>
      </c>
      <c r="C286" s="21" t="str">
        <f ca="1">IF(Step1_GenProfile!H304, ","&amp;itp&amp; IF(Step1_GenProfile!M304,"}};","},"), "")</f>
        <v>,10},</v>
      </c>
    </row>
    <row r="287" spans="1:3" ht="13" x14ac:dyDescent="0.15">
      <c r="A287" s="21" t="str">
        <f ca="1">IF(Step1_GenProfile!H305, "{"&amp;Step1_GenProfile!J305&amp;",","")</f>
        <v>{75.0107977207977,</v>
      </c>
      <c r="B287" s="21">
        <f ca="1">IF(Step1_GenProfile!H305, Step1_GenProfile!I305*60,"")</f>
        <v>133.67521367521553</v>
      </c>
      <c r="C287" s="21" t="str">
        <f ca="1">IF(Step1_GenProfile!H305, ","&amp;itp&amp; IF(Step1_GenProfile!M305,"}};","},"), "")</f>
        <v>,10},</v>
      </c>
    </row>
    <row r="288" spans="1:3" ht="13" x14ac:dyDescent="0.15">
      <c r="A288" s="21" t="str">
        <f ca="1">IF(Step1_GenProfile!H306, "{"&amp;Step1_GenProfile!J306&amp;",","")</f>
        <v>{75.0317663817664,</v>
      </c>
      <c r="B288" s="21">
        <f ca="1">IF(Step1_GenProfile!H306, Step1_GenProfile!I306*60,"")</f>
        <v>117.94871794871976</v>
      </c>
      <c r="C288" s="21" t="str">
        <f ca="1">IF(Step1_GenProfile!H306, ","&amp;itp&amp; IF(Step1_GenProfile!M306,"}};","},"), "")</f>
        <v>,10},</v>
      </c>
    </row>
    <row r="289" spans="1:3" ht="13" x14ac:dyDescent="0.15">
      <c r="A289" s="21" t="str">
        <f ca="1">IF(Step1_GenProfile!H307, "{"&amp;Step1_GenProfile!J307&amp;",","")</f>
        <v>{75.0501958689459,</v>
      </c>
      <c r="B289" s="21">
        <f ca="1">IF(Step1_GenProfile!H307, Step1_GenProfile!I307*60,"")</f>
        <v>103.2051282051299</v>
      </c>
      <c r="C289" s="21" t="str">
        <f ca="1">IF(Step1_GenProfile!H307, ","&amp;itp&amp; IF(Step1_GenProfile!M307,"}};","},"), "")</f>
        <v>,10},</v>
      </c>
    </row>
    <row r="290" spans="1:3" ht="13" x14ac:dyDescent="0.15">
      <c r="A290" s="21" t="str">
        <f ca="1">IF(Step1_GenProfile!H308, "{"&amp;Step1_GenProfile!J308&amp;",","")</f>
        <v>{75.06625,</v>
      </c>
      <c r="B290" s="21">
        <f ca="1">IF(Step1_GenProfile!H308, Step1_GenProfile!I308*60,"")</f>
        <v>89.444444444446006</v>
      </c>
      <c r="C290" s="21" t="str">
        <f ca="1">IF(Step1_GenProfile!H308, ","&amp;itp&amp; IF(Step1_GenProfile!M308,"}};","},"), "")</f>
        <v>,10},</v>
      </c>
    </row>
    <row r="291" spans="1:3" ht="13" x14ac:dyDescent="0.15">
      <c r="A291" s="21" t="str">
        <f ca="1">IF(Step1_GenProfile!H309, "{"&amp;Step1_GenProfile!J309&amp;",","")</f>
        <v>{75.0800925925926,</v>
      </c>
      <c r="B291" s="21">
        <f ca="1">IF(Step1_GenProfile!H309, Step1_GenProfile!I309*60,"")</f>
        <v>76.666666666668107</v>
      </c>
      <c r="C291" s="21" t="str">
        <f ca="1">IF(Step1_GenProfile!H309, ","&amp;itp&amp; IF(Step1_GenProfile!M309,"}};","},"), "")</f>
        <v>,10},</v>
      </c>
    </row>
    <row r="292" spans="1:3" ht="13" x14ac:dyDescent="0.15">
      <c r="A292" s="21" t="str">
        <f ca="1">IF(Step1_GenProfile!H310, "{"&amp;Step1_GenProfile!J310&amp;",","")</f>
        <v>{75.0918874643875,</v>
      </c>
      <c r="B292" s="21">
        <f ca="1">IF(Step1_GenProfile!H310, Step1_GenProfile!I310*60,"")</f>
        <v>64.871794871796212</v>
      </c>
      <c r="C292" s="21" t="str">
        <f ca="1">IF(Step1_GenProfile!H310, ","&amp;itp&amp; IF(Step1_GenProfile!M310,"}};","},"), "")</f>
        <v>,10},</v>
      </c>
    </row>
    <row r="293" spans="1:3" ht="13" x14ac:dyDescent="0.15">
      <c r="A293" s="21" t="str">
        <f ca="1">IF(Step1_GenProfile!H311, "{"&amp;Step1_GenProfile!J311&amp;",","")</f>
        <v>{75.1017984330485,</v>
      </c>
      <c r="B293" s="21">
        <f ca="1">IF(Step1_GenProfile!H311, Step1_GenProfile!I311*60,"")</f>
        <v>54.059829059830292</v>
      </c>
      <c r="C293" s="21" t="str">
        <f ca="1">IF(Step1_GenProfile!H311, ","&amp;itp&amp; IF(Step1_GenProfile!M311,"}};","},"), "")</f>
        <v>,10},</v>
      </c>
    </row>
    <row r="294" spans="1:3" ht="13" x14ac:dyDescent="0.15">
      <c r="A294" s="21" t="str">
        <f ca="1">IF(Step1_GenProfile!H312, "{"&amp;Step1_GenProfile!J312&amp;",","")</f>
        <v>{75.1099893162393,</v>
      </c>
      <c r="B294" s="21">
        <f ca="1">IF(Step1_GenProfile!H312, Step1_GenProfile!I312*60,"")</f>
        <v>44.230769230770342</v>
      </c>
      <c r="C294" s="21" t="str">
        <f ca="1">IF(Step1_GenProfile!H312, ","&amp;itp&amp; IF(Step1_GenProfile!M312,"}};","},"), "")</f>
        <v>,10},</v>
      </c>
    </row>
    <row r="295" spans="1:3" ht="13" x14ac:dyDescent="0.15">
      <c r="A295" s="21" t="str">
        <f ca="1">IF(Step1_GenProfile!H313, "{"&amp;Step1_GenProfile!J313&amp;",","")</f>
        <v>{75.1166239316239,</v>
      </c>
      <c r="B295" s="21">
        <f ca="1">IF(Step1_GenProfile!H313, Step1_GenProfile!I313*60,"")</f>
        <v>35.384615384616382</v>
      </c>
      <c r="C295" s="21" t="str">
        <f ca="1">IF(Step1_GenProfile!H313, ","&amp;itp&amp; IF(Step1_GenProfile!M313,"}};","},"), "")</f>
        <v>,10},</v>
      </c>
    </row>
    <row r="296" spans="1:3" ht="13" x14ac:dyDescent="0.15">
      <c r="A296" s="21" t="str">
        <f ca="1">IF(Step1_GenProfile!H314, "{"&amp;Step1_GenProfile!J314&amp;",","")</f>
        <v>{75.1218660968661,</v>
      </c>
      <c r="B296" s="21">
        <f ca="1">IF(Step1_GenProfile!H314, Step1_GenProfile!I314*60,"")</f>
        <v>27.521367521368401</v>
      </c>
      <c r="C296" s="21" t="str">
        <f ca="1">IF(Step1_GenProfile!H314, ","&amp;itp&amp; IF(Step1_GenProfile!M314,"}};","},"), "")</f>
        <v>,10},</v>
      </c>
    </row>
    <row r="297" spans="1:3" ht="13" x14ac:dyDescent="0.15">
      <c r="A297" s="21" t="str">
        <f ca="1">IF(Step1_GenProfile!H315, "{"&amp;Step1_GenProfile!J315&amp;",","")</f>
        <v>{75.1258796296297,</v>
      </c>
      <c r="B297" s="21">
        <f ca="1">IF(Step1_GenProfile!H315, Step1_GenProfile!I315*60,"")</f>
        <v>20.641025641026413</v>
      </c>
      <c r="C297" s="21" t="str">
        <f ca="1">IF(Step1_GenProfile!H315, ","&amp;itp&amp; IF(Step1_GenProfile!M315,"}};","},"), "")</f>
        <v>,10},</v>
      </c>
    </row>
    <row r="298" spans="1:3" ht="13" x14ac:dyDescent="0.15">
      <c r="A298" s="21" t="str">
        <f ca="1">IF(Step1_GenProfile!H316, "{"&amp;Step1_GenProfile!J316&amp;",","")</f>
        <v>{75.1288283475784,</v>
      </c>
      <c r="B298" s="21">
        <f ca="1">IF(Step1_GenProfile!H316, Step1_GenProfile!I316*60,"")</f>
        <v>14.743589743590404</v>
      </c>
      <c r="C298" s="21" t="str">
        <f ca="1">IF(Step1_GenProfile!H316, ","&amp;itp&amp; IF(Step1_GenProfile!M316,"}};","},"), "")</f>
        <v>,10},</v>
      </c>
    </row>
    <row r="299" spans="1:3" ht="13" x14ac:dyDescent="0.15">
      <c r="A299" s="21" t="str">
        <f ca="1">IF(Step1_GenProfile!H317, "{"&amp;Step1_GenProfile!J317&amp;",","")</f>
        <v>{75.1308760683761,</v>
      </c>
      <c r="B299" s="21">
        <f ca="1">IF(Step1_GenProfile!H317, Step1_GenProfile!I317*60,"")</f>
        <v>9.8290598290603786</v>
      </c>
      <c r="C299" s="21" t="str">
        <f ca="1">IF(Step1_GenProfile!H317, ","&amp;itp&amp; IF(Step1_GenProfile!M317,"}};","},"), "")</f>
        <v>,10},</v>
      </c>
    </row>
    <row r="300" spans="1:3" ht="13" x14ac:dyDescent="0.15">
      <c r="A300" s="21" t="str">
        <f ca="1">IF(Step1_GenProfile!H318, "{"&amp;Step1_GenProfile!J318&amp;",","")</f>
        <v>{75.1321866096866,</v>
      </c>
      <c r="B300" s="21">
        <f ca="1">IF(Step1_GenProfile!H318, Step1_GenProfile!I318*60,"")</f>
        <v>5.8974358974363374</v>
      </c>
      <c r="C300" s="21" t="str">
        <f ca="1">IF(Step1_GenProfile!H318, ","&amp;itp&amp; IF(Step1_GenProfile!M318,"}};","},"), "")</f>
        <v>,10},</v>
      </c>
    </row>
    <row r="301" spans="1:3" ht="13" x14ac:dyDescent="0.15">
      <c r="A301" s="21" t="str">
        <f ca="1">IF(Step1_GenProfile!H319, "{"&amp;Step1_GenProfile!J319&amp;",","")</f>
        <v>{75.1329237891738,</v>
      </c>
      <c r="B301" s="21">
        <f ca="1">IF(Step1_GenProfile!H319, Step1_GenProfile!I319*60,"")</f>
        <v>2.9487179487182793</v>
      </c>
      <c r="C301" s="21" t="str">
        <f ca="1">IF(Step1_GenProfile!H319, ","&amp;itp&amp; IF(Step1_GenProfile!M319,"}};","},"), "")</f>
        <v>,10},</v>
      </c>
    </row>
    <row r="302" spans="1:3" ht="13" x14ac:dyDescent="0.15">
      <c r="A302" s="21" t="str">
        <f ca="1">IF(Step1_GenProfile!H320, "{"&amp;Step1_GenProfile!J320&amp;",","")</f>
        <v>{75.1332514245014,</v>
      </c>
      <c r="B302" s="21">
        <f ca="1">IF(Step1_GenProfile!H320, Step1_GenProfile!I320*60,"")</f>
        <v>0.9829059829062029</v>
      </c>
      <c r="C302" s="21" t="str">
        <f ca="1">IF(Step1_GenProfile!H320, ","&amp;itp&amp; IF(Step1_GenProfile!M320,"}};","},"), "")</f>
        <v>,10},</v>
      </c>
    </row>
    <row r="303" spans="1:3" ht="13" x14ac:dyDescent="0.15">
      <c r="A303" s="21" t="str">
        <f ca="1">IF(Step1_GenProfile!H321, "{"&amp;Step1_GenProfile!J321&amp;",","")</f>
        <v>{75.1333333333333,</v>
      </c>
      <c r="B303" s="21">
        <f ca="1">IF(Step1_GenProfile!H321, Step1_GenProfile!I321*60,"")</f>
        <v>1.0994291896635234E-13</v>
      </c>
      <c r="C303" s="21" t="str">
        <f ca="1">IF(Step1_GenProfile!H321, ","&amp;itp&amp; IF(Step1_GenProfile!M321,"}};","},"), "")</f>
        <v>,10},</v>
      </c>
    </row>
    <row r="304" spans="1:3" ht="13" x14ac:dyDescent="0.15">
      <c r="A304" s="21" t="str">
        <f ca="1">IF(Step1_GenProfile!H322, "{"&amp;Step1_GenProfile!J322&amp;",","")</f>
        <v>{75.1333333333333,</v>
      </c>
      <c r="B304" s="21">
        <f ca="1">IF(Step1_GenProfile!H322, Step1_GenProfile!I322*60,"")</f>
        <v>0</v>
      </c>
      <c r="C304" s="21" t="str">
        <f ca="1">IF(Step1_GenProfile!H322, ","&amp;itp&amp; IF(Step1_GenProfile!M322,"}};","},"), "")</f>
        <v>,10}};</v>
      </c>
    </row>
    <row r="305" spans="1:3" ht="13" x14ac:dyDescent="0.15">
      <c r="A305" s="21" t="str">
        <f ca="1">IF(Step1_GenProfile!H323, "{"&amp;Step1_GenProfile!J323&amp;",","")</f>
        <v/>
      </c>
      <c r="B305" s="21" t="str">
        <f ca="1">IF(Step1_GenProfile!H323, Step1_GenProfile!I323*60,"")</f>
        <v/>
      </c>
      <c r="C305" s="21" t="str">
        <f ca="1">IF(Step1_GenProfile!H323, ","&amp;itp&amp; IF(Step1_GenProfile!M323,"}};","},"), "")</f>
        <v/>
      </c>
    </row>
    <row r="306" spans="1:3" ht="13" x14ac:dyDescent="0.15">
      <c r="A306" s="21" t="str">
        <f ca="1">IF(Step1_GenProfile!H324, "{"&amp;Step1_GenProfile!J324&amp;",","")</f>
        <v/>
      </c>
      <c r="B306" s="21" t="str">
        <f ca="1">IF(Step1_GenProfile!H324, Step1_GenProfile!I324*60,"")</f>
        <v/>
      </c>
      <c r="C306" s="21" t="str">
        <f ca="1">IF(Step1_GenProfile!H324, ","&amp;itp&amp; IF(Step1_GenProfile!M324,"}};","},"), "")</f>
        <v/>
      </c>
    </row>
    <row r="307" spans="1:3" ht="13" x14ac:dyDescent="0.15">
      <c r="A307" s="21" t="str">
        <f ca="1">IF(Step1_GenProfile!H325, "{"&amp;Step1_GenProfile!J325&amp;",","")</f>
        <v/>
      </c>
      <c r="B307" s="21" t="str">
        <f ca="1">IF(Step1_GenProfile!H325, Step1_GenProfile!I325*60,"")</f>
        <v/>
      </c>
      <c r="C307" s="21" t="str">
        <f ca="1">IF(Step1_GenProfile!H325, ","&amp;itp&amp; IF(Step1_GenProfile!M325,"}};","},"), "")</f>
        <v/>
      </c>
    </row>
    <row r="308" spans="1:3" ht="13" x14ac:dyDescent="0.15">
      <c r="A308" s="21" t="str">
        <f ca="1">IF(Step1_GenProfile!H326, "{"&amp;Step1_GenProfile!J326&amp;",","")</f>
        <v/>
      </c>
      <c r="B308" s="21" t="str">
        <f ca="1">IF(Step1_GenProfile!H326, Step1_GenProfile!I326*60,"")</f>
        <v/>
      </c>
      <c r="C308" s="21" t="str">
        <f ca="1">IF(Step1_GenProfile!H326, ","&amp;itp&amp; IF(Step1_GenProfile!M326,"}};","},"), "")</f>
        <v/>
      </c>
    </row>
    <row r="309" spans="1:3" ht="13" x14ac:dyDescent="0.15">
      <c r="A309" s="21" t="str">
        <f ca="1">IF(Step1_GenProfile!H327, "{"&amp;Step1_GenProfile!J327&amp;",","")</f>
        <v/>
      </c>
      <c r="B309" s="21" t="str">
        <f ca="1">IF(Step1_GenProfile!H327, Step1_GenProfile!I327*60,"")</f>
        <v/>
      </c>
      <c r="C309" s="21" t="str">
        <f ca="1">IF(Step1_GenProfile!H327, ","&amp;itp&amp; IF(Step1_GenProfile!M327,"}};","},"), "")</f>
        <v/>
      </c>
    </row>
    <row r="310" spans="1:3" ht="13" x14ac:dyDescent="0.15">
      <c r="A310" s="21" t="str">
        <f ca="1">IF(Step1_GenProfile!H328, "{"&amp;Step1_GenProfile!J328&amp;",","")</f>
        <v/>
      </c>
      <c r="B310" s="21" t="str">
        <f ca="1">IF(Step1_GenProfile!H328, Step1_GenProfile!I328*60,"")</f>
        <v/>
      </c>
      <c r="C310" s="21" t="str">
        <f ca="1">IF(Step1_GenProfile!H328, ","&amp;itp&amp; IF(Step1_GenProfile!M328,"}};","},"), "")</f>
        <v/>
      </c>
    </row>
    <row r="311" spans="1:3" ht="13" x14ac:dyDescent="0.15">
      <c r="A311" s="21" t="str">
        <f ca="1">IF(Step1_GenProfile!H329, "{"&amp;Step1_GenProfile!J329&amp;",","")</f>
        <v/>
      </c>
      <c r="B311" s="21" t="str">
        <f ca="1">IF(Step1_GenProfile!H329, Step1_GenProfile!I329*60,"")</f>
        <v/>
      </c>
      <c r="C311" s="21" t="str">
        <f ca="1">IF(Step1_GenProfile!H329, ","&amp;itp&amp; IF(Step1_GenProfile!M329,"}};","},"), "")</f>
        <v/>
      </c>
    </row>
    <row r="312" spans="1:3" ht="13" x14ac:dyDescent="0.15">
      <c r="A312" s="21" t="str">
        <f ca="1">IF(Step1_GenProfile!H330, "{"&amp;Step1_GenProfile!J330&amp;",","")</f>
        <v/>
      </c>
      <c r="B312" s="21" t="str">
        <f ca="1">IF(Step1_GenProfile!H330, Step1_GenProfile!I330*60,"")</f>
        <v/>
      </c>
      <c r="C312" s="21" t="str">
        <f ca="1">IF(Step1_GenProfile!H330, ","&amp;itp&amp; IF(Step1_GenProfile!M330,"}};","},"), "")</f>
        <v/>
      </c>
    </row>
    <row r="313" spans="1:3" ht="13" x14ac:dyDescent="0.15">
      <c r="A313" s="21" t="str">
        <f ca="1">IF(Step1_GenProfile!H331, "{"&amp;Step1_GenProfile!J331&amp;",","")</f>
        <v/>
      </c>
      <c r="B313" s="21" t="str">
        <f ca="1">IF(Step1_GenProfile!H331, Step1_GenProfile!I331*60,"")</f>
        <v/>
      </c>
      <c r="C313" s="21" t="str">
        <f ca="1">IF(Step1_GenProfile!H331, ","&amp;itp&amp; IF(Step1_GenProfile!M331,"}};","},"), "")</f>
        <v/>
      </c>
    </row>
    <row r="314" spans="1:3" ht="13" x14ac:dyDescent="0.15">
      <c r="A314" s="21" t="str">
        <f ca="1">IF(Step1_GenProfile!H332, "{"&amp;Step1_GenProfile!J332&amp;",","")</f>
        <v/>
      </c>
      <c r="B314" s="21" t="str">
        <f ca="1">IF(Step1_GenProfile!H332, Step1_GenProfile!I332*60,"")</f>
        <v/>
      </c>
      <c r="C314" s="21" t="str">
        <f ca="1">IF(Step1_GenProfile!H332, ","&amp;itp&amp; IF(Step1_GenProfile!M332,"}};","},"), "")</f>
        <v/>
      </c>
    </row>
    <row r="315" spans="1:3" ht="13" x14ac:dyDescent="0.15">
      <c r="A315" s="21" t="str">
        <f ca="1">IF(Step1_GenProfile!H333, "{"&amp;Step1_GenProfile!J333&amp;",","")</f>
        <v/>
      </c>
      <c r="B315" s="21" t="str">
        <f ca="1">IF(Step1_GenProfile!H333, Step1_GenProfile!I333*60,"")</f>
        <v/>
      </c>
      <c r="C315" s="21" t="str">
        <f ca="1">IF(Step1_GenProfile!H333, ","&amp;itp&amp; IF(Step1_GenProfile!M333,"}};","},"), "")</f>
        <v/>
      </c>
    </row>
    <row r="316" spans="1:3" ht="13" x14ac:dyDescent="0.15">
      <c r="A316" s="21" t="str">
        <f ca="1">IF(Step1_GenProfile!H334, "{"&amp;Step1_GenProfile!J334&amp;",","")</f>
        <v/>
      </c>
      <c r="B316" s="21" t="str">
        <f ca="1">IF(Step1_GenProfile!H334, Step1_GenProfile!I334*60,"")</f>
        <v/>
      </c>
      <c r="C316" s="21" t="str">
        <f ca="1">IF(Step1_GenProfile!H334, ","&amp;itp&amp; IF(Step1_GenProfile!M334,"}};","},"), "")</f>
        <v/>
      </c>
    </row>
    <row r="317" spans="1:3" ht="13" x14ac:dyDescent="0.15">
      <c r="A317" s="21" t="str">
        <f ca="1">IF(Step1_GenProfile!H335, "{"&amp;Step1_GenProfile!J335&amp;",","")</f>
        <v/>
      </c>
      <c r="B317" s="21" t="str">
        <f ca="1">IF(Step1_GenProfile!H335, Step1_GenProfile!I335*60,"")</f>
        <v/>
      </c>
      <c r="C317" s="21" t="str">
        <f ca="1">IF(Step1_GenProfile!H335, ","&amp;itp&amp; IF(Step1_GenProfile!M335,"}};","},"), "")</f>
        <v/>
      </c>
    </row>
    <row r="318" spans="1:3" ht="13" x14ac:dyDescent="0.15">
      <c r="A318" s="21" t="str">
        <f ca="1">IF(Step1_GenProfile!H336, "{"&amp;Step1_GenProfile!J336&amp;",","")</f>
        <v/>
      </c>
      <c r="B318" s="21" t="str">
        <f ca="1">IF(Step1_GenProfile!H336, Step1_GenProfile!I336*60,"")</f>
        <v/>
      </c>
      <c r="C318" s="21" t="str">
        <f ca="1">IF(Step1_GenProfile!H336, ","&amp;itp&amp; IF(Step1_GenProfile!M336,"}};","},"), "")</f>
        <v/>
      </c>
    </row>
    <row r="319" spans="1:3" ht="13" x14ac:dyDescent="0.15">
      <c r="A319" s="21" t="str">
        <f ca="1">IF(Step1_GenProfile!H337, "{"&amp;Step1_GenProfile!J337&amp;",","")</f>
        <v/>
      </c>
      <c r="B319" s="21" t="str">
        <f ca="1">IF(Step1_GenProfile!H337, Step1_GenProfile!I337*60,"")</f>
        <v/>
      </c>
      <c r="C319" s="21" t="str">
        <f ca="1">IF(Step1_GenProfile!H337, ","&amp;itp&amp; IF(Step1_GenProfile!M337,"}};","},"), "")</f>
        <v/>
      </c>
    </row>
    <row r="320" spans="1:3" ht="13" x14ac:dyDescent="0.15">
      <c r="A320" s="21" t="str">
        <f ca="1">IF(Step1_GenProfile!H338, "{"&amp;Step1_GenProfile!J338&amp;",","")</f>
        <v/>
      </c>
      <c r="B320" s="21" t="str">
        <f ca="1">IF(Step1_GenProfile!H338, Step1_GenProfile!I338*60,"")</f>
        <v/>
      </c>
      <c r="C320" s="21" t="str">
        <f ca="1">IF(Step1_GenProfile!H338, ","&amp;itp&amp; IF(Step1_GenProfile!M338,"}};","},"), "")</f>
        <v/>
      </c>
    </row>
    <row r="321" spans="1:3" ht="13" x14ac:dyDescent="0.15">
      <c r="A321" s="21" t="str">
        <f ca="1">IF(Step1_GenProfile!H339, "{"&amp;Step1_GenProfile!J339&amp;",","")</f>
        <v/>
      </c>
      <c r="B321" s="21" t="str">
        <f ca="1">IF(Step1_GenProfile!H339, Step1_GenProfile!I339*60,"")</f>
        <v/>
      </c>
      <c r="C321" s="21" t="str">
        <f ca="1">IF(Step1_GenProfile!H339, ","&amp;itp&amp; IF(Step1_GenProfile!M339,"}};","},"), "")</f>
        <v/>
      </c>
    </row>
    <row r="322" spans="1:3" ht="13" x14ac:dyDescent="0.15">
      <c r="A322" s="21" t="str">
        <f ca="1">IF(Step1_GenProfile!H340, "{"&amp;Step1_GenProfile!J340&amp;",","")</f>
        <v/>
      </c>
      <c r="B322" s="21" t="str">
        <f ca="1">IF(Step1_GenProfile!H340, Step1_GenProfile!I340*60,"")</f>
        <v/>
      </c>
      <c r="C322" s="21" t="str">
        <f ca="1">IF(Step1_GenProfile!H340, ","&amp;itp&amp; IF(Step1_GenProfile!M340,"}};","},"), "")</f>
        <v/>
      </c>
    </row>
    <row r="323" spans="1:3" ht="13" x14ac:dyDescent="0.15">
      <c r="A323" s="21" t="str">
        <f ca="1">IF(Step1_GenProfile!H341, "{"&amp;Step1_GenProfile!J341&amp;",","")</f>
        <v/>
      </c>
      <c r="B323" s="21" t="str">
        <f ca="1">IF(Step1_GenProfile!H341, Step1_GenProfile!I341*60,"")</f>
        <v/>
      </c>
      <c r="C323" s="21" t="str">
        <f ca="1">IF(Step1_GenProfile!H341, ","&amp;itp&amp; IF(Step1_GenProfile!M341,"}};","},"), "")</f>
        <v/>
      </c>
    </row>
    <row r="324" spans="1:3" ht="13" x14ac:dyDescent="0.15">
      <c r="A324" s="21" t="str">
        <f ca="1">IF(Step1_GenProfile!H342, "{"&amp;Step1_GenProfile!J342&amp;",","")</f>
        <v/>
      </c>
      <c r="B324" s="21" t="str">
        <f ca="1">IF(Step1_GenProfile!H342, Step1_GenProfile!I342*60,"")</f>
        <v/>
      </c>
      <c r="C324" s="21" t="str">
        <f ca="1">IF(Step1_GenProfile!H342, ","&amp;itp&amp; IF(Step1_GenProfile!M342,"}};","},"), "")</f>
        <v/>
      </c>
    </row>
    <row r="325" spans="1:3" ht="13" x14ac:dyDescent="0.15">
      <c r="A325" s="21" t="str">
        <f ca="1">IF(Step1_GenProfile!H343, "{"&amp;Step1_GenProfile!J343&amp;",","")</f>
        <v/>
      </c>
      <c r="B325" s="21" t="str">
        <f ca="1">IF(Step1_GenProfile!H343, Step1_GenProfile!I343*60,"")</f>
        <v/>
      </c>
      <c r="C325" s="21" t="str">
        <f ca="1">IF(Step1_GenProfile!H343, ","&amp;itp&amp; IF(Step1_GenProfile!M343,"}};","},"), "")</f>
        <v/>
      </c>
    </row>
    <row r="326" spans="1:3" ht="13" x14ac:dyDescent="0.15">
      <c r="A326" s="21" t="str">
        <f ca="1">IF(Step1_GenProfile!H344, "{"&amp;Step1_GenProfile!J344&amp;",","")</f>
        <v/>
      </c>
      <c r="B326" s="21" t="str">
        <f ca="1">IF(Step1_GenProfile!H344, Step1_GenProfile!I344*60,"")</f>
        <v/>
      </c>
      <c r="C326" s="21" t="str">
        <f ca="1">IF(Step1_GenProfile!H344, ","&amp;itp&amp; IF(Step1_GenProfile!M344,"}};","},"), "")</f>
        <v/>
      </c>
    </row>
    <row r="327" spans="1:3" ht="13" x14ac:dyDescent="0.15">
      <c r="A327" s="21" t="str">
        <f ca="1">IF(Step1_GenProfile!H345, "{"&amp;Step1_GenProfile!J345&amp;",","")</f>
        <v/>
      </c>
      <c r="B327" s="21" t="str">
        <f ca="1">IF(Step1_GenProfile!H345, Step1_GenProfile!I345*60,"")</f>
        <v/>
      </c>
      <c r="C327" s="21" t="str">
        <f ca="1">IF(Step1_GenProfile!H345, ","&amp;itp&amp; IF(Step1_GenProfile!M345,"}};","},"), "")</f>
        <v/>
      </c>
    </row>
    <row r="328" spans="1:3" ht="13" x14ac:dyDescent="0.15">
      <c r="A328" s="21" t="str">
        <f ca="1">IF(Step1_GenProfile!H346, "{"&amp;Step1_GenProfile!J346&amp;",","")</f>
        <v/>
      </c>
      <c r="B328" s="21" t="str">
        <f ca="1">IF(Step1_GenProfile!H346, Step1_GenProfile!I346*60,"")</f>
        <v/>
      </c>
      <c r="C328" s="21" t="str">
        <f ca="1">IF(Step1_GenProfile!H346, ","&amp;itp&amp; IF(Step1_GenProfile!M346,"}};","},"), "")</f>
        <v/>
      </c>
    </row>
    <row r="329" spans="1:3" ht="13" x14ac:dyDescent="0.15">
      <c r="A329" s="21" t="str">
        <f ca="1">IF(Step1_GenProfile!H347, "{"&amp;Step1_GenProfile!J347&amp;",","")</f>
        <v/>
      </c>
      <c r="B329" s="21" t="str">
        <f ca="1">IF(Step1_GenProfile!H347, Step1_GenProfile!I347*60,"")</f>
        <v/>
      </c>
      <c r="C329" s="21" t="str">
        <f ca="1">IF(Step1_GenProfile!H347, ","&amp;itp&amp; IF(Step1_GenProfile!M347,"}};","},"), "")</f>
        <v/>
      </c>
    </row>
    <row r="330" spans="1:3" ht="13" x14ac:dyDescent="0.15">
      <c r="A330" s="21" t="str">
        <f ca="1">IF(Step1_GenProfile!H348, "{"&amp;Step1_GenProfile!J348&amp;",","")</f>
        <v/>
      </c>
      <c r="B330" s="21" t="str">
        <f ca="1">IF(Step1_GenProfile!H348, Step1_GenProfile!I348*60,"")</f>
        <v/>
      </c>
      <c r="C330" s="21" t="str">
        <f ca="1">IF(Step1_GenProfile!H348, ","&amp;itp&amp; IF(Step1_GenProfile!M348,"}};","},"), "")</f>
        <v/>
      </c>
    </row>
    <row r="331" spans="1:3" ht="13" x14ac:dyDescent="0.15">
      <c r="A331" s="21" t="str">
        <f ca="1">IF(Step1_GenProfile!H349, "{"&amp;Step1_GenProfile!J349&amp;",","")</f>
        <v/>
      </c>
      <c r="B331" s="21" t="str">
        <f ca="1">IF(Step1_GenProfile!H349, Step1_GenProfile!I349*60,"")</f>
        <v/>
      </c>
      <c r="C331" s="21" t="str">
        <f ca="1">IF(Step1_GenProfile!H349, ","&amp;itp&amp; IF(Step1_GenProfile!M349,"}};","},"), "")</f>
        <v/>
      </c>
    </row>
    <row r="332" spans="1:3" ht="13" x14ac:dyDescent="0.15">
      <c r="A332" s="21" t="str">
        <f ca="1">IF(Step1_GenProfile!H350, "{"&amp;Step1_GenProfile!J350&amp;",","")</f>
        <v/>
      </c>
      <c r="B332" s="21" t="str">
        <f ca="1">IF(Step1_GenProfile!H350, Step1_GenProfile!I350*60,"")</f>
        <v/>
      </c>
      <c r="C332" s="21" t="str">
        <f ca="1">IF(Step1_GenProfile!H350, ","&amp;itp&amp; IF(Step1_GenProfile!M350,"}};","},"), "")</f>
        <v/>
      </c>
    </row>
    <row r="333" spans="1:3" ht="13" x14ac:dyDescent="0.15">
      <c r="A333" s="21" t="str">
        <f ca="1">IF(Step1_GenProfile!H351, "{"&amp;Step1_GenProfile!J351&amp;",","")</f>
        <v/>
      </c>
      <c r="B333" s="21" t="str">
        <f ca="1">IF(Step1_GenProfile!H351, Step1_GenProfile!I351*60,"")</f>
        <v/>
      </c>
      <c r="C333" s="21" t="str">
        <f ca="1">IF(Step1_GenProfile!H351, ","&amp;itp&amp; IF(Step1_GenProfile!M351,"}};","},"), "")</f>
        <v/>
      </c>
    </row>
    <row r="334" spans="1:3" ht="13" x14ac:dyDescent="0.15">
      <c r="A334" s="21" t="str">
        <f ca="1">IF(Step1_GenProfile!H352, "{"&amp;Step1_GenProfile!J352&amp;",","")</f>
        <v/>
      </c>
      <c r="B334" s="21" t="str">
        <f ca="1">IF(Step1_GenProfile!H352, Step1_GenProfile!I352*60,"")</f>
        <v/>
      </c>
      <c r="C334" s="21" t="str">
        <f ca="1">IF(Step1_GenProfile!H352, ","&amp;itp&amp; IF(Step1_GenProfile!M352,"}};","},"), "")</f>
        <v/>
      </c>
    </row>
    <row r="335" spans="1:3" ht="13" x14ac:dyDescent="0.15">
      <c r="A335" s="21" t="str">
        <f ca="1">IF(Step1_GenProfile!H353, "{"&amp;Step1_GenProfile!J353&amp;",","")</f>
        <v/>
      </c>
      <c r="B335" s="21" t="str">
        <f ca="1">IF(Step1_GenProfile!H353, Step1_GenProfile!I353*60,"")</f>
        <v/>
      </c>
      <c r="C335" s="21" t="str">
        <f ca="1">IF(Step1_GenProfile!H353, ","&amp;itp&amp; IF(Step1_GenProfile!M353,"}};","},"), "")</f>
        <v/>
      </c>
    </row>
    <row r="336" spans="1:3" ht="13" x14ac:dyDescent="0.15">
      <c r="A336" s="21" t="str">
        <f ca="1">IF(Step1_GenProfile!H354, "{"&amp;Step1_GenProfile!J354&amp;",","")</f>
        <v/>
      </c>
      <c r="B336" s="21" t="str">
        <f ca="1">IF(Step1_GenProfile!H354, Step1_GenProfile!I354*60,"")</f>
        <v/>
      </c>
      <c r="C336" s="21" t="str">
        <f ca="1">IF(Step1_GenProfile!H354, ","&amp;itp&amp; IF(Step1_GenProfile!M354,"}};","},"), "")</f>
        <v/>
      </c>
    </row>
    <row r="337" spans="1:3" ht="13" x14ac:dyDescent="0.15">
      <c r="A337" s="21" t="str">
        <f ca="1">IF(Step1_GenProfile!H355, "{"&amp;Step1_GenProfile!J355&amp;",","")</f>
        <v/>
      </c>
      <c r="B337" s="21" t="str">
        <f ca="1">IF(Step1_GenProfile!H355, Step1_GenProfile!I355*60,"")</f>
        <v/>
      </c>
      <c r="C337" s="21" t="str">
        <f ca="1">IF(Step1_GenProfile!H355, ","&amp;itp&amp; IF(Step1_GenProfile!M355,"}};","},"), "")</f>
        <v/>
      </c>
    </row>
    <row r="338" spans="1:3" ht="13" x14ac:dyDescent="0.15">
      <c r="A338" s="21" t="str">
        <f ca="1">IF(Step1_GenProfile!H356, "{"&amp;Step1_GenProfile!J356&amp;",","")</f>
        <v/>
      </c>
      <c r="B338" s="21" t="str">
        <f ca="1">IF(Step1_GenProfile!H356, Step1_GenProfile!I356*60,"")</f>
        <v/>
      </c>
      <c r="C338" s="21" t="str">
        <f ca="1">IF(Step1_GenProfile!H356, ","&amp;itp&amp; IF(Step1_GenProfile!M356,"}};","},"), "")</f>
        <v/>
      </c>
    </row>
    <row r="339" spans="1:3" ht="13" x14ac:dyDescent="0.15">
      <c r="A339" s="21" t="str">
        <f ca="1">IF(Step1_GenProfile!H357, "{"&amp;Step1_GenProfile!J357&amp;",","")</f>
        <v/>
      </c>
      <c r="B339" s="21" t="str">
        <f ca="1">IF(Step1_GenProfile!H357, Step1_GenProfile!I357*60,"")</f>
        <v/>
      </c>
      <c r="C339" s="21" t="str">
        <f ca="1">IF(Step1_GenProfile!H357, ","&amp;itp&amp; IF(Step1_GenProfile!M357,"}};","},"), "")</f>
        <v/>
      </c>
    </row>
    <row r="340" spans="1:3" ht="13" x14ac:dyDescent="0.15">
      <c r="A340" s="21" t="str">
        <f ca="1">IF(Step1_GenProfile!H358, "{"&amp;Step1_GenProfile!J358&amp;",","")</f>
        <v/>
      </c>
      <c r="B340" s="21" t="str">
        <f ca="1">IF(Step1_GenProfile!H358, Step1_GenProfile!I358*60,"")</f>
        <v/>
      </c>
      <c r="C340" s="21" t="str">
        <f ca="1">IF(Step1_GenProfile!H358, ","&amp;itp&amp; IF(Step1_GenProfile!M358,"}};","},"), "")</f>
        <v/>
      </c>
    </row>
    <row r="341" spans="1:3" ht="13" x14ac:dyDescent="0.15">
      <c r="A341" s="21" t="str">
        <f ca="1">IF(Step1_GenProfile!H359, "{"&amp;Step1_GenProfile!J359&amp;",","")</f>
        <v/>
      </c>
      <c r="B341" s="21" t="str">
        <f ca="1">IF(Step1_GenProfile!H359, Step1_GenProfile!I359*60,"")</f>
        <v/>
      </c>
      <c r="C341" s="21" t="str">
        <f ca="1">IF(Step1_GenProfile!H359, ","&amp;itp&amp; IF(Step1_GenProfile!M359,"}};","},"), "")</f>
        <v/>
      </c>
    </row>
    <row r="342" spans="1:3" ht="13" x14ac:dyDescent="0.15">
      <c r="A342" s="21" t="str">
        <f ca="1">IF(Step1_GenProfile!H360, "{"&amp;Step1_GenProfile!J360&amp;",","")</f>
        <v/>
      </c>
      <c r="B342" s="21" t="str">
        <f ca="1">IF(Step1_GenProfile!H360, Step1_GenProfile!I360*60,"")</f>
        <v/>
      </c>
      <c r="C342" s="21" t="str">
        <f ca="1">IF(Step1_GenProfile!H360, ","&amp;itp&amp; IF(Step1_GenProfile!M360,"}};","},"), "")</f>
        <v/>
      </c>
    </row>
    <row r="343" spans="1:3" ht="13" x14ac:dyDescent="0.15">
      <c r="A343" s="21" t="str">
        <f ca="1">IF(Step1_GenProfile!H361, "{"&amp;Step1_GenProfile!J361&amp;",","")</f>
        <v/>
      </c>
      <c r="B343" s="21" t="str">
        <f ca="1">IF(Step1_GenProfile!H361, Step1_GenProfile!I361*60,"")</f>
        <v/>
      </c>
      <c r="C343" s="21" t="str">
        <f ca="1">IF(Step1_GenProfile!H361, ","&amp;itp&amp; IF(Step1_GenProfile!M361,"}};","},"), "")</f>
        <v/>
      </c>
    </row>
    <row r="344" spans="1:3" ht="13" x14ac:dyDescent="0.15">
      <c r="A344" s="21" t="str">
        <f ca="1">IF(Step1_GenProfile!H362, "{"&amp;Step1_GenProfile!J362&amp;",","")</f>
        <v/>
      </c>
      <c r="B344" s="21" t="str">
        <f ca="1">IF(Step1_GenProfile!H362, Step1_GenProfile!I362*60,"")</f>
        <v/>
      </c>
      <c r="C344" s="21" t="str">
        <f ca="1">IF(Step1_GenProfile!H362, ","&amp;itp&amp; IF(Step1_GenProfile!M362,"}};","},"), "")</f>
        <v/>
      </c>
    </row>
    <row r="345" spans="1:3" ht="13" x14ac:dyDescent="0.15">
      <c r="A345" s="21" t="str">
        <f ca="1">IF(Step1_GenProfile!H363, "{"&amp;Step1_GenProfile!J363&amp;",","")</f>
        <v/>
      </c>
      <c r="B345" s="21" t="str">
        <f ca="1">IF(Step1_GenProfile!H363, Step1_GenProfile!I363*60,"")</f>
        <v/>
      </c>
      <c r="C345" s="21" t="str">
        <f ca="1">IF(Step1_GenProfile!H363, ","&amp;itp&amp; IF(Step1_GenProfile!M363,"}};","},"), "")</f>
        <v/>
      </c>
    </row>
    <row r="346" spans="1:3" ht="13" x14ac:dyDescent="0.15">
      <c r="A346" s="21" t="str">
        <f ca="1">IF(Step1_GenProfile!H364, "{"&amp;Step1_GenProfile!J364&amp;",","")</f>
        <v/>
      </c>
      <c r="B346" s="21" t="str">
        <f ca="1">IF(Step1_GenProfile!H364, Step1_GenProfile!I364*60,"")</f>
        <v/>
      </c>
      <c r="C346" s="21" t="str">
        <f ca="1">IF(Step1_GenProfile!H364, ","&amp;itp&amp; IF(Step1_GenProfile!M364,"}};","},"), "")</f>
        <v/>
      </c>
    </row>
    <row r="347" spans="1:3" ht="13" x14ac:dyDescent="0.15">
      <c r="A347" s="21" t="str">
        <f ca="1">IF(Step1_GenProfile!H365, "{"&amp;Step1_GenProfile!J365&amp;",","")</f>
        <v/>
      </c>
      <c r="B347" s="21" t="str">
        <f ca="1">IF(Step1_GenProfile!H365, Step1_GenProfile!I365*60,"")</f>
        <v/>
      </c>
      <c r="C347" s="21" t="str">
        <f ca="1">IF(Step1_GenProfile!H365, ","&amp;itp&amp; IF(Step1_GenProfile!M365,"}};","},"), "")</f>
        <v/>
      </c>
    </row>
    <row r="348" spans="1:3" ht="13" x14ac:dyDescent="0.15">
      <c r="A348" s="21" t="str">
        <f ca="1">IF(Step1_GenProfile!H366, "{"&amp;Step1_GenProfile!J366&amp;",","")</f>
        <v/>
      </c>
      <c r="B348" s="21" t="str">
        <f ca="1">IF(Step1_GenProfile!H366, Step1_GenProfile!I366*60,"")</f>
        <v/>
      </c>
      <c r="C348" s="21" t="str">
        <f ca="1">IF(Step1_GenProfile!H366, ","&amp;itp&amp; IF(Step1_GenProfile!M366,"}};","},"), "")</f>
        <v/>
      </c>
    </row>
    <row r="349" spans="1:3" ht="13" x14ac:dyDescent="0.15">
      <c r="A349" s="21" t="str">
        <f ca="1">IF(Step1_GenProfile!H367, "{"&amp;Step1_GenProfile!J367&amp;",","")</f>
        <v/>
      </c>
      <c r="B349" s="21" t="str">
        <f ca="1">IF(Step1_GenProfile!H367, Step1_GenProfile!I367*60,"")</f>
        <v/>
      </c>
      <c r="C349" s="21" t="str">
        <f ca="1">IF(Step1_GenProfile!H367, ","&amp;itp&amp; IF(Step1_GenProfile!M367,"}};","},"), "")</f>
        <v/>
      </c>
    </row>
    <row r="350" spans="1:3" ht="13" x14ac:dyDescent="0.15">
      <c r="A350" s="21" t="str">
        <f ca="1">IF(Step1_GenProfile!H368, "{"&amp;Step1_GenProfile!J368&amp;",","")</f>
        <v/>
      </c>
      <c r="B350" s="21" t="str">
        <f ca="1">IF(Step1_GenProfile!H368, Step1_GenProfile!I368*60,"")</f>
        <v/>
      </c>
      <c r="C350" s="21" t="str">
        <f ca="1">IF(Step1_GenProfile!H368, ","&amp;itp&amp; IF(Step1_GenProfile!M368,"}};","},"), "")</f>
        <v/>
      </c>
    </row>
    <row r="351" spans="1:3" ht="13" x14ac:dyDescent="0.15">
      <c r="A351" s="21" t="str">
        <f ca="1">IF(Step1_GenProfile!H369, "{"&amp;Step1_GenProfile!J369&amp;",","")</f>
        <v/>
      </c>
      <c r="B351" s="21" t="str">
        <f ca="1">IF(Step1_GenProfile!H369, Step1_GenProfile!I369*60,"")</f>
        <v/>
      </c>
      <c r="C351" s="21" t="str">
        <f ca="1">IF(Step1_GenProfile!H369, ","&amp;itp&amp; IF(Step1_GenProfile!M369,"}};","},"), "")</f>
        <v/>
      </c>
    </row>
    <row r="352" spans="1:3" ht="13" x14ac:dyDescent="0.15">
      <c r="A352" s="21" t="str">
        <f ca="1">IF(Step1_GenProfile!H370, "{"&amp;Step1_GenProfile!J370&amp;",","")</f>
        <v/>
      </c>
      <c r="B352" s="21" t="str">
        <f ca="1">IF(Step1_GenProfile!H370, Step1_GenProfile!I370*60,"")</f>
        <v/>
      </c>
      <c r="C352" s="21" t="str">
        <f ca="1">IF(Step1_GenProfile!H370, ","&amp;itp&amp; IF(Step1_GenProfile!M370,"}};","},"), "")</f>
        <v/>
      </c>
    </row>
    <row r="353" spans="1:3" ht="13" x14ac:dyDescent="0.15">
      <c r="A353" s="21" t="str">
        <f ca="1">IF(Step1_GenProfile!H371, "{"&amp;Step1_GenProfile!J371&amp;",","")</f>
        <v/>
      </c>
      <c r="B353" s="21" t="str">
        <f ca="1">IF(Step1_GenProfile!H371, Step1_GenProfile!I371*60,"")</f>
        <v/>
      </c>
      <c r="C353" s="21" t="str">
        <f ca="1">IF(Step1_GenProfile!H371, ","&amp;itp&amp; IF(Step1_GenProfile!M371,"}};","},"), "")</f>
        <v/>
      </c>
    </row>
    <row r="354" spans="1:3" ht="13" x14ac:dyDescent="0.15">
      <c r="A354" s="21" t="str">
        <f ca="1">IF(Step1_GenProfile!H372, "{"&amp;Step1_GenProfile!J372&amp;",","")</f>
        <v/>
      </c>
      <c r="B354" s="21" t="str">
        <f ca="1">IF(Step1_GenProfile!H372, Step1_GenProfile!I372*60,"")</f>
        <v/>
      </c>
      <c r="C354" s="21" t="str">
        <f ca="1">IF(Step1_GenProfile!H372, ","&amp;itp&amp; IF(Step1_GenProfile!M372,"}};","},"), "")</f>
        <v/>
      </c>
    </row>
    <row r="355" spans="1:3" ht="13" x14ac:dyDescent="0.15">
      <c r="A355" s="21" t="str">
        <f ca="1">IF(Step1_GenProfile!H373, "{"&amp;Step1_GenProfile!J373&amp;",","")</f>
        <v/>
      </c>
      <c r="B355" s="21" t="str">
        <f ca="1">IF(Step1_GenProfile!H373, Step1_GenProfile!I373*60,"")</f>
        <v/>
      </c>
      <c r="C355" s="21" t="str">
        <f ca="1">IF(Step1_GenProfile!H373, ","&amp;itp&amp; IF(Step1_GenProfile!M373,"}};","},"), "")</f>
        <v/>
      </c>
    </row>
    <row r="356" spans="1:3" ht="13" x14ac:dyDescent="0.15">
      <c r="A356" s="21" t="str">
        <f ca="1">IF(Step1_GenProfile!H374, "{"&amp;Step1_GenProfile!J374&amp;",","")</f>
        <v/>
      </c>
      <c r="B356" s="21" t="str">
        <f ca="1">IF(Step1_GenProfile!H374, Step1_GenProfile!I374*60,"")</f>
        <v/>
      </c>
      <c r="C356" s="21" t="str">
        <f ca="1">IF(Step1_GenProfile!H374, ","&amp;itp&amp; IF(Step1_GenProfile!M374,"}};","},"), "")</f>
        <v/>
      </c>
    </row>
    <row r="357" spans="1:3" ht="13" x14ac:dyDescent="0.15">
      <c r="A357" s="21" t="str">
        <f ca="1">IF(Step1_GenProfile!H375, "{"&amp;Step1_GenProfile!J375&amp;",","")</f>
        <v/>
      </c>
      <c r="B357" s="21" t="str">
        <f ca="1">IF(Step1_GenProfile!H375, Step1_GenProfile!I375*60,"")</f>
        <v/>
      </c>
      <c r="C357" s="21" t="str">
        <f ca="1">IF(Step1_GenProfile!H375, ","&amp;itp&amp; IF(Step1_GenProfile!M375,"}};","},"), "")</f>
        <v/>
      </c>
    </row>
    <row r="358" spans="1:3" ht="13" x14ac:dyDescent="0.15">
      <c r="A358" s="21" t="str">
        <f ca="1">IF(Step1_GenProfile!H376, "{"&amp;Step1_GenProfile!J376&amp;",","")</f>
        <v/>
      </c>
      <c r="B358" s="21" t="str">
        <f ca="1">IF(Step1_GenProfile!H376, Step1_GenProfile!I376*60,"")</f>
        <v/>
      </c>
      <c r="C358" s="21" t="str">
        <f ca="1">IF(Step1_GenProfile!H376, ","&amp;itp&amp; IF(Step1_GenProfile!M376,"}};","},"), "")</f>
        <v/>
      </c>
    </row>
    <row r="359" spans="1:3" ht="13" x14ac:dyDescent="0.15">
      <c r="A359" s="21" t="str">
        <f ca="1">IF(Step1_GenProfile!H377, "{"&amp;Step1_GenProfile!J377&amp;",","")</f>
        <v/>
      </c>
      <c r="B359" s="21" t="str">
        <f ca="1">IF(Step1_GenProfile!H377, Step1_GenProfile!I377*60,"")</f>
        <v/>
      </c>
      <c r="C359" s="21" t="str">
        <f ca="1">IF(Step1_GenProfile!H377, ","&amp;itp&amp; IF(Step1_GenProfile!M377,"}};","},"), "")</f>
        <v/>
      </c>
    </row>
    <row r="360" spans="1:3" ht="13" x14ac:dyDescent="0.15">
      <c r="A360" s="21" t="str">
        <f ca="1">IF(Step1_GenProfile!H378, "{"&amp;Step1_GenProfile!J378&amp;",","")</f>
        <v/>
      </c>
      <c r="B360" s="21" t="str">
        <f ca="1">IF(Step1_GenProfile!H378, Step1_GenProfile!I378*60,"")</f>
        <v/>
      </c>
      <c r="C360" s="21" t="str">
        <f ca="1">IF(Step1_GenProfile!H378, ","&amp;itp&amp; IF(Step1_GenProfile!M378,"}};","},"), "")</f>
        <v/>
      </c>
    </row>
    <row r="361" spans="1:3" ht="13" x14ac:dyDescent="0.15">
      <c r="A361" s="21" t="str">
        <f ca="1">IF(Step1_GenProfile!H379, "{"&amp;Step1_GenProfile!J379&amp;",","")</f>
        <v/>
      </c>
      <c r="B361" s="21" t="str">
        <f ca="1">IF(Step1_GenProfile!H379, Step1_GenProfile!I379*60,"")</f>
        <v/>
      </c>
      <c r="C361" s="21" t="str">
        <f ca="1">IF(Step1_GenProfile!H379, ","&amp;itp&amp; IF(Step1_GenProfile!M379,"}};","},"), "")</f>
        <v/>
      </c>
    </row>
    <row r="362" spans="1:3" ht="13" x14ac:dyDescent="0.15">
      <c r="A362" s="21" t="str">
        <f ca="1">IF(Step1_GenProfile!H380, "{"&amp;Step1_GenProfile!J380&amp;",","")</f>
        <v/>
      </c>
      <c r="B362" s="21" t="str">
        <f ca="1">IF(Step1_GenProfile!H380, Step1_GenProfile!I380*60,"")</f>
        <v/>
      </c>
      <c r="C362" s="21" t="str">
        <f ca="1">IF(Step1_GenProfile!H380, ","&amp;itp&amp; IF(Step1_GenProfile!M380,"}};","},"), "")</f>
        <v/>
      </c>
    </row>
    <row r="363" spans="1:3" ht="13" x14ac:dyDescent="0.15">
      <c r="A363" s="21" t="str">
        <f ca="1">IF(Step1_GenProfile!H381, "{"&amp;Step1_GenProfile!J381&amp;",","")</f>
        <v/>
      </c>
      <c r="B363" s="21" t="str">
        <f ca="1">IF(Step1_GenProfile!H381, Step1_GenProfile!I381*60,"")</f>
        <v/>
      </c>
      <c r="C363" s="21" t="str">
        <f ca="1">IF(Step1_GenProfile!H381, ","&amp;itp&amp; IF(Step1_GenProfile!M381,"}};","},"), "")</f>
        <v/>
      </c>
    </row>
    <row r="364" spans="1:3" ht="13" x14ac:dyDescent="0.15">
      <c r="A364" s="21" t="str">
        <f ca="1">IF(Step1_GenProfile!H382, "{"&amp;Step1_GenProfile!J382&amp;",","")</f>
        <v/>
      </c>
      <c r="B364" s="21" t="str">
        <f ca="1">IF(Step1_GenProfile!H382, Step1_GenProfile!I382*60,"")</f>
        <v/>
      </c>
      <c r="C364" s="21" t="str">
        <f ca="1">IF(Step1_GenProfile!H382, ","&amp;itp&amp; IF(Step1_GenProfile!M382,"}};","},"), "")</f>
        <v/>
      </c>
    </row>
    <row r="365" spans="1:3" ht="13" x14ac:dyDescent="0.15">
      <c r="A365" s="21" t="str">
        <f ca="1">IF(Step1_GenProfile!H383, "{"&amp;Step1_GenProfile!J383&amp;",","")</f>
        <v/>
      </c>
      <c r="B365" s="21" t="str">
        <f ca="1">IF(Step1_GenProfile!H383, Step1_GenProfile!I383*60,"")</f>
        <v/>
      </c>
      <c r="C365" s="21" t="str">
        <f ca="1">IF(Step1_GenProfile!H383, ","&amp;itp&amp; IF(Step1_GenProfile!M383,"}};","},"), "")</f>
        <v/>
      </c>
    </row>
    <row r="366" spans="1:3" ht="13" x14ac:dyDescent="0.15">
      <c r="A366" s="21" t="str">
        <f ca="1">IF(Step1_GenProfile!H384, "{"&amp;Step1_GenProfile!J384&amp;",","")</f>
        <v/>
      </c>
      <c r="B366" s="21" t="str">
        <f ca="1">IF(Step1_GenProfile!H384, Step1_GenProfile!I384*60,"")</f>
        <v/>
      </c>
      <c r="C366" s="21" t="str">
        <f ca="1">IF(Step1_GenProfile!H384, ","&amp;itp&amp; IF(Step1_GenProfile!M384,"}};","},"), "")</f>
        <v/>
      </c>
    </row>
    <row r="367" spans="1:3" ht="13" x14ac:dyDescent="0.15">
      <c r="A367" s="21" t="str">
        <f ca="1">IF(Step1_GenProfile!H385, "{"&amp;Step1_GenProfile!J385&amp;",","")</f>
        <v/>
      </c>
      <c r="B367" s="21" t="str">
        <f ca="1">IF(Step1_GenProfile!H385, Step1_GenProfile!I385*60,"")</f>
        <v/>
      </c>
      <c r="C367" s="21" t="str">
        <f ca="1">IF(Step1_GenProfile!H385, ","&amp;itp&amp; IF(Step1_GenProfile!M385,"}};","},"), "")</f>
        <v/>
      </c>
    </row>
    <row r="368" spans="1:3" ht="13" x14ac:dyDescent="0.15">
      <c r="A368" s="21" t="str">
        <f ca="1">IF(Step1_GenProfile!H386, "{"&amp;Step1_GenProfile!J386&amp;",","")</f>
        <v/>
      </c>
      <c r="B368" s="21" t="str">
        <f ca="1">IF(Step1_GenProfile!H386, Step1_GenProfile!I386*60,"")</f>
        <v/>
      </c>
      <c r="C368" s="21" t="str">
        <f ca="1">IF(Step1_GenProfile!H386, ","&amp;itp&amp; IF(Step1_GenProfile!M386,"}};","},"), "")</f>
        <v/>
      </c>
    </row>
    <row r="369" spans="1:3" ht="13" x14ac:dyDescent="0.15">
      <c r="A369" s="21" t="str">
        <f ca="1">IF(Step1_GenProfile!H387, "{"&amp;Step1_GenProfile!J387&amp;",","")</f>
        <v/>
      </c>
      <c r="B369" s="21" t="str">
        <f ca="1">IF(Step1_GenProfile!H387, Step1_GenProfile!I387*60,"")</f>
        <v/>
      </c>
      <c r="C369" s="21" t="str">
        <f ca="1">IF(Step1_GenProfile!H387, ","&amp;itp&amp; IF(Step1_GenProfile!M387,"}};","},"), "")</f>
        <v/>
      </c>
    </row>
    <row r="370" spans="1:3" ht="13" x14ac:dyDescent="0.15">
      <c r="A370" s="21" t="str">
        <f ca="1">IF(Step1_GenProfile!H388, "{"&amp;Step1_GenProfile!J388&amp;",","")</f>
        <v/>
      </c>
      <c r="B370" s="21" t="str">
        <f ca="1">IF(Step1_GenProfile!H388, Step1_GenProfile!I388*60,"")</f>
        <v/>
      </c>
      <c r="C370" s="21" t="str">
        <f ca="1">IF(Step1_GenProfile!H388, ","&amp;itp&amp; IF(Step1_GenProfile!M388,"}};","},"), "")</f>
        <v/>
      </c>
    </row>
    <row r="371" spans="1:3" ht="13" x14ac:dyDescent="0.15">
      <c r="A371" s="21" t="str">
        <f ca="1">IF(Step1_GenProfile!H389, "{"&amp;Step1_GenProfile!J389&amp;",","")</f>
        <v/>
      </c>
      <c r="B371" s="21" t="str">
        <f ca="1">IF(Step1_GenProfile!H389, Step1_GenProfile!I389*60,"")</f>
        <v/>
      </c>
      <c r="C371" s="21" t="str">
        <f ca="1">IF(Step1_GenProfile!H389, ","&amp;itp&amp; IF(Step1_GenProfile!M389,"}};","},"), "")</f>
        <v/>
      </c>
    </row>
    <row r="372" spans="1:3" ht="13" x14ac:dyDescent="0.15">
      <c r="A372" s="21" t="str">
        <f ca="1">IF(Step1_GenProfile!H390, "{"&amp;Step1_GenProfile!J390&amp;",","")</f>
        <v/>
      </c>
      <c r="B372" s="21" t="str">
        <f ca="1">IF(Step1_GenProfile!H390, Step1_GenProfile!I390*60,"")</f>
        <v/>
      </c>
      <c r="C372" s="21" t="str">
        <f ca="1">IF(Step1_GenProfile!H390, ","&amp;itp&amp; IF(Step1_GenProfile!M390,"}};","},"), "")</f>
        <v/>
      </c>
    </row>
    <row r="373" spans="1:3" ht="13" x14ac:dyDescent="0.15">
      <c r="A373" s="21" t="str">
        <f ca="1">IF(Step1_GenProfile!H391, "{"&amp;Step1_GenProfile!J391&amp;",","")</f>
        <v/>
      </c>
      <c r="B373" s="21" t="str">
        <f ca="1">IF(Step1_GenProfile!H391, Step1_GenProfile!I391*60,"")</f>
        <v/>
      </c>
      <c r="C373" s="21" t="str">
        <f ca="1">IF(Step1_GenProfile!H391, ","&amp;itp&amp; IF(Step1_GenProfile!M391,"}};","},"), "")</f>
        <v/>
      </c>
    </row>
    <row r="374" spans="1:3" ht="13" x14ac:dyDescent="0.15">
      <c r="A374" s="21" t="str">
        <f ca="1">IF(Step1_GenProfile!H392, "{"&amp;Step1_GenProfile!J392&amp;",","")</f>
        <v/>
      </c>
      <c r="B374" s="21" t="str">
        <f ca="1">IF(Step1_GenProfile!H392, Step1_GenProfile!I392*60,"")</f>
        <v/>
      </c>
      <c r="C374" s="21" t="str">
        <f ca="1">IF(Step1_GenProfile!H392, ","&amp;itp&amp; IF(Step1_GenProfile!M392,"}};","},"), "")</f>
        <v/>
      </c>
    </row>
    <row r="375" spans="1:3" ht="13" x14ac:dyDescent="0.15">
      <c r="A375" s="21" t="str">
        <f ca="1">IF(Step1_GenProfile!H393, "{"&amp;Step1_GenProfile!J393&amp;",","")</f>
        <v/>
      </c>
      <c r="B375" s="21" t="str">
        <f ca="1">IF(Step1_GenProfile!H393, Step1_GenProfile!I393*60,"")</f>
        <v/>
      </c>
      <c r="C375" s="21" t="str">
        <f ca="1">IF(Step1_GenProfile!H393, ","&amp;itp&amp; IF(Step1_GenProfile!M393,"}};","},"), "")</f>
        <v/>
      </c>
    </row>
    <row r="376" spans="1:3" ht="13" x14ac:dyDescent="0.15">
      <c r="A376" s="21" t="str">
        <f ca="1">IF(Step1_GenProfile!H394, "{"&amp;Step1_GenProfile!J394&amp;",","")</f>
        <v/>
      </c>
      <c r="B376" s="21" t="str">
        <f ca="1">IF(Step1_GenProfile!H394, Step1_GenProfile!I394*60,"")</f>
        <v/>
      </c>
      <c r="C376" s="21" t="str">
        <f ca="1">IF(Step1_GenProfile!H394, ","&amp;itp&amp; IF(Step1_GenProfile!M394,"}};","},"), "")</f>
        <v/>
      </c>
    </row>
    <row r="377" spans="1:3" ht="13" x14ac:dyDescent="0.15">
      <c r="A377" s="21" t="str">
        <f ca="1">IF(Step1_GenProfile!H395, "{"&amp;Step1_GenProfile!J395&amp;",","")</f>
        <v/>
      </c>
      <c r="B377" s="21" t="str">
        <f ca="1">IF(Step1_GenProfile!H395, Step1_GenProfile!I395*60,"")</f>
        <v/>
      </c>
      <c r="C377" s="21" t="str">
        <f ca="1">IF(Step1_GenProfile!H395, ","&amp;itp&amp; IF(Step1_GenProfile!M395,"}};","},"), "")</f>
        <v/>
      </c>
    </row>
    <row r="378" spans="1:3" ht="13" x14ac:dyDescent="0.15">
      <c r="A378" s="21" t="str">
        <f ca="1">IF(Step1_GenProfile!H396, "{"&amp;Step1_GenProfile!J396&amp;",","")</f>
        <v/>
      </c>
      <c r="B378" s="21" t="str">
        <f ca="1">IF(Step1_GenProfile!H396, Step1_GenProfile!I396*60,"")</f>
        <v/>
      </c>
      <c r="C378" s="21" t="str">
        <f ca="1">IF(Step1_GenProfile!H396, ","&amp;itp&amp; IF(Step1_GenProfile!M396,"}};","},"), "")</f>
        <v/>
      </c>
    </row>
    <row r="379" spans="1:3" ht="13" x14ac:dyDescent="0.15">
      <c r="A379" s="21" t="str">
        <f ca="1">IF(Step1_GenProfile!H397, "{"&amp;Step1_GenProfile!J397&amp;",","")</f>
        <v/>
      </c>
      <c r="B379" s="21" t="str">
        <f ca="1">IF(Step1_GenProfile!H397, Step1_GenProfile!I397*60,"")</f>
        <v/>
      </c>
      <c r="C379" s="21" t="str">
        <f ca="1">IF(Step1_GenProfile!H397, ","&amp;itp&amp; IF(Step1_GenProfile!M397,"}};","},"), "")</f>
        <v/>
      </c>
    </row>
    <row r="380" spans="1:3" ht="13" x14ac:dyDescent="0.15">
      <c r="A380" s="21" t="str">
        <f ca="1">IF(Step1_GenProfile!H398, "{"&amp;Step1_GenProfile!J398&amp;",","")</f>
        <v/>
      </c>
      <c r="B380" s="21" t="str">
        <f ca="1">IF(Step1_GenProfile!H398, Step1_GenProfile!I398*60,"")</f>
        <v/>
      </c>
      <c r="C380" s="21" t="str">
        <f ca="1">IF(Step1_GenProfile!H398, ","&amp;itp&amp; IF(Step1_GenProfile!M398,"}};","},"), "")</f>
        <v/>
      </c>
    </row>
    <row r="381" spans="1:3" ht="13" x14ac:dyDescent="0.15">
      <c r="A381" s="21" t="str">
        <f ca="1">IF(Step1_GenProfile!H399, "{"&amp;Step1_GenProfile!J399&amp;",","")</f>
        <v/>
      </c>
      <c r="B381" s="21" t="str">
        <f ca="1">IF(Step1_GenProfile!H399, Step1_GenProfile!I399*60,"")</f>
        <v/>
      </c>
      <c r="C381" s="21" t="str">
        <f ca="1">IF(Step1_GenProfile!H399, ","&amp;itp&amp; IF(Step1_GenProfile!M399,"}};","},"), "")</f>
        <v/>
      </c>
    </row>
    <row r="382" spans="1:3" ht="13" x14ac:dyDescent="0.15">
      <c r="A382" s="21" t="str">
        <f ca="1">IF(Step1_GenProfile!H400, "{"&amp;Step1_GenProfile!J400&amp;",","")</f>
        <v/>
      </c>
      <c r="B382" s="21" t="str">
        <f ca="1">IF(Step1_GenProfile!H400, Step1_GenProfile!I400*60,"")</f>
        <v/>
      </c>
      <c r="C382" s="21" t="str">
        <f ca="1">IF(Step1_GenProfile!H400, ","&amp;itp&amp; IF(Step1_GenProfile!M400,"}};","},"), "")</f>
        <v/>
      </c>
    </row>
    <row r="383" spans="1:3" ht="13" x14ac:dyDescent="0.15">
      <c r="A383" s="21" t="str">
        <f ca="1">IF(Step1_GenProfile!H401, "{"&amp;Step1_GenProfile!J401&amp;",","")</f>
        <v/>
      </c>
      <c r="B383" s="21" t="str">
        <f ca="1">IF(Step1_GenProfile!H401, Step1_GenProfile!I401*60,"")</f>
        <v/>
      </c>
      <c r="C383" s="21" t="str">
        <f ca="1">IF(Step1_GenProfile!H401, ","&amp;itp&amp; IF(Step1_GenProfile!M401,"}};","},"), "")</f>
        <v/>
      </c>
    </row>
    <row r="384" spans="1:3" ht="13" x14ac:dyDescent="0.15">
      <c r="A384" s="21" t="str">
        <f ca="1">IF(Step1_GenProfile!H402, "{"&amp;Step1_GenProfile!J402&amp;",","")</f>
        <v/>
      </c>
      <c r="B384" s="21" t="str">
        <f ca="1">IF(Step1_GenProfile!H402, Step1_GenProfile!I402*60,"")</f>
        <v/>
      </c>
      <c r="C384" s="21" t="str">
        <f ca="1">IF(Step1_GenProfile!H402, ","&amp;itp&amp; IF(Step1_GenProfile!M402,"}};","},"), "")</f>
        <v/>
      </c>
    </row>
    <row r="385" spans="1:3" ht="13" x14ac:dyDescent="0.15">
      <c r="A385" s="21" t="str">
        <f ca="1">IF(Step1_GenProfile!H403, "{"&amp;Step1_GenProfile!J403&amp;",","")</f>
        <v/>
      </c>
      <c r="B385" s="21" t="str">
        <f ca="1">IF(Step1_GenProfile!H403, Step1_GenProfile!I403*60,"")</f>
        <v/>
      </c>
      <c r="C385" s="21" t="str">
        <f ca="1">IF(Step1_GenProfile!H403, ","&amp;itp&amp; IF(Step1_GenProfile!M403,"}};","},"), "")</f>
        <v/>
      </c>
    </row>
    <row r="386" spans="1:3" ht="13" x14ac:dyDescent="0.15">
      <c r="A386" s="21" t="str">
        <f ca="1">IF(Step1_GenProfile!H404, "{"&amp;Step1_GenProfile!J404&amp;",","")</f>
        <v/>
      </c>
      <c r="B386" s="21" t="str">
        <f ca="1">IF(Step1_GenProfile!H404, Step1_GenProfile!I404*60,"")</f>
        <v/>
      </c>
      <c r="C386" s="21" t="str">
        <f ca="1">IF(Step1_GenProfile!H404, ","&amp;itp&amp; IF(Step1_GenProfile!M404,"}};","},"), "")</f>
        <v/>
      </c>
    </row>
    <row r="387" spans="1:3" ht="13" x14ac:dyDescent="0.15">
      <c r="A387" s="21" t="str">
        <f ca="1">IF(Step1_GenProfile!H405, "{"&amp;Step1_GenProfile!J405&amp;",","")</f>
        <v/>
      </c>
      <c r="B387" s="21" t="str">
        <f ca="1">IF(Step1_GenProfile!H405, Step1_GenProfile!I405*60,"")</f>
        <v/>
      </c>
      <c r="C387" s="21" t="str">
        <f ca="1">IF(Step1_GenProfile!H405, ","&amp;itp&amp; IF(Step1_GenProfile!M405,"}};","},"), "")</f>
        <v/>
      </c>
    </row>
    <row r="388" spans="1:3" ht="13" x14ac:dyDescent="0.15">
      <c r="A388" s="21" t="str">
        <f ca="1">IF(Step1_GenProfile!H406, "{"&amp;Step1_GenProfile!J406&amp;",","")</f>
        <v/>
      </c>
      <c r="B388" s="21" t="str">
        <f ca="1">IF(Step1_GenProfile!H406, Step1_GenProfile!I406*60,"")</f>
        <v/>
      </c>
      <c r="C388" s="21" t="str">
        <f ca="1">IF(Step1_GenProfile!H406, ","&amp;itp&amp; IF(Step1_GenProfile!M406,"}};","},"), "")</f>
        <v/>
      </c>
    </row>
    <row r="389" spans="1:3" ht="13" x14ac:dyDescent="0.15">
      <c r="A389" s="21" t="str">
        <f ca="1">IF(Step1_GenProfile!H407, "{"&amp;Step1_GenProfile!J407&amp;",","")</f>
        <v/>
      </c>
      <c r="B389" s="21" t="str">
        <f ca="1">IF(Step1_GenProfile!H407, Step1_GenProfile!I407*60,"")</f>
        <v/>
      </c>
      <c r="C389" s="21" t="str">
        <f ca="1">IF(Step1_GenProfile!H407, ","&amp;itp&amp; IF(Step1_GenProfile!M407,"}};","},"), "")</f>
        <v/>
      </c>
    </row>
    <row r="390" spans="1:3" ht="13" x14ac:dyDescent="0.15">
      <c r="A390" s="21" t="str">
        <f ca="1">IF(Step1_GenProfile!H408, "{"&amp;Step1_GenProfile!J408&amp;",","")</f>
        <v/>
      </c>
      <c r="B390" s="21" t="str">
        <f ca="1">IF(Step1_GenProfile!H408, Step1_GenProfile!I408*60,"")</f>
        <v/>
      </c>
      <c r="C390" s="21" t="str">
        <f ca="1">IF(Step1_GenProfile!H408, ","&amp;itp&amp; IF(Step1_GenProfile!M408,"}};","},"), "")</f>
        <v/>
      </c>
    </row>
    <row r="391" spans="1:3" ht="13" x14ac:dyDescent="0.15">
      <c r="A391" s="21" t="str">
        <f ca="1">IF(Step1_GenProfile!H409, "{"&amp;Step1_GenProfile!J409&amp;",","")</f>
        <v/>
      </c>
      <c r="B391" s="21" t="str">
        <f ca="1">IF(Step1_GenProfile!H409, Step1_GenProfile!I409*60,"")</f>
        <v/>
      </c>
      <c r="C391" s="21" t="str">
        <f ca="1">IF(Step1_GenProfile!H409, ","&amp;itp&amp; IF(Step1_GenProfile!M409,"}};","},"), "")</f>
        <v/>
      </c>
    </row>
    <row r="392" spans="1:3" ht="13" x14ac:dyDescent="0.15">
      <c r="A392" s="21" t="str">
        <f ca="1">IF(Step1_GenProfile!H410, "{"&amp;Step1_GenProfile!J410&amp;",","")</f>
        <v/>
      </c>
      <c r="B392" s="21" t="str">
        <f ca="1">IF(Step1_GenProfile!H410, Step1_GenProfile!I410*60,"")</f>
        <v/>
      </c>
      <c r="C392" s="21" t="str">
        <f ca="1">IF(Step1_GenProfile!H410, ","&amp;itp&amp; IF(Step1_GenProfile!M410,"}};","},"), "")</f>
        <v/>
      </c>
    </row>
    <row r="393" spans="1:3" ht="13" x14ac:dyDescent="0.15">
      <c r="A393" s="21" t="str">
        <f ca="1">IF(Step1_GenProfile!H411, "{"&amp;Step1_GenProfile!J411&amp;",","")</f>
        <v/>
      </c>
      <c r="B393" s="21" t="str">
        <f ca="1">IF(Step1_GenProfile!H411, Step1_GenProfile!I411*60,"")</f>
        <v/>
      </c>
      <c r="C393" s="21" t="str">
        <f ca="1">IF(Step1_GenProfile!H411, ","&amp;itp&amp; IF(Step1_GenProfile!M411,"}};","},"), "")</f>
        <v/>
      </c>
    </row>
    <row r="394" spans="1:3" ht="13" x14ac:dyDescent="0.15">
      <c r="A394" s="21" t="str">
        <f ca="1">IF(Step1_GenProfile!H412, "{"&amp;Step1_GenProfile!J412&amp;",","")</f>
        <v/>
      </c>
      <c r="B394" s="21" t="str">
        <f ca="1">IF(Step1_GenProfile!H412, Step1_GenProfile!I412*60,"")</f>
        <v/>
      </c>
      <c r="C394" s="21" t="str">
        <f ca="1">IF(Step1_GenProfile!H412, ","&amp;itp&amp; IF(Step1_GenProfile!M412,"}};","},"), "")</f>
        <v/>
      </c>
    </row>
    <row r="395" spans="1:3" ht="13" x14ac:dyDescent="0.15">
      <c r="A395" s="21" t="str">
        <f ca="1">IF(Step1_GenProfile!H413, "{"&amp;Step1_GenProfile!J413&amp;",","")</f>
        <v/>
      </c>
      <c r="B395" s="21" t="str">
        <f ca="1">IF(Step1_GenProfile!H413, Step1_GenProfile!I413*60,"")</f>
        <v/>
      </c>
      <c r="C395" s="21" t="str">
        <f ca="1">IF(Step1_GenProfile!H413, ","&amp;itp&amp; IF(Step1_GenProfile!M413,"}};","},"), "")</f>
        <v/>
      </c>
    </row>
    <row r="396" spans="1:3" ht="13" x14ac:dyDescent="0.15">
      <c r="A396" s="21" t="str">
        <f ca="1">IF(Step1_GenProfile!H414, "{"&amp;Step1_GenProfile!J414&amp;",","")</f>
        <v/>
      </c>
      <c r="B396" s="21" t="str">
        <f ca="1">IF(Step1_GenProfile!H414, Step1_GenProfile!I414*60,"")</f>
        <v/>
      </c>
      <c r="C396" s="21" t="str">
        <f ca="1">IF(Step1_GenProfile!H414, ","&amp;itp&amp; IF(Step1_GenProfile!M414,"}};","},"), "")</f>
        <v/>
      </c>
    </row>
    <row r="397" spans="1:3" ht="13" x14ac:dyDescent="0.15">
      <c r="A397" s="21" t="str">
        <f ca="1">IF(Step1_GenProfile!H415, "{"&amp;Step1_GenProfile!J415&amp;",","")</f>
        <v/>
      </c>
      <c r="B397" s="21" t="str">
        <f ca="1">IF(Step1_GenProfile!H415, Step1_GenProfile!I415*60,"")</f>
        <v/>
      </c>
      <c r="C397" s="21" t="str">
        <f ca="1">IF(Step1_GenProfile!H415, ","&amp;itp&amp; IF(Step1_GenProfile!M415,"}};","},"), "")</f>
        <v/>
      </c>
    </row>
    <row r="398" spans="1:3" ht="13" x14ac:dyDescent="0.15">
      <c r="A398" s="21" t="str">
        <f ca="1">IF(Step1_GenProfile!H416, "{"&amp;Step1_GenProfile!J416&amp;",","")</f>
        <v/>
      </c>
      <c r="B398" s="21" t="str">
        <f ca="1">IF(Step1_GenProfile!H416, Step1_GenProfile!I416*60,"")</f>
        <v/>
      </c>
      <c r="C398" s="21" t="str">
        <f ca="1">IF(Step1_GenProfile!H416, ","&amp;itp&amp; IF(Step1_GenProfile!M416,"}};","},"), "")</f>
        <v/>
      </c>
    </row>
    <row r="399" spans="1:3" ht="13" x14ac:dyDescent="0.15">
      <c r="A399" s="21" t="str">
        <f ca="1">IF(Step1_GenProfile!H417, "{"&amp;Step1_GenProfile!J417&amp;",","")</f>
        <v/>
      </c>
      <c r="B399" s="21" t="str">
        <f ca="1">IF(Step1_GenProfile!H417, Step1_GenProfile!I417*60,"")</f>
        <v/>
      </c>
      <c r="C399" s="21" t="str">
        <f ca="1">IF(Step1_GenProfile!H417, ","&amp;itp&amp; IF(Step1_GenProfile!M417,"}};","},"), "")</f>
        <v/>
      </c>
    </row>
    <row r="400" spans="1:3" ht="13" x14ac:dyDescent="0.15">
      <c r="A400" s="21" t="str">
        <f ca="1">IF(Step1_GenProfile!H418, "{"&amp;Step1_GenProfile!J418&amp;",","")</f>
        <v/>
      </c>
      <c r="B400" s="21" t="str">
        <f ca="1">IF(Step1_GenProfile!H418, Step1_GenProfile!I418*60,"")</f>
        <v/>
      </c>
      <c r="C400" s="21" t="str">
        <f ca="1">IF(Step1_GenProfile!H418, ","&amp;itp&amp; IF(Step1_GenProfile!M418,"}};","},"), "")</f>
        <v/>
      </c>
    </row>
    <row r="401" spans="1:3" ht="13" x14ac:dyDescent="0.15">
      <c r="A401" s="21" t="str">
        <f ca="1">IF(Step1_GenProfile!H419, "{"&amp;Step1_GenProfile!J419&amp;",","")</f>
        <v/>
      </c>
      <c r="B401" s="21" t="str">
        <f ca="1">IF(Step1_GenProfile!H419, Step1_GenProfile!I419*60,"")</f>
        <v/>
      </c>
      <c r="C401" s="21" t="str">
        <f ca="1">IF(Step1_GenProfile!H419, ","&amp;itp&amp; IF(Step1_GenProfile!M419,"}};","},"), "")</f>
        <v/>
      </c>
    </row>
    <row r="402" spans="1:3" ht="13" x14ac:dyDescent="0.15">
      <c r="A402" s="21" t="str">
        <f ca="1">IF(Step1_GenProfile!H420, "{"&amp;Step1_GenProfile!J420&amp;",","")</f>
        <v/>
      </c>
      <c r="B402" s="21" t="str">
        <f ca="1">IF(Step1_GenProfile!H420, Step1_GenProfile!I420*60,"")</f>
        <v/>
      </c>
      <c r="C402" s="21" t="str">
        <f ca="1">IF(Step1_GenProfile!H420, ","&amp;itp&amp; IF(Step1_GenProfile!M420,"}};","},"), "")</f>
        <v/>
      </c>
    </row>
    <row r="403" spans="1:3" ht="13" x14ac:dyDescent="0.15">
      <c r="A403" s="21" t="str">
        <f ca="1">IF(Step1_GenProfile!H421, "{"&amp;Step1_GenProfile!J421&amp;",","")</f>
        <v/>
      </c>
      <c r="B403" s="21" t="str">
        <f ca="1">IF(Step1_GenProfile!H421, Step1_GenProfile!I421*60,"")</f>
        <v/>
      </c>
      <c r="C403" s="21" t="str">
        <f ca="1">IF(Step1_GenProfile!H421, ","&amp;itp&amp; IF(Step1_GenProfile!M421,"}};","},"), "")</f>
        <v/>
      </c>
    </row>
    <row r="404" spans="1:3" ht="13" x14ac:dyDescent="0.15">
      <c r="A404" s="21" t="str">
        <f ca="1">IF(Step1_GenProfile!H422, "{"&amp;Step1_GenProfile!J422&amp;",","")</f>
        <v/>
      </c>
      <c r="B404" s="21" t="str">
        <f ca="1">IF(Step1_GenProfile!H422, Step1_GenProfile!I422*60,"")</f>
        <v/>
      </c>
      <c r="C404" s="21" t="str">
        <f ca="1">IF(Step1_GenProfile!H422, ","&amp;itp&amp; IF(Step1_GenProfile!M422,"}};","},"), "")</f>
        <v/>
      </c>
    </row>
    <row r="405" spans="1:3" ht="13" x14ac:dyDescent="0.15">
      <c r="A405" s="21" t="str">
        <f ca="1">IF(Step1_GenProfile!H423, "{"&amp;Step1_GenProfile!J423&amp;",","")</f>
        <v/>
      </c>
      <c r="B405" s="21" t="str">
        <f ca="1">IF(Step1_GenProfile!H423, Step1_GenProfile!I423*60,"")</f>
        <v/>
      </c>
      <c r="C405" s="21" t="str">
        <f ca="1">IF(Step1_GenProfile!H423, ","&amp;itp&amp; IF(Step1_GenProfile!M423,"}};","},"), "")</f>
        <v/>
      </c>
    </row>
    <row r="406" spans="1:3" ht="13" x14ac:dyDescent="0.15">
      <c r="A406" s="21" t="str">
        <f ca="1">IF(Step1_GenProfile!H424, "{"&amp;Step1_GenProfile!J424&amp;",","")</f>
        <v/>
      </c>
      <c r="B406" s="21" t="str">
        <f ca="1">IF(Step1_GenProfile!H424, Step1_GenProfile!I424*60,"")</f>
        <v/>
      </c>
      <c r="C406" s="21" t="str">
        <f ca="1">IF(Step1_GenProfile!H424, ","&amp;itp&amp; IF(Step1_GenProfile!M424,"}};","},"), "")</f>
        <v/>
      </c>
    </row>
    <row r="407" spans="1:3" ht="13" x14ac:dyDescent="0.15">
      <c r="A407" s="21" t="str">
        <f ca="1">IF(Step1_GenProfile!H425, "{"&amp;Step1_GenProfile!J425&amp;",","")</f>
        <v/>
      </c>
      <c r="B407" s="21" t="str">
        <f ca="1">IF(Step1_GenProfile!H425, Step1_GenProfile!I425*60,"")</f>
        <v/>
      </c>
      <c r="C407" s="21" t="str">
        <f ca="1">IF(Step1_GenProfile!H425, ","&amp;itp&amp; IF(Step1_GenProfile!M425,"}};","},"), "")</f>
        <v/>
      </c>
    </row>
    <row r="408" spans="1:3" ht="13" x14ac:dyDescent="0.15">
      <c r="A408" s="21" t="str">
        <f ca="1">IF(Step1_GenProfile!H426, "{"&amp;Step1_GenProfile!J426&amp;",","")</f>
        <v/>
      </c>
      <c r="B408" s="21" t="str">
        <f ca="1">IF(Step1_GenProfile!H426, Step1_GenProfile!I426*60,"")</f>
        <v/>
      </c>
      <c r="C408" s="21" t="str">
        <f ca="1">IF(Step1_GenProfile!H426, ","&amp;itp&amp; IF(Step1_GenProfile!M426,"}};","},"), "")</f>
        <v/>
      </c>
    </row>
    <row r="409" spans="1:3" ht="13" x14ac:dyDescent="0.15">
      <c r="A409" s="21" t="str">
        <f ca="1">IF(Step1_GenProfile!H427, "{"&amp;Step1_GenProfile!J427&amp;",","")</f>
        <v/>
      </c>
      <c r="B409" s="21" t="str">
        <f ca="1">IF(Step1_GenProfile!H427, Step1_GenProfile!I427*60,"")</f>
        <v/>
      </c>
      <c r="C409" s="21" t="str">
        <f ca="1">IF(Step1_GenProfile!H427, ","&amp;itp&amp; IF(Step1_GenProfile!M427,"}};","},"), "")</f>
        <v/>
      </c>
    </row>
    <row r="410" spans="1:3" ht="13" x14ac:dyDescent="0.15">
      <c r="A410" s="21" t="str">
        <f ca="1">IF(Step1_GenProfile!H428, "{"&amp;Step1_GenProfile!J428&amp;",","")</f>
        <v/>
      </c>
      <c r="B410" s="21" t="str">
        <f ca="1">IF(Step1_GenProfile!H428, Step1_GenProfile!I428*60,"")</f>
        <v/>
      </c>
      <c r="C410" s="21" t="str">
        <f ca="1">IF(Step1_GenProfile!H428, ","&amp;itp&amp; IF(Step1_GenProfile!M428,"}};","},"), "")</f>
        <v/>
      </c>
    </row>
    <row r="411" spans="1:3" ht="13" x14ac:dyDescent="0.15">
      <c r="A411" s="21" t="str">
        <f ca="1">IF(Step1_GenProfile!H429, "{"&amp;Step1_GenProfile!J429&amp;",","")</f>
        <v/>
      </c>
      <c r="B411" s="21" t="str">
        <f ca="1">IF(Step1_GenProfile!H429, Step1_GenProfile!I429*60,"")</f>
        <v/>
      </c>
      <c r="C411" s="21" t="str">
        <f ca="1">IF(Step1_GenProfile!H429, ","&amp;itp&amp; IF(Step1_GenProfile!M429,"}};","},"), "")</f>
        <v/>
      </c>
    </row>
    <row r="412" spans="1:3" ht="15" customHeight="1" x14ac:dyDescent="0.15">
      <c r="A412" s="22" t="str">
        <f ca="1">IF(Step1_GenProfile!H430, "{"&amp;Step1_GenProfile!J430&amp;",","")</f>
        <v/>
      </c>
      <c r="B412" s="22" t="str">
        <f ca="1">IF(Step1_GenProfile!H430, Step1_GenProfile!I430*60,"")</f>
        <v/>
      </c>
      <c r="C412" s="22" t="str">
        <f ca="1">IF(Step1_GenProfile!H430, ","&amp;itp&amp; IF(Step1_GenProfile!M430,"}};","},"), "")</f>
        <v/>
      </c>
    </row>
    <row r="413" spans="1:3" ht="15" customHeight="1" x14ac:dyDescent="0.15">
      <c r="A413" s="22" t="str">
        <f ca="1">IF(Step1_GenProfile!H431, "{"&amp;Step1_GenProfile!J431&amp;",","")</f>
        <v/>
      </c>
      <c r="B413" s="22" t="str">
        <f ca="1">IF(Step1_GenProfile!H431, Step1_GenProfile!I431*60,"")</f>
        <v/>
      </c>
      <c r="C413" s="22" t="str">
        <f ca="1">IF(Step1_GenProfile!H431, ","&amp;itp&amp; IF(Step1_GenProfile!M431,"}};","},"), "")</f>
        <v/>
      </c>
    </row>
    <row r="414" spans="1:3" ht="15" customHeight="1" x14ac:dyDescent="0.15">
      <c r="A414" s="22" t="str">
        <f ca="1">IF(Step1_GenProfile!H432, "{"&amp;Step1_GenProfile!J432&amp;",","")</f>
        <v/>
      </c>
      <c r="B414" s="22" t="str">
        <f ca="1">IF(Step1_GenProfile!H432, Step1_GenProfile!I432*60,"")</f>
        <v/>
      </c>
      <c r="C414" s="22" t="str">
        <f ca="1">IF(Step1_GenProfile!H432, ","&amp;itp&amp; IF(Step1_GenProfile!M432,"}};","},"), "")</f>
        <v/>
      </c>
    </row>
    <row r="415" spans="1:3" ht="15" customHeight="1" x14ac:dyDescent="0.15">
      <c r="A415" s="22" t="str">
        <f ca="1">IF(Step1_GenProfile!H433, "{"&amp;Step1_GenProfile!J433&amp;",","")</f>
        <v/>
      </c>
      <c r="B415" s="22" t="str">
        <f ca="1">IF(Step1_GenProfile!H433, Step1_GenProfile!I433*60,"")</f>
        <v/>
      </c>
      <c r="C415" s="22" t="str">
        <f ca="1">IF(Step1_GenProfile!H433, ","&amp;itp&amp; IF(Step1_GenProfile!M433,"}};","},"), "")</f>
        <v/>
      </c>
    </row>
    <row r="416" spans="1:3" ht="15" customHeight="1" x14ac:dyDescent="0.15">
      <c r="A416" s="22" t="str">
        <f ca="1">IF(Step1_GenProfile!H434, "{"&amp;Step1_GenProfile!J434&amp;",","")</f>
        <v/>
      </c>
      <c r="B416" s="22" t="str">
        <f ca="1">IF(Step1_GenProfile!H434, Step1_GenProfile!I434*60,"")</f>
        <v/>
      </c>
      <c r="C416" s="22" t="str">
        <f ca="1">IF(Step1_GenProfile!H434, ","&amp;itp&amp; IF(Step1_GenProfile!M434,"}};","},"), "")</f>
        <v/>
      </c>
    </row>
    <row r="417" spans="1:3" ht="15" customHeight="1" x14ac:dyDescent="0.15">
      <c r="A417" s="22" t="str">
        <f ca="1">IF(Step1_GenProfile!H435, "{"&amp;Step1_GenProfile!J435&amp;",","")</f>
        <v/>
      </c>
      <c r="B417" s="22" t="str">
        <f ca="1">IF(Step1_GenProfile!H435, Step1_GenProfile!I435*60,"")</f>
        <v/>
      </c>
      <c r="C417" s="22" t="str">
        <f ca="1">IF(Step1_GenProfile!H435, ","&amp;itp&amp; IF(Step1_GenProfile!M435,"}};","},"), "")</f>
        <v/>
      </c>
    </row>
    <row r="418" spans="1:3" ht="15" customHeight="1" x14ac:dyDescent="0.15">
      <c r="A418" s="22" t="str">
        <f ca="1">IF(Step1_GenProfile!H436, "{"&amp;Step1_GenProfile!J436&amp;",","")</f>
        <v/>
      </c>
      <c r="B418" s="22" t="str">
        <f ca="1">IF(Step1_GenProfile!H436, Step1_GenProfile!I436*60,"")</f>
        <v/>
      </c>
      <c r="C418" s="22" t="str">
        <f ca="1">IF(Step1_GenProfile!H436, ","&amp;itp&amp; IF(Step1_GenProfile!M436,"}};","},"), "")</f>
        <v/>
      </c>
    </row>
    <row r="419" spans="1:3" ht="15" customHeight="1" x14ac:dyDescent="0.15">
      <c r="A419" s="22" t="str">
        <f ca="1">IF(Step1_GenProfile!H437, "{"&amp;Step1_GenProfile!J437&amp;",","")</f>
        <v/>
      </c>
      <c r="B419" s="22" t="str">
        <f ca="1">IF(Step1_GenProfile!H437, Step1_GenProfile!I437*60,"")</f>
        <v/>
      </c>
      <c r="C419" s="22" t="str">
        <f ca="1">IF(Step1_GenProfile!H437, ","&amp;itp&amp; IF(Step1_GenProfile!M437,"}};","},"), "")</f>
        <v/>
      </c>
    </row>
    <row r="420" spans="1:3" ht="15" customHeight="1" x14ac:dyDescent="0.15">
      <c r="A420" s="22" t="str">
        <f ca="1">IF(Step1_GenProfile!H438, "{"&amp;Step1_GenProfile!J438&amp;",","")</f>
        <v/>
      </c>
      <c r="B420" s="22" t="str">
        <f ca="1">IF(Step1_GenProfile!H438, Step1_GenProfile!I438*60,"")</f>
        <v/>
      </c>
      <c r="C420" s="22" t="str">
        <f ca="1">IF(Step1_GenProfile!H438, ","&amp;itp&amp; IF(Step1_GenProfile!M438,"}};","},"), "")</f>
        <v/>
      </c>
    </row>
    <row r="421" spans="1:3" ht="15" customHeight="1" x14ac:dyDescent="0.15">
      <c r="A421" s="22" t="str">
        <f ca="1">IF(Step1_GenProfile!H439, "{"&amp;Step1_GenProfile!J439&amp;",","")</f>
        <v/>
      </c>
      <c r="B421" s="22" t="str">
        <f ca="1">IF(Step1_GenProfile!H439, Step1_GenProfile!I439*60,"")</f>
        <v/>
      </c>
      <c r="C421" s="22" t="str">
        <f ca="1">IF(Step1_GenProfile!H439, ","&amp;itp&amp; IF(Step1_GenProfile!M439,"}};","},"), "")</f>
        <v/>
      </c>
    </row>
    <row r="422" spans="1:3" ht="15" customHeight="1" x14ac:dyDescent="0.15">
      <c r="A422" s="22" t="str">
        <f ca="1">IF(Step1_GenProfile!H440, "{"&amp;Step1_GenProfile!J440&amp;",","")</f>
        <v/>
      </c>
      <c r="B422" s="22" t="str">
        <f ca="1">IF(Step1_GenProfile!H440, Step1_GenProfile!I440*60,"")</f>
        <v/>
      </c>
      <c r="C422" s="22" t="str">
        <f ca="1">IF(Step1_GenProfile!H440, ","&amp;itp&amp; IF(Step1_GenProfile!M440,"}};","},"), "")</f>
        <v/>
      </c>
    </row>
    <row r="423" spans="1:3" ht="15" customHeight="1" x14ac:dyDescent="0.15">
      <c r="A423" s="22" t="str">
        <f ca="1">IF(Step1_GenProfile!H441, "{"&amp;Step1_GenProfile!J441&amp;",","")</f>
        <v/>
      </c>
      <c r="B423" s="22" t="str">
        <f ca="1">IF(Step1_GenProfile!H441, Step1_GenProfile!I441*60,"")</f>
        <v/>
      </c>
      <c r="C423" s="22" t="str">
        <f ca="1">IF(Step1_GenProfile!H441, ","&amp;itp&amp; IF(Step1_GenProfile!M441,"}};","},"), "")</f>
        <v/>
      </c>
    </row>
    <row r="424" spans="1:3" ht="15" customHeight="1" x14ac:dyDescent="0.15">
      <c r="A424" s="22" t="str">
        <f ca="1">IF(Step1_GenProfile!H442, "{"&amp;Step1_GenProfile!J442&amp;",","")</f>
        <v/>
      </c>
      <c r="B424" s="22" t="str">
        <f ca="1">IF(Step1_GenProfile!H442, Step1_GenProfile!I442*60,"")</f>
        <v/>
      </c>
      <c r="C424" s="22" t="str">
        <f ca="1">IF(Step1_GenProfile!H442, ","&amp;itp&amp; IF(Step1_GenProfile!M442,"}};","},"), "")</f>
        <v/>
      </c>
    </row>
    <row r="425" spans="1:3" ht="15" customHeight="1" x14ac:dyDescent="0.15">
      <c r="A425" s="22" t="str">
        <f ca="1">IF(Step1_GenProfile!H443, "{"&amp;Step1_GenProfile!J443&amp;",","")</f>
        <v/>
      </c>
      <c r="B425" s="22" t="str">
        <f ca="1">IF(Step1_GenProfile!H443, Step1_GenProfile!I443*60,"")</f>
        <v/>
      </c>
      <c r="C425" s="22" t="str">
        <f ca="1">IF(Step1_GenProfile!H443, ","&amp;itp&amp; IF(Step1_GenProfile!M443,"}};","},"), "")</f>
        <v/>
      </c>
    </row>
    <row r="426" spans="1:3" ht="15" customHeight="1" x14ac:dyDescent="0.15">
      <c r="A426" s="22" t="str">
        <f ca="1">IF(Step1_GenProfile!H444, "{"&amp;Step1_GenProfile!J444&amp;",","")</f>
        <v/>
      </c>
      <c r="B426" s="22" t="str">
        <f ca="1">IF(Step1_GenProfile!H444, Step1_GenProfile!I444*60,"")</f>
        <v/>
      </c>
      <c r="C426" s="22" t="str">
        <f ca="1">IF(Step1_GenProfile!H444, ","&amp;itp&amp; IF(Step1_GenProfile!M444,"}};","},"), "")</f>
        <v/>
      </c>
    </row>
    <row r="427" spans="1:3" ht="15" customHeight="1" x14ac:dyDescent="0.15">
      <c r="A427" s="22" t="str">
        <f ca="1">IF(Step1_GenProfile!H445, "{"&amp;Step1_GenProfile!J445&amp;",","")</f>
        <v/>
      </c>
      <c r="B427" s="22" t="str">
        <f ca="1">IF(Step1_GenProfile!H445, Step1_GenProfile!I445*60,"")</f>
        <v/>
      </c>
      <c r="C427" s="22" t="str">
        <f ca="1">IF(Step1_GenProfile!H445, ","&amp;itp&amp; IF(Step1_GenProfile!M445,"}};","},"), "")</f>
        <v/>
      </c>
    </row>
    <row r="428" spans="1:3" ht="15" customHeight="1" x14ac:dyDescent="0.15">
      <c r="A428" s="22" t="str">
        <f ca="1">IF(Step1_GenProfile!H446, "{"&amp;Step1_GenProfile!J446&amp;",","")</f>
        <v/>
      </c>
      <c r="B428" s="22" t="str">
        <f ca="1">IF(Step1_GenProfile!H446, Step1_GenProfile!I446*60,"")</f>
        <v/>
      </c>
      <c r="C428" s="22" t="str">
        <f ca="1">IF(Step1_GenProfile!H446, ","&amp;itp&amp; IF(Step1_GenProfile!M446,"}};","},"), "")</f>
        <v/>
      </c>
    </row>
    <row r="429" spans="1:3" ht="15" customHeight="1" x14ac:dyDescent="0.15">
      <c r="A429" s="22" t="str">
        <f ca="1">IF(Step1_GenProfile!H447, "{"&amp;Step1_GenProfile!J447&amp;",","")</f>
        <v/>
      </c>
      <c r="B429" s="22" t="str">
        <f ca="1">IF(Step1_GenProfile!H447, Step1_GenProfile!I447*60,"")</f>
        <v/>
      </c>
      <c r="C429" s="22" t="str">
        <f ca="1">IF(Step1_GenProfile!H447, ","&amp;itp&amp; IF(Step1_GenProfile!M447,"}};","},"), "")</f>
        <v/>
      </c>
    </row>
    <row r="430" spans="1:3" ht="15" customHeight="1" x14ac:dyDescent="0.15">
      <c r="A430" s="22" t="str">
        <f ca="1">IF(Step1_GenProfile!H448, "{"&amp;Step1_GenProfile!J448&amp;",","")</f>
        <v/>
      </c>
      <c r="B430" s="22" t="str">
        <f ca="1">IF(Step1_GenProfile!H448, Step1_GenProfile!I448*60,"")</f>
        <v/>
      </c>
      <c r="C430" s="22" t="str">
        <f ca="1">IF(Step1_GenProfile!H448, ","&amp;itp&amp; IF(Step1_GenProfile!M448,"}};","},"), "")</f>
        <v/>
      </c>
    </row>
    <row r="431" spans="1:3" ht="15" customHeight="1" x14ac:dyDescent="0.15">
      <c r="A431" s="22" t="str">
        <f ca="1">IF(Step1_GenProfile!H449, "{"&amp;Step1_GenProfile!J449&amp;",","")</f>
        <v/>
      </c>
      <c r="B431" s="22" t="str">
        <f ca="1">IF(Step1_GenProfile!H449, Step1_GenProfile!I449*60,"")</f>
        <v/>
      </c>
      <c r="C431" s="22" t="str">
        <f ca="1">IF(Step1_GenProfile!H449, ","&amp;itp&amp; IF(Step1_GenProfile!M449,"}};","},"), "")</f>
        <v/>
      </c>
    </row>
    <row r="432" spans="1:3" ht="15" customHeight="1" x14ac:dyDescent="0.15">
      <c r="A432" s="22" t="str">
        <f ca="1">IF(Step1_GenProfile!H450, "{"&amp;Step1_GenProfile!J450&amp;",","")</f>
        <v/>
      </c>
      <c r="B432" s="22" t="str">
        <f ca="1">IF(Step1_GenProfile!H450, Step1_GenProfile!I450*60,"")</f>
        <v/>
      </c>
      <c r="C432" s="22" t="str">
        <f ca="1">IF(Step1_GenProfile!H450, ","&amp;itp&amp; IF(Step1_GenProfile!M450,"}};","},"), "")</f>
        <v/>
      </c>
    </row>
    <row r="433" spans="1:3" ht="15" customHeight="1" x14ac:dyDescent="0.15">
      <c r="A433" s="22" t="str">
        <f ca="1">IF(Step1_GenProfile!H451, "{"&amp;Step1_GenProfile!J451&amp;",","")</f>
        <v/>
      </c>
      <c r="B433" s="22" t="str">
        <f ca="1">IF(Step1_GenProfile!H451, Step1_GenProfile!I451*60,"")</f>
        <v/>
      </c>
      <c r="C433" s="22" t="str">
        <f ca="1">IF(Step1_GenProfile!H451, ","&amp;itp&amp; IF(Step1_GenProfile!M451,"}};","},"), "")</f>
        <v/>
      </c>
    </row>
    <row r="434" spans="1:3" ht="15" customHeight="1" x14ac:dyDescent="0.15">
      <c r="A434" s="22" t="str">
        <f ca="1">IF(Step1_GenProfile!H452, "{"&amp;Step1_GenProfile!J452&amp;",","")</f>
        <v/>
      </c>
      <c r="B434" s="22" t="str">
        <f ca="1">IF(Step1_GenProfile!H452, Step1_GenProfile!I452*60,"")</f>
        <v/>
      </c>
      <c r="C434" s="22" t="str">
        <f ca="1">IF(Step1_GenProfile!H452, ","&amp;itp&amp; IF(Step1_GenProfile!M452,"}};","},"), "")</f>
        <v/>
      </c>
    </row>
    <row r="435" spans="1:3" ht="15" customHeight="1" x14ac:dyDescent="0.15">
      <c r="A435" s="22" t="str">
        <f ca="1">IF(Step1_GenProfile!H453, "{"&amp;Step1_GenProfile!J453&amp;",","")</f>
        <v/>
      </c>
      <c r="B435" s="22" t="str">
        <f ca="1">IF(Step1_GenProfile!H453, Step1_GenProfile!I453*60,"")</f>
        <v/>
      </c>
      <c r="C435" s="22" t="str">
        <f ca="1">IF(Step1_GenProfile!H453, ","&amp;itp&amp; IF(Step1_GenProfile!M453,"}};","},"), "")</f>
        <v/>
      </c>
    </row>
    <row r="436" spans="1:3" ht="15" customHeight="1" x14ac:dyDescent="0.15">
      <c r="A436" s="22" t="str">
        <f ca="1">IF(Step1_GenProfile!H454, "{"&amp;Step1_GenProfile!J454&amp;",","")</f>
        <v/>
      </c>
      <c r="B436" s="22" t="str">
        <f ca="1">IF(Step1_GenProfile!H454, Step1_GenProfile!I454*60,"")</f>
        <v/>
      </c>
      <c r="C436" s="22" t="str">
        <f ca="1">IF(Step1_GenProfile!H454, ","&amp;itp&amp; IF(Step1_GenProfile!M454,"}};","},"), "")</f>
        <v/>
      </c>
    </row>
    <row r="437" spans="1:3" ht="15" customHeight="1" x14ac:dyDescent="0.15">
      <c r="A437" s="22" t="str">
        <f ca="1">IF(Step1_GenProfile!H455, "{"&amp;Step1_GenProfile!J455&amp;",","")</f>
        <v/>
      </c>
      <c r="B437" s="22" t="str">
        <f ca="1">IF(Step1_GenProfile!H455, Step1_GenProfile!I455*60,"")</f>
        <v/>
      </c>
      <c r="C437" s="22" t="str">
        <f ca="1">IF(Step1_GenProfile!H455, ","&amp;itp&amp; IF(Step1_GenProfile!M455,"}};","},"), "")</f>
        <v/>
      </c>
    </row>
    <row r="438" spans="1:3" ht="15" customHeight="1" x14ac:dyDescent="0.15">
      <c r="A438" s="22" t="str">
        <f ca="1">IF(Step1_GenProfile!H456, "{"&amp;Step1_GenProfile!J456&amp;",","")</f>
        <v/>
      </c>
      <c r="B438" s="22" t="str">
        <f ca="1">IF(Step1_GenProfile!H456, Step1_GenProfile!I456*60,"")</f>
        <v/>
      </c>
      <c r="C438" s="22" t="str">
        <f ca="1">IF(Step1_GenProfile!H456, ","&amp;itp&amp; IF(Step1_GenProfile!M456,"}};","},"), "")</f>
        <v/>
      </c>
    </row>
    <row r="439" spans="1:3" ht="15" customHeight="1" x14ac:dyDescent="0.15">
      <c r="A439" s="22" t="str">
        <f ca="1">IF(Step1_GenProfile!H457, "{"&amp;Step1_GenProfile!J457&amp;",","")</f>
        <v/>
      </c>
      <c r="B439" s="22" t="str">
        <f ca="1">IF(Step1_GenProfile!H457, Step1_GenProfile!I457*60,"")</f>
        <v/>
      </c>
      <c r="C439" s="22" t="str">
        <f ca="1">IF(Step1_GenProfile!H457, ","&amp;itp&amp; IF(Step1_GenProfile!M457,"}};","},"), "")</f>
        <v/>
      </c>
    </row>
    <row r="440" spans="1:3" ht="15" customHeight="1" x14ac:dyDescent="0.15">
      <c r="A440" s="22" t="str">
        <f ca="1">IF(Step1_GenProfile!H458, "{"&amp;Step1_GenProfile!J458&amp;",","")</f>
        <v/>
      </c>
      <c r="B440" s="22" t="str">
        <f ca="1">IF(Step1_GenProfile!H458, Step1_GenProfile!I458*60,"")</f>
        <v/>
      </c>
      <c r="C440" s="22" t="str">
        <f ca="1">IF(Step1_GenProfile!H458, ","&amp;itp&amp; IF(Step1_GenProfile!M458,"}};","},"), "")</f>
        <v/>
      </c>
    </row>
    <row r="441" spans="1:3" ht="15" customHeight="1" x14ac:dyDescent="0.15">
      <c r="A441" s="22" t="str">
        <f ca="1">IF(Step1_GenProfile!H459, "{"&amp;Step1_GenProfile!J459&amp;",","")</f>
        <v/>
      </c>
      <c r="B441" s="22" t="str">
        <f ca="1">IF(Step1_GenProfile!H459, Step1_GenProfile!I459*60,"")</f>
        <v/>
      </c>
      <c r="C441" s="22" t="str">
        <f ca="1">IF(Step1_GenProfile!H459, ","&amp;itp&amp; IF(Step1_GenProfile!M459,"}};","},"), "")</f>
        <v/>
      </c>
    </row>
    <row r="442" spans="1:3" ht="15" customHeight="1" x14ac:dyDescent="0.15">
      <c r="A442" s="22" t="str">
        <f ca="1">IF(Step1_GenProfile!H460, "{"&amp;Step1_GenProfile!J460&amp;",","")</f>
        <v/>
      </c>
      <c r="B442" s="22" t="str">
        <f ca="1">IF(Step1_GenProfile!H460, Step1_GenProfile!I460*60,"")</f>
        <v/>
      </c>
      <c r="C442" s="22" t="str">
        <f ca="1">IF(Step1_GenProfile!H460, ","&amp;itp&amp; IF(Step1_GenProfile!M460,"}};","},"), "")</f>
        <v/>
      </c>
    </row>
    <row r="443" spans="1:3" ht="15" customHeight="1" x14ac:dyDescent="0.15">
      <c r="A443" s="22" t="str">
        <f ca="1">IF(Step1_GenProfile!H461, "{"&amp;Step1_GenProfile!J461&amp;",","")</f>
        <v/>
      </c>
      <c r="B443" s="22" t="str">
        <f ca="1">IF(Step1_GenProfile!H461, Step1_GenProfile!I461*60,"")</f>
        <v/>
      </c>
      <c r="C443" s="22" t="str">
        <f ca="1">IF(Step1_GenProfile!H461, ","&amp;itp&amp; IF(Step1_GenProfile!M461,"}};","},"), "")</f>
        <v/>
      </c>
    </row>
    <row r="444" spans="1:3" ht="15" customHeight="1" x14ac:dyDescent="0.15">
      <c r="A444" s="22" t="str">
        <f ca="1">IF(Step1_GenProfile!H462, "{"&amp;Step1_GenProfile!J462&amp;",","")</f>
        <v/>
      </c>
      <c r="B444" s="22" t="str">
        <f ca="1">IF(Step1_GenProfile!H462, Step1_GenProfile!I462*60,"")</f>
        <v/>
      </c>
      <c r="C444" s="22" t="str">
        <f ca="1">IF(Step1_GenProfile!H462, ","&amp;itp&amp; IF(Step1_GenProfile!M462,"}};","},"), "")</f>
        <v/>
      </c>
    </row>
    <row r="445" spans="1:3" ht="15" customHeight="1" x14ac:dyDescent="0.15">
      <c r="A445" s="22" t="str">
        <f ca="1">IF(Step1_GenProfile!H463, "{"&amp;Step1_GenProfile!J463&amp;",","")</f>
        <v/>
      </c>
      <c r="B445" s="22" t="str">
        <f ca="1">IF(Step1_GenProfile!H463, Step1_GenProfile!I463*60,"")</f>
        <v/>
      </c>
      <c r="C445" s="22" t="str">
        <f ca="1">IF(Step1_GenProfile!H463, ","&amp;itp&amp; IF(Step1_GenProfile!M463,"}};","},"), "")</f>
        <v/>
      </c>
    </row>
    <row r="446" spans="1:3" ht="15" customHeight="1" x14ac:dyDescent="0.15">
      <c r="A446" s="22" t="str">
        <f ca="1">IF(Step1_GenProfile!H464, "{"&amp;Step1_GenProfile!J464&amp;",","")</f>
        <v/>
      </c>
      <c r="B446" s="22" t="str">
        <f ca="1">IF(Step1_GenProfile!H464, Step1_GenProfile!I464*60,"")</f>
        <v/>
      </c>
      <c r="C446" s="22" t="str">
        <f ca="1">IF(Step1_GenProfile!H464, ","&amp;itp&amp; IF(Step1_GenProfile!M464,"}};","},"), "")</f>
        <v/>
      </c>
    </row>
    <row r="447" spans="1:3" ht="15" customHeight="1" x14ac:dyDescent="0.15">
      <c r="A447" s="22" t="str">
        <f ca="1">IF(Step1_GenProfile!H465, "{"&amp;Step1_GenProfile!J465&amp;",","")</f>
        <v/>
      </c>
      <c r="B447" s="22" t="str">
        <f ca="1">IF(Step1_GenProfile!H465, Step1_GenProfile!I465*60,"")</f>
        <v/>
      </c>
      <c r="C447" s="22" t="str">
        <f ca="1">IF(Step1_GenProfile!H465, ","&amp;itp&amp; IF(Step1_GenProfile!M465,"}};","},"), "")</f>
        <v/>
      </c>
    </row>
    <row r="448" spans="1:3" ht="15" customHeight="1" x14ac:dyDescent="0.15">
      <c r="A448" s="22" t="str">
        <f ca="1">IF(Step1_GenProfile!H466, "{"&amp;Step1_GenProfile!J466&amp;",","")</f>
        <v/>
      </c>
      <c r="B448" s="22" t="str">
        <f ca="1">IF(Step1_GenProfile!H466, Step1_GenProfile!I466*60,"")</f>
        <v/>
      </c>
      <c r="C448" s="22" t="str">
        <f ca="1">IF(Step1_GenProfile!H466, ","&amp;itp&amp; IF(Step1_GenProfile!M466,"}};","},"), "")</f>
        <v/>
      </c>
    </row>
    <row r="449" spans="1:3" ht="15" customHeight="1" x14ac:dyDescent="0.15">
      <c r="A449" s="22" t="str">
        <f ca="1">IF(Step1_GenProfile!H467, "{"&amp;Step1_GenProfile!J467&amp;",","")</f>
        <v/>
      </c>
      <c r="B449" s="22" t="str">
        <f ca="1">IF(Step1_GenProfile!H467, Step1_GenProfile!I467*60,"")</f>
        <v/>
      </c>
      <c r="C449" s="22" t="str">
        <f ca="1">IF(Step1_GenProfile!H467, ","&amp;itp&amp; IF(Step1_GenProfile!M467,"}};","},"), "")</f>
        <v/>
      </c>
    </row>
    <row r="450" spans="1:3" ht="15" customHeight="1" x14ac:dyDescent="0.15">
      <c r="A450" s="22" t="str">
        <f ca="1">IF(Step1_GenProfile!H468, "{"&amp;Step1_GenProfile!J468&amp;",","")</f>
        <v/>
      </c>
      <c r="B450" s="22" t="str">
        <f ca="1">IF(Step1_GenProfile!H468, Step1_GenProfile!I468*60,"")</f>
        <v/>
      </c>
      <c r="C450" s="22" t="str">
        <f ca="1">IF(Step1_GenProfile!H468, ","&amp;itp&amp; IF(Step1_GenProfile!M468,"}};","},"), "")</f>
        <v/>
      </c>
    </row>
    <row r="451" spans="1:3" ht="15" customHeight="1" x14ac:dyDescent="0.15">
      <c r="A451" s="22" t="str">
        <f ca="1">IF(Step1_GenProfile!H469, "{"&amp;Step1_GenProfile!J469&amp;",","")</f>
        <v/>
      </c>
      <c r="B451" s="22" t="str">
        <f ca="1">IF(Step1_GenProfile!H469, Step1_GenProfile!I469*60,"")</f>
        <v/>
      </c>
      <c r="C451" s="22" t="str">
        <f ca="1">IF(Step1_GenProfile!H469, ","&amp;itp&amp; IF(Step1_GenProfile!M469,"}};","},"), "")</f>
        <v/>
      </c>
    </row>
    <row r="452" spans="1:3" ht="15" customHeight="1" x14ac:dyDescent="0.15">
      <c r="A452" s="22" t="str">
        <f ca="1">IF(Step1_GenProfile!H470, "{"&amp;Step1_GenProfile!J470&amp;",","")</f>
        <v/>
      </c>
      <c r="B452" s="22" t="str">
        <f ca="1">IF(Step1_GenProfile!H470, Step1_GenProfile!I470*60,"")</f>
        <v/>
      </c>
      <c r="C452" s="22" t="str">
        <f ca="1">IF(Step1_GenProfile!H470, ","&amp;itp&amp; IF(Step1_GenProfile!M470,"}};","},"), "")</f>
        <v/>
      </c>
    </row>
    <row r="453" spans="1:3" ht="15" customHeight="1" x14ac:dyDescent="0.15">
      <c r="A453" s="22" t="str">
        <f ca="1">IF(Step1_GenProfile!H471, "{"&amp;Step1_GenProfile!J471&amp;",","")</f>
        <v/>
      </c>
      <c r="B453" s="22" t="str">
        <f ca="1">IF(Step1_GenProfile!H471, Step1_GenProfile!I471*60,"")</f>
        <v/>
      </c>
      <c r="C453" s="22" t="str">
        <f ca="1">IF(Step1_GenProfile!H471, ","&amp;itp&amp; IF(Step1_GenProfile!M471,"}};","},"), "")</f>
        <v/>
      </c>
    </row>
    <row r="454" spans="1:3" ht="15" customHeight="1" x14ac:dyDescent="0.15">
      <c r="A454" s="22" t="str">
        <f ca="1">IF(Step1_GenProfile!H472, "{"&amp;Step1_GenProfile!J472&amp;",","")</f>
        <v/>
      </c>
      <c r="B454" s="22" t="str">
        <f ca="1">IF(Step1_GenProfile!H472, Step1_GenProfile!I472*60,"")</f>
        <v/>
      </c>
      <c r="C454" s="22" t="str">
        <f ca="1">IF(Step1_GenProfile!H472, ","&amp;itp&amp; IF(Step1_GenProfile!M472,"}};","},"), "")</f>
        <v/>
      </c>
    </row>
    <row r="455" spans="1:3" ht="15" customHeight="1" x14ac:dyDescent="0.15">
      <c r="A455" s="22" t="str">
        <f ca="1">IF(Step1_GenProfile!H473, "{"&amp;Step1_GenProfile!J473&amp;",","")</f>
        <v/>
      </c>
      <c r="B455" s="22" t="str">
        <f ca="1">IF(Step1_GenProfile!H473, Step1_GenProfile!I473*60,"")</f>
        <v/>
      </c>
      <c r="C455" s="22" t="str">
        <f ca="1">IF(Step1_GenProfile!H473, ","&amp;itp&amp; IF(Step1_GenProfile!M473,"}};","},"), "")</f>
        <v/>
      </c>
    </row>
    <row r="456" spans="1:3" ht="15" customHeight="1" x14ac:dyDescent="0.15">
      <c r="A456" s="22" t="str">
        <f ca="1">IF(Step1_GenProfile!H474, "{"&amp;Step1_GenProfile!J474&amp;",","")</f>
        <v/>
      </c>
      <c r="B456" s="22" t="str">
        <f ca="1">IF(Step1_GenProfile!H474, Step1_GenProfile!I474*60,"")</f>
        <v/>
      </c>
      <c r="C456" s="22" t="str">
        <f ca="1">IF(Step1_GenProfile!H474, ","&amp;itp&amp; IF(Step1_GenProfile!M474,"}};","},"), "")</f>
        <v/>
      </c>
    </row>
    <row r="457" spans="1:3" ht="15" customHeight="1" x14ac:dyDescent="0.15">
      <c r="A457" s="22" t="str">
        <f ca="1">IF(Step1_GenProfile!H475, "{"&amp;Step1_GenProfile!J475&amp;",","")</f>
        <v/>
      </c>
      <c r="B457" s="22" t="str">
        <f ca="1">IF(Step1_GenProfile!H475, Step1_GenProfile!I475*60,"")</f>
        <v/>
      </c>
      <c r="C457" s="22" t="str">
        <f ca="1">IF(Step1_GenProfile!H475, ","&amp;itp&amp; IF(Step1_GenProfile!M475,"}};","},"), "")</f>
        <v/>
      </c>
    </row>
    <row r="458" spans="1:3" ht="15" customHeight="1" x14ac:dyDescent="0.15">
      <c r="A458" s="22" t="str">
        <f ca="1">IF(Step1_GenProfile!H476, "{"&amp;Step1_GenProfile!J476&amp;",","")</f>
        <v/>
      </c>
      <c r="B458" s="22" t="str">
        <f ca="1">IF(Step1_GenProfile!H476, Step1_GenProfile!I476*60,"")</f>
        <v/>
      </c>
      <c r="C458" s="22" t="str">
        <f ca="1">IF(Step1_GenProfile!H476, ","&amp;itp&amp; IF(Step1_GenProfile!M476,"}};","},"), "")</f>
        <v/>
      </c>
    </row>
    <row r="459" spans="1:3" ht="15" customHeight="1" x14ac:dyDescent="0.15">
      <c r="A459" s="22" t="str">
        <f ca="1">IF(Step1_GenProfile!H477, "{"&amp;Step1_GenProfile!J477&amp;",","")</f>
        <v/>
      </c>
      <c r="B459" s="22" t="str">
        <f ca="1">IF(Step1_GenProfile!H477, Step1_GenProfile!I477*60,"")</f>
        <v/>
      </c>
      <c r="C459" s="22" t="str">
        <f ca="1">IF(Step1_GenProfile!H477, ","&amp;itp&amp; IF(Step1_GenProfile!M477,"}};","},"), "")</f>
        <v/>
      </c>
    </row>
    <row r="460" spans="1:3" ht="15" customHeight="1" x14ac:dyDescent="0.15">
      <c r="A460" s="22" t="str">
        <f ca="1">IF(Step1_GenProfile!H478, "{"&amp;Step1_GenProfile!J478&amp;",","")</f>
        <v/>
      </c>
      <c r="B460" s="22" t="str">
        <f ca="1">IF(Step1_GenProfile!H478, Step1_GenProfile!I478*60,"")</f>
        <v/>
      </c>
      <c r="C460" s="22" t="str">
        <f ca="1">IF(Step1_GenProfile!H478, ","&amp;itp&amp; IF(Step1_GenProfile!M478,"}};","},"), "")</f>
        <v/>
      </c>
    </row>
    <row r="461" spans="1:3" ht="15" customHeight="1" x14ac:dyDescent="0.15">
      <c r="A461" s="22" t="str">
        <f ca="1">IF(Step1_GenProfile!H479, "{"&amp;Step1_GenProfile!J479&amp;",","")</f>
        <v/>
      </c>
      <c r="B461" s="22" t="str">
        <f ca="1">IF(Step1_GenProfile!H479, Step1_GenProfile!I479*60,"")</f>
        <v/>
      </c>
      <c r="C461" s="22" t="str">
        <f ca="1">IF(Step1_GenProfile!H479, ","&amp;itp&amp; IF(Step1_GenProfile!M479,"}};","},"), "")</f>
        <v/>
      </c>
    </row>
    <row r="462" spans="1:3" ht="15" customHeight="1" x14ac:dyDescent="0.15">
      <c r="A462" s="22" t="str">
        <f ca="1">IF(Step1_GenProfile!H480, "{"&amp;Step1_GenProfile!J480&amp;",","")</f>
        <v/>
      </c>
      <c r="B462" s="22" t="str">
        <f ca="1">IF(Step1_GenProfile!H480, Step1_GenProfile!I480*60,"")</f>
        <v/>
      </c>
      <c r="C462" s="22" t="str">
        <f ca="1">IF(Step1_GenProfile!H480, ","&amp;itp&amp; IF(Step1_GenProfile!M480,"}};","},"), "")</f>
        <v/>
      </c>
    </row>
    <row r="463" spans="1:3" ht="15" customHeight="1" x14ac:dyDescent="0.15">
      <c r="A463" s="22" t="str">
        <f ca="1">IF(Step1_GenProfile!H481, "{"&amp;Step1_GenProfile!J481&amp;",","")</f>
        <v/>
      </c>
      <c r="B463" s="22" t="str">
        <f ca="1">IF(Step1_GenProfile!H481, Step1_GenProfile!I481*60,"")</f>
        <v/>
      </c>
      <c r="C463" s="22" t="str">
        <f ca="1">IF(Step1_GenProfile!H481, ","&amp;itp&amp; IF(Step1_GenProfile!M481,"}};","},"), "")</f>
        <v/>
      </c>
    </row>
    <row r="464" spans="1:3" ht="15" customHeight="1" x14ac:dyDescent="0.15">
      <c r="A464" s="22" t="str">
        <f ca="1">IF(Step1_GenProfile!H482, "{"&amp;Step1_GenProfile!J482&amp;",","")</f>
        <v/>
      </c>
      <c r="B464" s="22" t="str">
        <f ca="1">IF(Step1_GenProfile!H482, Step1_GenProfile!I482*60,"")</f>
        <v/>
      </c>
      <c r="C464" s="22" t="str">
        <f ca="1">IF(Step1_GenProfile!H482, ","&amp;itp&amp; IF(Step1_GenProfile!M482,"}};","},"), "")</f>
        <v/>
      </c>
    </row>
    <row r="465" spans="1:3" ht="15" customHeight="1" x14ac:dyDescent="0.15">
      <c r="A465" s="22" t="str">
        <f ca="1">IF(Step1_GenProfile!H483, "{"&amp;Step1_GenProfile!J483&amp;",","")</f>
        <v/>
      </c>
      <c r="B465" s="22" t="str">
        <f ca="1">IF(Step1_GenProfile!H483, Step1_GenProfile!I483*60,"")</f>
        <v/>
      </c>
      <c r="C465" s="22" t="str">
        <f ca="1">IF(Step1_GenProfile!H483, ","&amp;itp&amp; IF(Step1_GenProfile!M483,"}};","},"), "")</f>
        <v/>
      </c>
    </row>
    <row r="466" spans="1:3" ht="15" customHeight="1" x14ac:dyDescent="0.15">
      <c r="A466" s="22" t="str">
        <f ca="1">IF(Step1_GenProfile!H484, "{"&amp;Step1_GenProfile!J484&amp;",","")</f>
        <v/>
      </c>
      <c r="B466" s="22" t="str">
        <f ca="1">IF(Step1_GenProfile!H484, Step1_GenProfile!I484*60,"")</f>
        <v/>
      </c>
      <c r="C466" s="22" t="str">
        <f ca="1">IF(Step1_GenProfile!H484, ","&amp;itp&amp; IF(Step1_GenProfile!M484,"}};","},"), "")</f>
        <v/>
      </c>
    </row>
    <row r="467" spans="1:3" ht="15" customHeight="1" x14ac:dyDescent="0.15">
      <c r="A467" s="22" t="str">
        <f ca="1">IF(Step1_GenProfile!H485, "{"&amp;Step1_GenProfile!J485&amp;",","")</f>
        <v/>
      </c>
      <c r="B467" s="22" t="str">
        <f ca="1">IF(Step1_GenProfile!H485, Step1_GenProfile!I485*60,"")</f>
        <v/>
      </c>
      <c r="C467" s="22" t="str">
        <f ca="1">IF(Step1_GenProfile!H485, ","&amp;itp&amp; IF(Step1_GenProfile!M485,"}};","},"), "")</f>
        <v/>
      </c>
    </row>
    <row r="468" spans="1:3" ht="15" customHeight="1" x14ac:dyDescent="0.15">
      <c r="A468" s="22" t="str">
        <f ca="1">IF(Step1_GenProfile!H486, "{"&amp;Step1_GenProfile!J486&amp;",","")</f>
        <v/>
      </c>
      <c r="B468" s="22" t="str">
        <f ca="1">IF(Step1_GenProfile!H486, Step1_GenProfile!I486*60,"")</f>
        <v/>
      </c>
      <c r="C468" s="22" t="str">
        <f ca="1">IF(Step1_GenProfile!H486, ","&amp;itp&amp; IF(Step1_GenProfile!M486,"}};","},"), "")</f>
        <v/>
      </c>
    </row>
    <row r="469" spans="1:3" ht="15" customHeight="1" x14ac:dyDescent="0.15">
      <c r="A469" s="22" t="str">
        <f ca="1">IF(Step1_GenProfile!H487, "{"&amp;Step1_GenProfile!J487&amp;",","")</f>
        <v/>
      </c>
      <c r="B469" s="22" t="str">
        <f ca="1">IF(Step1_GenProfile!H487, Step1_GenProfile!I487*60,"")</f>
        <v/>
      </c>
      <c r="C469" s="22" t="str">
        <f ca="1">IF(Step1_GenProfile!H487, ","&amp;itp&amp; IF(Step1_GenProfile!M487,"}};","},"), "")</f>
        <v/>
      </c>
    </row>
    <row r="470" spans="1:3" ht="15" customHeight="1" x14ac:dyDescent="0.15">
      <c r="A470" s="22" t="str">
        <f ca="1">IF(Step1_GenProfile!H488, "{"&amp;Step1_GenProfile!J488&amp;",","")</f>
        <v/>
      </c>
      <c r="B470" s="22" t="str">
        <f ca="1">IF(Step1_GenProfile!H488, Step1_GenProfile!I488*60,"")</f>
        <v/>
      </c>
      <c r="C470" s="22" t="str">
        <f ca="1">IF(Step1_GenProfile!H488, ","&amp;itp&amp; IF(Step1_GenProfile!M488,"}};","},"), "")</f>
        <v/>
      </c>
    </row>
    <row r="471" spans="1:3" ht="15" customHeight="1" x14ac:dyDescent="0.15">
      <c r="A471" s="22" t="str">
        <f ca="1">IF(Step1_GenProfile!H489, "{"&amp;Step1_GenProfile!J489&amp;",","")</f>
        <v/>
      </c>
      <c r="B471" s="22" t="str">
        <f ca="1">IF(Step1_GenProfile!H489, Step1_GenProfile!I489*60,"")</f>
        <v/>
      </c>
      <c r="C471" s="22" t="str">
        <f ca="1">IF(Step1_GenProfile!H489, ","&amp;itp&amp; IF(Step1_GenProfile!M489,"}};","},"), "")</f>
        <v/>
      </c>
    </row>
    <row r="472" spans="1:3" ht="15" customHeight="1" x14ac:dyDescent="0.15">
      <c r="A472" s="22" t="str">
        <f ca="1">IF(Step1_GenProfile!H490, "{"&amp;Step1_GenProfile!J490&amp;",","")</f>
        <v/>
      </c>
      <c r="B472" s="22" t="str">
        <f ca="1">IF(Step1_GenProfile!H490, Step1_GenProfile!I490*60,"")</f>
        <v/>
      </c>
      <c r="C472" s="22" t="str">
        <f ca="1">IF(Step1_GenProfile!H490, ","&amp;itp&amp; IF(Step1_GenProfile!M490,"}};","},"), "")</f>
        <v/>
      </c>
    </row>
    <row r="473" spans="1:3" ht="15" customHeight="1" x14ac:dyDescent="0.15">
      <c r="A473" s="22" t="str">
        <f ca="1">IF(Step1_GenProfile!H491, "{"&amp;Step1_GenProfile!J491&amp;",","")</f>
        <v/>
      </c>
      <c r="B473" s="22" t="str">
        <f ca="1">IF(Step1_GenProfile!H491, Step1_GenProfile!I491*60,"")</f>
        <v/>
      </c>
      <c r="C473" s="22" t="str">
        <f ca="1">IF(Step1_GenProfile!H491, ","&amp;itp&amp; IF(Step1_GenProfile!M491,"}};","},"), "")</f>
        <v/>
      </c>
    </row>
    <row r="474" spans="1:3" ht="15" customHeight="1" x14ac:dyDescent="0.15">
      <c r="A474" s="22" t="str">
        <f ca="1">IF(Step1_GenProfile!H492, "{"&amp;Step1_GenProfile!J492&amp;",","")</f>
        <v/>
      </c>
      <c r="B474" s="22" t="str">
        <f ca="1">IF(Step1_GenProfile!H492, Step1_GenProfile!I492*60,"")</f>
        <v/>
      </c>
      <c r="C474" s="22" t="str">
        <f ca="1">IF(Step1_GenProfile!H492, ","&amp;itp&amp; IF(Step1_GenProfile!M492,"}};","},"), "")</f>
        <v/>
      </c>
    </row>
    <row r="475" spans="1:3" ht="15" customHeight="1" x14ac:dyDescent="0.15">
      <c r="A475" s="22" t="str">
        <f ca="1">IF(Step1_GenProfile!H493, "{"&amp;Step1_GenProfile!J493&amp;",","")</f>
        <v/>
      </c>
      <c r="B475" s="22" t="str">
        <f ca="1">IF(Step1_GenProfile!H493, Step1_GenProfile!I493*60,"")</f>
        <v/>
      </c>
      <c r="C475" s="22" t="str">
        <f ca="1">IF(Step1_GenProfile!H493, ","&amp;itp&amp; IF(Step1_GenProfile!M493,"}};","},"), "")</f>
        <v/>
      </c>
    </row>
    <row r="476" spans="1:3" ht="15" customHeight="1" x14ac:dyDescent="0.15">
      <c r="A476" s="22" t="str">
        <f ca="1">IF(Step1_GenProfile!H494, "{"&amp;Step1_GenProfile!J494&amp;",","")</f>
        <v/>
      </c>
      <c r="B476" s="22" t="str">
        <f ca="1">IF(Step1_GenProfile!H494, Step1_GenProfile!I494*60,"")</f>
        <v/>
      </c>
      <c r="C476" s="22" t="str">
        <f ca="1">IF(Step1_GenProfile!H494, ","&amp;itp&amp; IF(Step1_GenProfile!M494,"}};","},"), "")</f>
        <v/>
      </c>
    </row>
    <row r="477" spans="1:3" ht="15" customHeight="1" x14ac:dyDescent="0.15">
      <c r="A477" s="22" t="str">
        <f ca="1">IF(Step1_GenProfile!H495, "{"&amp;Step1_GenProfile!J495&amp;",","")</f>
        <v/>
      </c>
      <c r="B477" s="22" t="str">
        <f ca="1">IF(Step1_GenProfile!H495, Step1_GenProfile!I495*60,"")</f>
        <v/>
      </c>
      <c r="C477" s="22" t="str">
        <f ca="1">IF(Step1_GenProfile!H495, ","&amp;itp&amp; IF(Step1_GenProfile!M495,"}};","},"), "")</f>
        <v/>
      </c>
    </row>
    <row r="478" spans="1:3" ht="15" customHeight="1" x14ac:dyDescent="0.15">
      <c r="A478" s="22" t="str">
        <f ca="1">IF(Step1_GenProfile!H496, "{"&amp;Step1_GenProfile!J496&amp;",","")</f>
        <v/>
      </c>
      <c r="B478" s="22" t="str">
        <f ca="1">IF(Step1_GenProfile!H496, Step1_GenProfile!I496*60,"")</f>
        <v/>
      </c>
      <c r="C478" s="22" t="str">
        <f ca="1">IF(Step1_GenProfile!H496, ","&amp;itp&amp; IF(Step1_GenProfile!M496,"}};","},"), "")</f>
        <v/>
      </c>
    </row>
    <row r="479" spans="1:3" ht="15" customHeight="1" x14ac:dyDescent="0.15">
      <c r="A479" s="22" t="str">
        <f ca="1">IF(Step1_GenProfile!H497, "{"&amp;Step1_GenProfile!J497&amp;",","")</f>
        <v/>
      </c>
      <c r="B479" s="22" t="str">
        <f ca="1">IF(Step1_GenProfile!H497, Step1_GenProfile!I497*60,"")</f>
        <v/>
      </c>
      <c r="C479" s="22" t="str">
        <f ca="1">IF(Step1_GenProfile!H497, ","&amp;itp&amp; IF(Step1_GenProfile!M497,"}};","},"), "")</f>
        <v/>
      </c>
    </row>
    <row r="480" spans="1:3" ht="15" customHeight="1" x14ac:dyDescent="0.15">
      <c r="A480" s="22" t="str">
        <f ca="1">IF(Step1_GenProfile!H498, "{"&amp;Step1_GenProfile!J498&amp;",","")</f>
        <v/>
      </c>
      <c r="B480" s="22" t="str">
        <f ca="1">IF(Step1_GenProfile!H498, Step1_GenProfile!I498*60,"")</f>
        <v/>
      </c>
      <c r="C480" s="22" t="str">
        <f ca="1">IF(Step1_GenProfile!H498, ","&amp;itp&amp; IF(Step1_GenProfile!M498,"}};","},"), "")</f>
        <v/>
      </c>
    </row>
    <row r="481" spans="1:3" ht="15" customHeight="1" x14ac:dyDescent="0.15">
      <c r="A481" s="22" t="str">
        <f ca="1">IF(Step1_GenProfile!H499, "{"&amp;Step1_GenProfile!J499&amp;",","")</f>
        <v/>
      </c>
      <c r="B481" s="22" t="str">
        <f ca="1">IF(Step1_GenProfile!H499, Step1_GenProfile!I499*60,"")</f>
        <v/>
      </c>
      <c r="C481" s="22" t="str">
        <f ca="1">IF(Step1_GenProfile!H499, ","&amp;itp&amp; IF(Step1_GenProfile!M499,"}};","},"), "")</f>
        <v/>
      </c>
    </row>
    <row r="482" spans="1:3" ht="15" customHeight="1" x14ac:dyDescent="0.15">
      <c r="A482" s="22" t="str">
        <f ca="1">IF(Step1_GenProfile!H500, "{"&amp;Step1_GenProfile!J500&amp;",","")</f>
        <v/>
      </c>
      <c r="B482" s="22" t="str">
        <f ca="1">IF(Step1_GenProfile!H500, Step1_GenProfile!I500*60,"")</f>
        <v/>
      </c>
      <c r="C482" s="22" t="str">
        <f ca="1">IF(Step1_GenProfile!H500, ","&amp;itp&amp; IF(Step1_GenProfile!M500,"}};","},"), "")</f>
        <v/>
      </c>
    </row>
    <row r="483" spans="1:3" ht="15" customHeight="1" x14ac:dyDescent="0.15">
      <c r="A483" s="22" t="str">
        <f ca="1">IF(Step1_GenProfile!H501, "{"&amp;Step1_GenProfile!J501&amp;",","")</f>
        <v/>
      </c>
      <c r="B483" s="22" t="str">
        <f ca="1">IF(Step1_GenProfile!H501, Step1_GenProfile!I501*60,"")</f>
        <v/>
      </c>
      <c r="C483" s="22" t="str">
        <f ca="1">IF(Step1_GenProfile!H501, ","&amp;itp&amp; IF(Step1_GenProfile!M501,"}};","},"), "")</f>
        <v/>
      </c>
    </row>
    <row r="484" spans="1:3" ht="15" customHeight="1" x14ac:dyDescent="0.15">
      <c r="A484" s="22" t="str">
        <f ca="1">IF(Step1_GenProfile!H502, "{"&amp;Step1_GenProfile!J502&amp;",","")</f>
        <v/>
      </c>
      <c r="B484" s="22" t="str">
        <f ca="1">IF(Step1_GenProfile!H502, Step1_GenProfile!I502*60,"")</f>
        <v/>
      </c>
      <c r="C484" s="22" t="str">
        <f ca="1">IF(Step1_GenProfile!H502, ","&amp;itp&amp; IF(Step1_GenProfile!M502,"}};","},"), "")</f>
        <v/>
      </c>
    </row>
    <row r="485" spans="1:3" ht="15" customHeight="1" x14ac:dyDescent="0.15">
      <c r="A485" s="22" t="str">
        <f ca="1">IF(Step1_GenProfile!H503, "{"&amp;Step1_GenProfile!J503&amp;",","")</f>
        <v/>
      </c>
      <c r="B485" s="22" t="str">
        <f ca="1">IF(Step1_GenProfile!H503, Step1_GenProfile!I503*60,"")</f>
        <v/>
      </c>
      <c r="C485" s="22" t="str">
        <f ca="1">IF(Step1_GenProfile!H503, ","&amp;itp&amp; IF(Step1_GenProfile!M503,"}};","},"), "")</f>
        <v/>
      </c>
    </row>
    <row r="486" spans="1:3" ht="15" customHeight="1" x14ac:dyDescent="0.15">
      <c r="A486" s="22" t="str">
        <f ca="1">IF(Step1_GenProfile!H504, "{"&amp;Step1_GenProfile!J504&amp;",","")</f>
        <v/>
      </c>
      <c r="B486" s="22" t="str">
        <f ca="1">IF(Step1_GenProfile!H504, Step1_GenProfile!I504*60,"")</f>
        <v/>
      </c>
      <c r="C486" s="22" t="str">
        <f ca="1">IF(Step1_GenProfile!H504, ","&amp;itp&amp; IF(Step1_GenProfile!M504,"}};","},"), "")</f>
        <v/>
      </c>
    </row>
    <row r="487" spans="1:3" ht="15" customHeight="1" x14ac:dyDescent="0.15">
      <c r="A487" s="22" t="str">
        <f ca="1">IF(Step1_GenProfile!H505, "{"&amp;Step1_GenProfile!J505&amp;",","")</f>
        <v/>
      </c>
      <c r="B487" s="22" t="str">
        <f ca="1">IF(Step1_GenProfile!H505, Step1_GenProfile!I505*60,"")</f>
        <v/>
      </c>
      <c r="C487" s="22" t="str">
        <f ca="1">IF(Step1_GenProfile!H505, ","&amp;itp&amp; IF(Step1_GenProfile!M505,"}};","},"), "")</f>
        <v/>
      </c>
    </row>
    <row r="488" spans="1:3" ht="15" customHeight="1" x14ac:dyDescent="0.15">
      <c r="A488" s="22" t="str">
        <f ca="1">IF(Step1_GenProfile!H506, "{"&amp;Step1_GenProfile!J506&amp;",","")</f>
        <v/>
      </c>
      <c r="B488" s="22" t="str">
        <f ca="1">IF(Step1_GenProfile!H506, Step1_GenProfile!I506*60,"")</f>
        <v/>
      </c>
      <c r="C488" s="22" t="str">
        <f ca="1">IF(Step1_GenProfile!H506, ","&amp;itp&amp; IF(Step1_GenProfile!M506,"}};","},"), "")</f>
        <v/>
      </c>
    </row>
    <row r="489" spans="1:3" ht="15" customHeight="1" x14ac:dyDescent="0.15">
      <c r="A489" s="22" t="str">
        <f ca="1">IF(Step1_GenProfile!H507, "{"&amp;Step1_GenProfile!J507&amp;",","")</f>
        <v/>
      </c>
      <c r="B489" s="22" t="str">
        <f ca="1">IF(Step1_GenProfile!H507, Step1_GenProfile!I507*60,"")</f>
        <v/>
      </c>
      <c r="C489" s="22" t="str">
        <f ca="1">IF(Step1_GenProfile!H507, ","&amp;itp&amp; IF(Step1_GenProfile!M507,"}};","},"), "")</f>
        <v/>
      </c>
    </row>
    <row r="490" spans="1:3" ht="15" customHeight="1" x14ac:dyDescent="0.15">
      <c r="A490" s="22" t="str">
        <f ca="1">IF(Step1_GenProfile!H508, "{"&amp;Step1_GenProfile!J508&amp;",","")</f>
        <v/>
      </c>
      <c r="B490" s="22" t="str">
        <f ca="1">IF(Step1_GenProfile!H508, Step1_GenProfile!I508*60,"")</f>
        <v/>
      </c>
      <c r="C490" s="22" t="str">
        <f ca="1">IF(Step1_GenProfile!H508, ","&amp;itp&amp; IF(Step1_GenProfile!M508,"}};","},"), "")</f>
        <v/>
      </c>
    </row>
    <row r="491" spans="1:3" ht="15" customHeight="1" x14ac:dyDescent="0.15">
      <c r="A491" s="22" t="str">
        <f ca="1">IF(Step1_GenProfile!H509, "{"&amp;Step1_GenProfile!J509&amp;",","")</f>
        <v/>
      </c>
      <c r="B491" s="22" t="str">
        <f ca="1">IF(Step1_GenProfile!H509, Step1_GenProfile!I509*60,"")</f>
        <v/>
      </c>
      <c r="C491" s="22" t="str">
        <f ca="1">IF(Step1_GenProfile!H509, ","&amp;itp&amp; IF(Step1_GenProfile!M509,"}};","},"), "")</f>
        <v/>
      </c>
    </row>
    <row r="492" spans="1:3" ht="15" customHeight="1" x14ac:dyDescent="0.15">
      <c r="A492" s="22" t="str">
        <f ca="1">IF(Step1_GenProfile!H510, "{"&amp;Step1_GenProfile!J510&amp;",","")</f>
        <v/>
      </c>
      <c r="B492" s="22" t="str">
        <f ca="1">IF(Step1_GenProfile!H510, Step1_GenProfile!I510*60,"")</f>
        <v/>
      </c>
      <c r="C492" s="22" t="str">
        <f ca="1">IF(Step1_GenProfile!H510, ","&amp;itp&amp; IF(Step1_GenProfile!M510,"}};","},"), "")</f>
        <v/>
      </c>
    </row>
    <row r="493" spans="1:3" ht="15" customHeight="1" x14ac:dyDescent="0.15">
      <c r="A493" s="22" t="str">
        <f ca="1">IF(Step1_GenProfile!H511, "{"&amp;Step1_GenProfile!J511&amp;",","")</f>
        <v/>
      </c>
      <c r="B493" s="22" t="str">
        <f ca="1">IF(Step1_GenProfile!H511, Step1_GenProfile!I511*60,"")</f>
        <v/>
      </c>
      <c r="C493" s="22" t="str">
        <f ca="1">IF(Step1_GenProfile!H511, ","&amp;itp&amp; IF(Step1_GenProfile!M511,"}};","},"), "")</f>
        <v/>
      </c>
    </row>
    <row r="494" spans="1:3" ht="15" customHeight="1" x14ac:dyDescent="0.15">
      <c r="A494" s="22" t="str">
        <f ca="1">IF(Step1_GenProfile!H512, "{"&amp;Step1_GenProfile!J512&amp;",","")</f>
        <v/>
      </c>
      <c r="B494" s="22" t="str">
        <f ca="1">IF(Step1_GenProfile!H512, Step1_GenProfile!I512*60,"")</f>
        <v/>
      </c>
      <c r="C494" s="22" t="str">
        <f ca="1">IF(Step1_GenProfile!H512, ","&amp;itp&amp; IF(Step1_GenProfile!M512,"}};","},"), "")</f>
        <v/>
      </c>
    </row>
    <row r="495" spans="1:3" ht="15" customHeight="1" x14ac:dyDescent="0.15">
      <c r="A495" s="22" t="str">
        <f ca="1">IF(Step1_GenProfile!H513, "{"&amp;Step1_GenProfile!J513&amp;",","")</f>
        <v/>
      </c>
      <c r="B495" s="22" t="str">
        <f ca="1">IF(Step1_GenProfile!H513, Step1_GenProfile!I513*60,"")</f>
        <v/>
      </c>
      <c r="C495" s="22" t="str">
        <f ca="1">IF(Step1_GenProfile!H513, ","&amp;itp&amp; IF(Step1_GenProfile!M513,"}};","},"), "")</f>
        <v/>
      </c>
    </row>
    <row r="496" spans="1:3" ht="15" customHeight="1" x14ac:dyDescent="0.15">
      <c r="A496" s="22" t="str">
        <f ca="1">IF(Step1_GenProfile!H514, "{"&amp;Step1_GenProfile!J514&amp;",","")</f>
        <v/>
      </c>
      <c r="B496" s="22" t="str">
        <f ca="1">IF(Step1_GenProfile!H514, Step1_GenProfile!I514*60,"")</f>
        <v/>
      </c>
      <c r="C496" s="22" t="str">
        <f ca="1">IF(Step1_GenProfile!H514, ","&amp;itp&amp; IF(Step1_GenProfile!M514,"}};","},"), "")</f>
        <v/>
      </c>
    </row>
    <row r="497" spans="1:3" ht="15" customHeight="1" x14ac:dyDescent="0.15">
      <c r="A497" s="22" t="str">
        <f ca="1">IF(Step1_GenProfile!H515, "{"&amp;Step1_GenProfile!J515&amp;",","")</f>
        <v/>
      </c>
      <c r="B497" s="22" t="str">
        <f ca="1">IF(Step1_GenProfile!H515, Step1_GenProfile!I515*60,"")</f>
        <v/>
      </c>
      <c r="C497" s="22" t="str">
        <f ca="1">IF(Step1_GenProfile!H515, ","&amp;itp&amp; IF(Step1_GenProfile!M515,"}};","},"), "")</f>
        <v/>
      </c>
    </row>
    <row r="498" spans="1:3" ht="15" customHeight="1" x14ac:dyDescent="0.15">
      <c r="A498" s="22" t="str">
        <f ca="1">IF(Step1_GenProfile!H516, "{"&amp;Step1_GenProfile!J516&amp;",","")</f>
        <v/>
      </c>
      <c r="B498" s="22" t="str">
        <f ca="1">IF(Step1_GenProfile!H516, Step1_GenProfile!I516*60,"")</f>
        <v/>
      </c>
      <c r="C498" s="22" t="str">
        <f ca="1">IF(Step1_GenProfile!H516, ","&amp;itp&amp; IF(Step1_GenProfile!M516,"}};","},"), "")</f>
        <v/>
      </c>
    </row>
    <row r="499" spans="1:3" ht="15" customHeight="1" x14ac:dyDescent="0.15">
      <c r="A499" s="22" t="str">
        <f ca="1">IF(Step1_GenProfile!H517, "{"&amp;Step1_GenProfile!J517&amp;",","")</f>
        <v/>
      </c>
      <c r="B499" s="22" t="str">
        <f ca="1">IF(Step1_GenProfile!H517, Step1_GenProfile!I517*60,"")</f>
        <v/>
      </c>
      <c r="C499" s="22" t="str">
        <f ca="1">IF(Step1_GenProfile!H517, ","&amp;itp&amp; IF(Step1_GenProfile!M517,"}};","},"), "")</f>
        <v/>
      </c>
    </row>
    <row r="500" spans="1:3" ht="15" customHeight="1" x14ac:dyDescent="0.15">
      <c r="A500" s="22" t="str">
        <f ca="1">IF(Step1_GenProfile!H518, "{"&amp;Step1_GenProfile!J518&amp;",","")</f>
        <v/>
      </c>
      <c r="B500" s="22" t="str">
        <f ca="1">IF(Step1_GenProfile!H518, Step1_GenProfile!I518*60,"")</f>
        <v/>
      </c>
      <c r="C500" s="22" t="str">
        <f ca="1">IF(Step1_GenProfile!H518, ","&amp;itp&amp; IF(Step1_GenProfile!M518,"}};","},"), "")</f>
        <v/>
      </c>
    </row>
    <row r="501" spans="1:3" ht="15" customHeight="1" x14ac:dyDescent="0.15">
      <c r="A501" s="22" t="str">
        <f ca="1">IF(Step1_GenProfile!H519, "{"&amp;Step1_GenProfile!J519&amp;",","")</f>
        <v/>
      </c>
      <c r="B501" s="22" t="str">
        <f ca="1">IF(Step1_GenProfile!H519, Step1_GenProfile!I519*60,"")</f>
        <v/>
      </c>
      <c r="C501" s="22" t="str">
        <f ca="1">IF(Step1_GenProfile!H519, ","&amp;itp&amp; IF(Step1_GenProfile!M519,"}};","},"), "")</f>
        <v/>
      </c>
    </row>
    <row r="502" spans="1:3" ht="15" customHeight="1" x14ac:dyDescent="0.15">
      <c r="A502" s="22" t="str">
        <f ca="1">IF(Step1_GenProfile!H520, "{"&amp;Step1_GenProfile!J520&amp;",","")</f>
        <v/>
      </c>
      <c r="B502" s="22" t="str">
        <f ca="1">IF(Step1_GenProfile!H520, Step1_GenProfile!I520*60,"")</f>
        <v/>
      </c>
      <c r="C502" s="22" t="str">
        <f ca="1">IF(Step1_GenProfile!H520, ","&amp;itp&amp; IF(Step1_GenProfile!M520,"}};","},"), "")</f>
        <v/>
      </c>
    </row>
    <row r="503" spans="1:3" ht="15" customHeight="1" x14ac:dyDescent="0.15">
      <c r="A503" s="22" t="str">
        <f ca="1">IF(Step1_GenProfile!H521, "{"&amp;Step1_GenProfile!J521&amp;",","")</f>
        <v/>
      </c>
      <c r="B503" s="22" t="str">
        <f ca="1">IF(Step1_GenProfile!H521, Step1_GenProfile!I521*60,"")</f>
        <v/>
      </c>
      <c r="C503" s="22" t="str">
        <f ca="1">IF(Step1_GenProfile!H521, ","&amp;itp&amp; IF(Step1_GenProfile!M521,"}};","},"), "")</f>
        <v/>
      </c>
    </row>
    <row r="504" spans="1:3" ht="15" customHeight="1" x14ac:dyDescent="0.15">
      <c r="A504" s="22" t="str">
        <f ca="1">IF(Step1_GenProfile!H522, "{"&amp;Step1_GenProfile!J522&amp;",","")</f>
        <v/>
      </c>
      <c r="B504" s="22" t="str">
        <f ca="1">IF(Step1_GenProfile!H522, Step1_GenProfile!I522*60,"")</f>
        <v/>
      </c>
      <c r="C504" s="22" t="str">
        <f ca="1">IF(Step1_GenProfile!H522, ","&amp;itp&amp; IF(Step1_GenProfile!M522,"}};","},"), "")</f>
        <v/>
      </c>
    </row>
    <row r="505" spans="1:3" ht="15" customHeight="1" x14ac:dyDescent="0.15">
      <c r="A505" s="22" t="str">
        <f ca="1">IF(Step1_GenProfile!H523, "{"&amp;Step1_GenProfile!J523&amp;",","")</f>
        <v/>
      </c>
      <c r="B505" s="22" t="str">
        <f ca="1">IF(Step1_GenProfile!H523, Step1_GenProfile!I523*60,"")</f>
        <v/>
      </c>
      <c r="C505" s="22" t="str">
        <f ca="1">IF(Step1_GenProfile!H523, ","&amp;itp&amp; IF(Step1_GenProfile!M523,"}};","},"), "")</f>
        <v/>
      </c>
    </row>
    <row r="506" spans="1:3" ht="15" customHeight="1" x14ac:dyDescent="0.15">
      <c r="A506" s="22" t="str">
        <f ca="1">IF(Step1_GenProfile!H524, "{"&amp;Step1_GenProfile!J524&amp;",","")</f>
        <v/>
      </c>
      <c r="B506" s="22" t="str">
        <f ca="1">IF(Step1_GenProfile!H524, Step1_GenProfile!I524*60,"")</f>
        <v/>
      </c>
      <c r="C506" s="22" t="str">
        <f ca="1">IF(Step1_GenProfile!H524, ","&amp;itp&amp; IF(Step1_GenProfile!M524,"}};","},"), "")</f>
        <v/>
      </c>
    </row>
    <row r="507" spans="1:3" ht="15" customHeight="1" x14ac:dyDescent="0.15">
      <c r="A507" s="22" t="str">
        <f ca="1">IF(Step1_GenProfile!H525, "{"&amp;Step1_GenProfile!J525&amp;",","")</f>
        <v/>
      </c>
      <c r="B507" s="22" t="str">
        <f ca="1">IF(Step1_GenProfile!H525, Step1_GenProfile!I525*60,"")</f>
        <v/>
      </c>
      <c r="C507" s="22" t="str">
        <f ca="1">IF(Step1_GenProfile!H525, ","&amp;itp&amp; IF(Step1_GenProfile!M525,"}};","},"), "")</f>
        <v/>
      </c>
    </row>
    <row r="508" spans="1:3" ht="15" customHeight="1" x14ac:dyDescent="0.15">
      <c r="A508" s="22" t="str">
        <f ca="1">IF(Step1_GenProfile!H526, "{"&amp;Step1_GenProfile!J526&amp;",","")</f>
        <v/>
      </c>
      <c r="B508" s="22" t="str">
        <f ca="1">IF(Step1_GenProfile!H526, Step1_GenProfile!I526*60,"")</f>
        <v/>
      </c>
      <c r="C508" s="22" t="str">
        <f ca="1">IF(Step1_GenProfile!H526, ","&amp;itp&amp; IF(Step1_GenProfile!M526,"}};","},"), "")</f>
        <v/>
      </c>
    </row>
    <row r="509" spans="1:3" ht="15" customHeight="1" x14ac:dyDescent="0.15">
      <c r="A509" s="22" t="str">
        <f ca="1">IF(Step1_GenProfile!H527, "{"&amp;Step1_GenProfile!J527&amp;",","")</f>
        <v/>
      </c>
      <c r="B509" s="22" t="str">
        <f ca="1">IF(Step1_GenProfile!H527, Step1_GenProfile!I527*60,"")</f>
        <v/>
      </c>
      <c r="C509" s="22" t="str">
        <f ca="1">IF(Step1_GenProfile!H527, ","&amp;itp&amp; IF(Step1_GenProfile!M527,"}};","},"), "")</f>
        <v/>
      </c>
    </row>
    <row r="510" spans="1:3" ht="15" customHeight="1" x14ac:dyDescent="0.15">
      <c r="A510" s="22" t="str">
        <f ca="1">IF(Step1_GenProfile!H528, "{"&amp;Step1_GenProfile!J528&amp;",","")</f>
        <v/>
      </c>
      <c r="B510" s="22" t="str">
        <f ca="1">IF(Step1_GenProfile!H528, Step1_GenProfile!I528*60,"")</f>
        <v/>
      </c>
      <c r="C510" s="22" t="str">
        <f ca="1">IF(Step1_GenProfile!H528, ","&amp;itp&amp; IF(Step1_GenProfile!M528,"}};","},"), "")</f>
        <v/>
      </c>
    </row>
    <row r="511" spans="1:3" ht="15" customHeight="1" x14ac:dyDescent="0.15">
      <c r="A511" s="22" t="str">
        <f ca="1">IF(Step1_GenProfile!H529, "{"&amp;Step1_GenProfile!J529&amp;",","")</f>
        <v/>
      </c>
      <c r="B511" s="22" t="str">
        <f ca="1">IF(Step1_GenProfile!H529, Step1_GenProfile!I529*60,"")</f>
        <v/>
      </c>
      <c r="C511" s="22" t="str">
        <f ca="1">IF(Step1_GenProfile!H529, ","&amp;itp&amp; IF(Step1_GenProfile!M529,"}};","},"), "")</f>
        <v/>
      </c>
    </row>
    <row r="512" spans="1:3" ht="15" customHeight="1" x14ac:dyDescent="0.15">
      <c r="A512" s="22" t="str">
        <f ca="1">IF(Step1_GenProfile!H530, "{"&amp;Step1_GenProfile!J530&amp;",","")</f>
        <v/>
      </c>
      <c r="B512" s="22" t="str">
        <f ca="1">IF(Step1_GenProfile!H530, Step1_GenProfile!I530*60,"")</f>
        <v/>
      </c>
      <c r="C512" s="22" t="str">
        <f ca="1">IF(Step1_GenProfile!H530, ","&amp;itp&amp; IF(Step1_GenProfile!M530,"}};","},"), "")</f>
        <v/>
      </c>
    </row>
    <row r="513" spans="1:3" ht="15" customHeight="1" x14ac:dyDescent="0.15">
      <c r="A513" s="22" t="str">
        <f ca="1">IF(Step1_GenProfile!H531, "{"&amp;Step1_GenProfile!J531&amp;",","")</f>
        <v/>
      </c>
      <c r="B513" s="22" t="str">
        <f ca="1">IF(Step1_GenProfile!H531, Step1_GenProfile!I531*60,"")</f>
        <v/>
      </c>
      <c r="C513" s="22" t="str">
        <f ca="1">IF(Step1_GenProfile!H531, ","&amp;itp&amp; IF(Step1_GenProfile!M531,"}};","},"), "")</f>
        <v/>
      </c>
    </row>
    <row r="514" spans="1:3" ht="15" customHeight="1" x14ac:dyDescent="0.15">
      <c r="A514" s="22" t="str">
        <f ca="1">IF(Step1_GenProfile!H532, "{"&amp;Step1_GenProfile!J532&amp;",","")</f>
        <v/>
      </c>
      <c r="B514" s="22" t="str">
        <f ca="1">IF(Step1_GenProfile!H532, Step1_GenProfile!I532*60,"")</f>
        <v/>
      </c>
      <c r="C514" s="22" t="str">
        <f ca="1">IF(Step1_GenProfile!H532, ","&amp;itp&amp; IF(Step1_GenProfile!M532,"}};","},"), "")</f>
        <v/>
      </c>
    </row>
    <row r="515" spans="1:3" ht="15" customHeight="1" x14ac:dyDescent="0.15">
      <c r="A515" s="22" t="str">
        <f ca="1">IF(Step1_GenProfile!H533, "{"&amp;Step1_GenProfile!J533&amp;",","")</f>
        <v/>
      </c>
      <c r="B515" s="22" t="str">
        <f ca="1">IF(Step1_GenProfile!H533, Step1_GenProfile!I533*60,"")</f>
        <v/>
      </c>
      <c r="C515" s="22" t="str">
        <f ca="1">IF(Step1_GenProfile!H533, ","&amp;itp&amp; IF(Step1_GenProfile!M533,"}};","},"), "")</f>
        <v/>
      </c>
    </row>
    <row r="516" spans="1:3" ht="15" customHeight="1" x14ac:dyDescent="0.15">
      <c r="A516" s="22" t="str">
        <f ca="1">IF(Step1_GenProfile!H534, "{"&amp;Step1_GenProfile!J534&amp;",","")</f>
        <v/>
      </c>
      <c r="B516" s="22" t="str">
        <f ca="1">IF(Step1_GenProfile!H534, Step1_GenProfile!I534*60,"")</f>
        <v/>
      </c>
      <c r="C516" s="22" t="str">
        <f ca="1">IF(Step1_GenProfile!H534, ","&amp;itp&amp; IF(Step1_GenProfile!M534,"}};","},"), "")</f>
        <v/>
      </c>
    </row>
    <row r="517" spans="1:3" ht="15" customHeight="1" x14ac:dyDescent="0.15">
      <c r="A517" s="22" t="str">
        <f ca="1">IF(Step1_GenProfile!H535, "{"&amp;Step1_GenProfile!J535&amp;",","")</f>
        <v/>
      </c>
      <c r="B517" s="22" t="str">
        <f ca="1">IF(Step1_GenProfile!H535, Step1_GenProfile!I535*60,"")</f>
        <v/>
      </c>
      <c r="C517" s="22" t="str">
        <f ca="1">IF(Step1_GenProfile!H535, ","&amp;itp&amp; IF(Step1_GenProfile!M535,"}};","},"), "")</f>
        <v/>
      </c>
    </row>
    <row r="518" spans="1:3" ht="15" customHeight="1" x14ac:dyDescent="0.15">
      <c r="A518" s="22" t="str">
        <f ca="1">IF(Step1_GenProfile!H536, "{"&amp;Step1_GenProfile!J536&amp;",","")</f>
        <v/>
      </c>
      <c r="B518" s="22" t="str">
        <f ca="1">IF(Step1_GenProfile!H536, Step1_GenProfile!I536*60,"")</f>
        <v/>
      </c>
      <c r="C518" s="22" t="str">
        <f ca="1">IF(Step1_GenProfile!H536, ","&amp;itp&amp; IF(Step1_GenProfile!M536,"}};","},"), "")</f>
        <v/>
      </c>
    </row>
    <row r="519" spans="1:3" ht="15" customHeight="1" x14ac:dyDescent="0.15">
      <c r="A519" s="22" t="str">
        <f ca="1">IF(Step1_GenProfile!H537, "{"&amp;Step1_GenProfile!J537&amp;",","")</f>
        <v/>
      </c>
      <c r="B519" s="22" t="str">
        <f ca="1">IF(Step1_GenProfile!H537, Step1_GenProfile!I537*60,"")</f>
        <v/>
      </c>
      <c r="C519" s="22" t="str">
        <f ca="1">IF(Step1_GenProfile!H537, ","&amp;itp&amp; IF(Step1_GenProfile!M537,"}};","},"), "")</f>
        <v/>
      </c>
    </row>
    <row r="520" spans="1:3" ht="15" customHeight="1" x14ac:dyDescent="0.15">
      <c r="A520" s="22" t="str">
        <f ca="1">IF(Step1_GenProfile!H538, "{"&amp;Step1_GenProfile!J538&amp;",","")</f>
        <v/>
      </c>
      <c r="B520" s="22" t="str">
        <f ca="1">IF(Step1_GenProfile!H538, Step1_GenProfile!I538*60,"")</f>
        <v/>
      </c>
      <c r="C520" s="22" t="str">
        <f ca="1">IF(Step1_GenProfile!H538, ","&amp;itp&amp; IF(Step1_GenProfile!M538,"}};","},"), "")</f>
        <v/>
      </c>
    </row>
    <row r="521" spans="1:3" ht="15" customHeight="1" x14ac:dyDescent="0.15">
      <c r="A521" s="22" t="str">
        <f ca="1">IF(Step1_GenProfile!H539, "{"&amp;Step1_GenProfile!J539&amp;",","")</f>
        <v/>
      </c>
      <c r="B521" s="22" t="str">
        <f ca="1">IF(Step1_GenProfile!H539, Step1_GenProfile!I539*60,"")</f>
        <v/>
      </c>
      <c r="C521" s="22" t="str">
        <f ca="1">IF(Step1_GenProfile!H539, ","&amp;itp&amp; IF(Step1_GenProfile!M539,"}};","},"), "")</f>
        <v/>
      </c>
    </row>
    <row r="522" spans="1:3" ht="15" customHeight="1" x14ac:dyDescent="0.15">
      <c r="A522" s="22" t="str">
        <f ca="1">IF(Step1_GenProfile!H540, "{"&amp;Step1_GenProfile!J540&amp;",","")</f>
        <v/>
      </c>
      <c r="B522" s="22" t="str">
        <f ca="1">IF(Step1_GenProfile!H540, Step1_GenProfile!I540*60,"")</f>
        <v/>
      </c>
      <c r="C522" s="22" t="str">
        <f ca="1">IF(Step1_GenProfile!H540, ","&amp;itp&amp; IF(Step1_GenProfile!M540,"}};","},"), "")</f>
        <v/>
      </c>
    </row>
    <row r="523" spans="1:3" ht="15" customHeight="1" x14ac:dyDescent="0.15">
      <c r="A523" s="22" t="str">
        <f ca="1">IF(Step1_GenProfile!H541, "{"&amp;Step1_GenProfile!J541&amp;",","")</f>
        <v/>
      </c>
      <c r="B523" s="22" t="str">
        <f ca="1">IF(Step1_GenProfile!H541, Step1_GenProfile!I541*60,"")</f>
        <v/>
      </c>
      <c r="C523" s="22" t="str">
        <f ca="1">IF(Step1_GenProfile!H541, ","&amp;itp&amp; IF(Step1_GenProfile!M541,"}};","},"), "")</f>
        <v/>
      </c>
    </row>
    <row r="524" spans="1:3" ht="15" customHeight="1" x14ac:dyDescent="0.15">
      <c r="A524" s="22" t="str">
        <f ca="1">IF(Step1_GenProfile!H542, "{"&amp;Step1_GenProfile!J542&amp;",","")</f>
        <v/>
      </c>
      <c r="B524" s="22" t="str">
        <f ca="1">IF(Step1_GenProfile!H542, Step1_GenProfile!I542*60,"")</f>
        <v/>
      </c>
      <c r="C524" s="22" t="str">
        <f ca="1">IF(Step1_GenProfile!H542, ","&amp;itp&amp; IF(Step1_GenProfile!M542,"}};","},"), "")</f>
        <v/>
      </c>
    </row>
    <row r="525" spans="1:3" ht="15" customHeight="1" x14ac:dyDescent="0.15">
      <c r="A525" s="22" t="str">
        <f ca="1">IF(Step1_GenProfile!H543, "{"&amp;Step1_GenProfile!J543&amp;",","")</f>
        <v/>
      </c>
      <c r="B525" s="22" t="str">
        <f ca="1">IF(Step1_GenProfile!H543, Step1_GenProfile!I543*60,"")</f>
        <v/>
      </c>
      <c r="C525" s="22" t="str">
        <f ca="1">IF(Step1_GenProfile!H543, ","&amp;itp&amp; IF(Step1_GenProfile!M543,"}};","},"), "")</f>
        <v/>
      </c>
    </row>
    <row r="526" spans="1:3" ht="15" customHeight="1" x14ac:dyDescent="0.15">
      <c r="A526" s="22" t="str">
        <f ca="1">IF(Step1_GenProfile!H544, "{"&amp;Step1_GenProfile!J544&amp;",","")</f>
        <v/>
      </c>
      <c r="B526" s="22" t="str">
        <f ca="1">IF(Step1_GenProfile!H544, Step1_GenProfile!I544*60,"")</f>
        <v/>
      </c>
      <c r="C526" s="22" t="str">
        <f ca="1">IF(Step1_GenProfile!H544, ","&amp;itp&amp; IF(Step1_GenProfile!M544,"}};","},"), "")</f>
        <v/>
      </c>
    </row>
    <row r="527" spans="1:3" ht="15" customHeight="1" x14ac:dyDescent="0.15">
      <c r="A527" s="22" t="str">
        <f ca="1">IF(Step1_GenProfile!H545, "{"&amp;Step1_GenProfile!J545&amp;",","")</f>
        <v/>
      </c>
      <c r="B527" s="22" t="str">
        <f ca="1">IF(Step1_GenProfile!H545, Step1_GenProfile!I545*60,"")</f>
        <v/>
      </c>
      <c r="C527" s="22" t="str">
        <f ca="1">IF(Step1_GenProfile!H545, ","&amp;itp&amp; IF(Step1_GenProfile!M545,"}};","},"), "")</f>
        <v/>
      </c>
    </row>
    <row r="528" spans="1:3" ht="15" customHeight="1" x14ac:dyDescent="0.15">
      <c r="A528" s="22" t="str">
        <f ca="1">IF(Step1_GenProfile!H546, "{"&amp;Step1_GenProfile!J546&amp;",","")</f>
        <v/>
      </c>
      <c r="B528" s="22" t="str">
        <f ca="1">IF(Step1_GenProfile!H546, Step1_GenProfile!I546*60,"")</f>
        <v/>
      </c>
      <c r="C528" s="22" t="str">
        <f ca="1">IF(Step1_GenProfile!H546, ","&amp;itp&amp; IF(Step1_GenProfile!M546,"}};","},"), "")</f>
        <v/>
      </c>
    </row>
    <row r="529" spans="1:3" ht="15" customHeight="1" x14ac:dyDescent="0.15">
      <c r="A529" s="22" t="str">
        <f ca="1">IF(Step1_GenProfile!H547, "{"&amp;Step1_GenProfile!J547&amp;",","")</f>
        <v/>
      </c>
      <c r="B529" s="22" t="str">
        <f ca="1">IF(Step1_GenProfile!H547, Step1_GenProfile!I547*60,"")</f>
        <v/>
      </c>
      <c r="C529" s="22" t="str">
        <f ca="1">IF(Step1_GenProfile!H547, ","&amp;itp&amp; IF(Step1_GenProfile!M547,"}};","},"), "")</f>
        <v/>
      </c>
    </row>
    <row r="530" spans="1:3" ht="15" customHeight="1" x14ac:dyDescent="0.15">
      <c r="A530" s="22" t="str">
        <f ca="1">IF(Step1_GenProfile!H548, "{"&amp;Step1_GenProfile!J548&amp;",","")</f>
        <v/>
      </c>
      <c r="B530" s="22" t="str">
        <f ca="1">IF(Step1_GenProfile!H548, Step1_GenProfile!I548*60,"")</f>
        <v/>
      </c>
      <c r="C530" s="22" t="str">
        <f ca="1">IF(Step1_GenProfile!H548, ","&amp;itp&amp; IF(Step1_GenProfile!M548,"}};","},"), "")</f>
        <v/>
      </c>
    </row>
    <row r="531" spans="1:3" ht="15" customHeight="1" x14ac:dyDescent="0.15">
      <c r="A531" s="22" t="str">
        <f ca="1">IF(Step1_GenProfile!H549, "{"&amp;Step1_GenProfile!J549&amp;",","")</f>
        <v/>
      </c>
      <c r="B531" s="22" t="str">
        <f ca="1">IF(Step1_GenProfile!H549, Step1_GenProfile!I549*60,"")</f>
        <v/>
      </c>
      <c r="C531" s="22" t="str">
        <f ca="1">IF(Step1_GenProfile!H549, ","&amp;itp&amp; IF(Step1_GenProfile!M549,"}};","},"), "")</f>
        <v/>
      </c>
    </row>
    <row r="532" spans="1:3" ht="15" customHeight="1" x14ac:dyDescent="0.15">
      <c r="A532" s="22" t="str">
        <f ca="1">IF(Step1_GenProfile!H550, "{"&amp;Step1_GenProfile!J550&amp;",","")</f>
        <v/>
      </c>
      <c r="B532" s="22" t="str">
        <f ca="1">IF(Step1_GenProfile!H550, Step1_GenProfile!I550*60,"")</f>
        <v/>
      </c>
      <c r="C532" s="22" t="str">
        <f ca="1">IF(Step1_GenProfile!H550, ","&amp;itp&amp; IF(Step1_GenProfile!M550,"}};","},"), "")</f>
        <v/>
      </c>
    </row>
    <row r="533" spans="1:3" ht="15" customHeight="1" x14ac:dyDescent="0.15">
      <c r="A533" s="22" t="str">
        <f ca="1">IF(Step1_GenProfile!H551, "{"&amp;Step1_GenProfile!J551&amp;",","")</f>
        <v/>
      </c>
      <c r="B533" s="22" t="str">
        <f ca="1">IF(Step1_GenProfile!H551, Step1_GenProfile!I551*60,"")</f>
        <v/>
      </c>
      <c r="C533" s="22" t="str">
        <f ca="1">IF(Step1_GenProfile!H551, ","&amp;itp&amp; IF(Step1_GenProfile!M551,"}};","},"), "")</f>
        <v/>
      </c>
    </row>
    <row r="534" spans="1:3" ht="15" customHeight="1" x14ac:dyDescent="0.15">
      <c r="A534" s="22" t="str">
        <f ca="1">IF(Step1_GenProfile!H552, "{"&amp;Step1_GenProfile!J552&amp;",","")</f>
        <v/>
      </c>
      <c r="B534" s="22" t="str">
        <f ca="1">IF(Step1_GenProfile!H552, Step1_GenProfile!I552*60,"")</f>
        <v/>
      </c>
      <c r="C534" s="22" t="str">
        <f ca="1">IF(Step1_GenProfile!H552, ","&amp;itp&amp; IF(Step1_GenProfile!M552,"}};","},"), "")</f>
        <v/>
      </c>
    </row>
    <row r="535" spans="1:3" ht="15" customHeight="1" x14ac:dyDescent="0.15">
      <c r="A535" s="22" t="str">
        <f ca="1">IF(Step1_GenProfile!H553, "{"&amp;Step1_GenProfile!J553&amp;",","")</f>
        <v/>
      </c>
      <c r="B535" s="22" t="str">
        <f ca="1">IF(Step1_GenProfile!H553, Step1_GenProfile!I553*60,"")</f>
        <v/>
      </c>
      <c r="C535" s="22" t="str">
        <f ca="1">IF(Step1_GenProfile!H553, ","&amp;itp&amp; IF(Step1_GenProfile!M553,"}};","},"), "")</f>
        <v/>
      </c>
    </row>
    <row r="536" spans="1:3" ht="15" customHeight="1" x14ac:dyDescent="0.15">
      <c r="A536" s="22" t="str">
        <f ca="1">IF(Step1_GenProfile!H554, "{"&amp;Step1_GenProfile!J554&amp;",","")</f>
        <v/>
      </c>
      <c r="B536" s="22" t="str">
        <f ca="1">IF(Step1_GenProfile!H554, Step1_GenProfile!I554*60,"")</f>
        <v/>
      </c>
      <c r="C536" s="22" t="str">
        <f ca="1">IF(Step1_GenProfile!H554, ","&amp;itp&amp; IF(Step1_GenProfile!M554,"}};","},"), "")</f>
        <v/>
      </c>
    </row>
    <row r="537" spans="1:3" ht="15" customHeight="1" x14ac:dyDescent="0.15">
      <c r="A537" s="22" t="str">
        <f ca="1">IF(Step1_GenProfile!H555, "{"&amp;Step1_GenProfile!J555&amp;",","")</f>
        <v/>
      </c>
      <c r="B537" s="22" t="str">
        <f ca="1">IF(Step1_GenProfile!H555, Step1_GenProfile!I555*60,"")</f>
        <v/>
      </c>
      <c r="C537" s="22" t="str">
        <f ca="1">IF(Step1_GenProfile!H555, ","&amp;itp&amp; IF(Step1_GenProfile!M555,"}};","},"), "")</f>
        <v/>
      </c>
    </row>
    <row r="538" spans="1:3" ht="15" customHeight="1" x14ac:dyDescent="0.15">
      <c r="A538" s="22" t="str">
        <f ca="1">IF(Step1_GenProfile!H556, "{"&amp;Step1_GenProfile!J556&amp;",","")</f>
        <v/>
      </c>
      <c r="B538" s="22" t="str">
        <f ca="1">IF(Step1_GenProfile!H556, Step1_GenProfile!I556*60,"")</f>
        <v/>
      </c>
      <c r="C538" s="22" t="str">
        <f ca="1">IF(Step1_GenProfile!H556, ","&amp;itp&amp; IF(Step1_GenProfile!M556,"}};","},"), "")</f>
        <v/>
      </c>
    </row>
    <row r="539" spans="1:3" ht="15" customHeight="1" x14ac:dyDescent="0.15">
      <c r="A539" s="22" t="str">
        <f ca="1">IF(Step1_GenProfile!H557, "{"&amp;Step1_GenProfile!J557&amp;",","")</f>
        <v/>
      </c>
      <c r="B539" s="22" t="str">
        <f ca="1">IF(Step1_GenProfile!H557, Step1_GenProfile!I557*60,"")</f>
        <v/>
      </c>
      <c r="C539" s="22" t="str">
        <f ca="1">IF(Step1_GenProfile!H557, ","&amp;itp&amp; IF(Step1_GenProfile!M557,"}};","},"), "")</f>
        <v/>
      </c>
    </row>
    <row r="540" spans="1:3" ht="15" customHeight="1" x14ac:dyDescent="0.15">
      <c r="A540" s="22" t="str">
        <f ca="1">IF(Step1_GenProfile!H558, "{"&amp;Step1_GenProfile!J558&amp;",","")</f>
        <v/>
      </c>
      <c r="B540" s="22" t="str">
        <f ca="1">IF(Step1_GenProfile!H558, Step1_GenProfile!I558*60,"")</f>
        <v/>
      </c>
      <c r="C540" s="22" t="str">
        <f ca="1">IF(Step1_GenProfile!H558, ","&amp;itp&amp; IF(Step1_GenProfile!M558,"}};","},"), "")</f>
        <v/>
      </c>
    </row>
    <row r="541" spans="1:3" ht="15" customHeight="1" x14ac:dyDescent="0.15">
      <c r="A541" s="22" t="str">
        <f ca="1">IF(Step1_GenProfile!H559, "{"&amp;Step1_GenProfile!J559&amp;",","")</f>
        <v/>
      </c>
      <c r="B541" s="22" t="str">
        <f ca="1">IF(Step1_GenProfile!H559, Step1_GenProfile!I559*60,"")</f>
        <v/>
      </c>
      <c r="C541" s="22" t="str">
        <f ca="1">IF(Step1_GenProfile!H559, ","&amp;itp&amp; IF(Step1_GenProfile!M559,"}};","},"), "")</f>
        <v/>
      </c>
    </row>
    <row r="542" spans="1:3" ht="15" customHeight="1" x14ac:dyDescent="0.15">
      <c r="A542" s="22" t="str">
        <f ca="1">IF(Step1_GenProfile!H560, "{"&amp;Step1_GenProfile!J560&amp;",","")</f>
        <v/>
      </c>
      <c r="B542" s="22" t="str">
        <f ca="1">IF(Step1_GenProfile!H560, Step1_GenProfile!I560*60,"")</f>
        <v/>
      </c>
      <c r="C542" s="22" t="str">
        <f ca="1">IF(Step1_GenProfile!H560, ","&amp;itp&amp; IF(Step1_GenProfile!M560,"}};","},"), "")</f>
        <v/>
      </c>
    </row>
    <row r="543" spans="1:3" ht="15" customHeight="1" x14ac:dyDescent="0.15">
      <c r="A543" s="22" t="str">
        <f ca="1">IF(Step1_GenProfile!H561, "{"&amp;Step1_GenProfile!J561&amp;",","")</f>
        <v/>
      </c>
      <c r="B543" s="22" t="str">
        <f ca="1">IF(Step1_GenProfile!H561, Step1_GenProfile!I561*60,"")</f>
        <v/>
      </c>
      <c r="C543" s="22" t="str">
        <f ca="1">IF(Step1_GenProfile!H561, ","&amp;itp&amp; IF(Step1_GenProfile!M561,"}};","},"), "")</f>
        <v/>
      </c>
    </row>
    <row r="544" spans="1:3" ht="15" customHeight="1" x14ac:dyDescent="0.15">
      <c r="A544" s="22" t="str">
        <f ca="1">IF(Step1_GenProfile!H562, "{"&amp;Step1_GenProfile!J562&amp;",","")</f>
        <v/>
      </c>
      <c r="B544" s="22" t="str">
        <f ca="1">IF(Step1_GenProfile!H562, Step1_GenProfile!I562*60,"")</f>
        <v/>
      </c>
      <c r="C544" s="22" t="str">
        <f ca="1">IF(Step1_GenProfile!H562, ","&amp;itp&amp; IF(Step1_GenProfile!M562,"}};","},"), "")</f>
        <v/>
      </c>
    </row>
    <row r="545" spans="1:3" ht="15" customHeight="1" x14ac:dyDescent="0.15">
      <c r="A545" s="22" t="str">
        <f ca="1">IF(Step1_GenProfile!H563, "{"&amp;Step1_GenProfile!J563&amp;",","")</f>
        <v/>
      </c>
      <c r="B545" s="22" t="str">
        <f ca="1">IF(Step1_GenProfile!H563, Step1_GenProfile!I563*60,"")</f>
        <v/>
      </c>
      <c r="C545" s="22" t="str">
        <f ca="1">IF(Step1_GenProfile!H563, ","&amp;itp&amp; IF(Step1_GenProfile!M563,"}};","},"), "")</f>
        <v/>
      </c>
    </row>
    <row r="546" spans="1:3" ht="15" customHeight="1" x14ac:dyDescent="0.15">
      <c r="A546" s="22" t="str">
        <f ca="1">IF(Step1_GenProfile!H564, "{"&amp;Step1_GenProfile!J564&amp;",","")</f>
        <v/>
      </c>
      <c r="B546" s="22" t="str">
        <f ca="1">IF(Step1_GenProfile!H564, Step1_GenProfile!I564*60,"")</f>
        <v/>
      </c>
      <c r="C546" s="22" t="str">
        <f ca="1">IF(Step1_GenProfile!H564, ","&amp;itp&amp; IF(Step1_GenProfile!M564,"}};","},"), "")</f>
        <v/>
      </c>
    </row>
    <row r="547" spans="1:3" ht="15" customHeight="1" x14ac:dyDescent="0.15">
      <c r="A547" s="22" t="str">
        <f ca="1">IF(Step1_GenProfile!H565, "{"&amp;Step1_GenProfile!J565&amp;",","")</f>
        <v/>
      </c>
      <c r="B547" s="22" t="str">
        <f ca="1">IF(Step1_GenProfile!H565, Step1_GenProfile!I565*60,"")</f>
        <v/>
      </c>
      <c r="C547" s="22" t="str">
        <f ca="1">IF(Step1_GenProfile!H565, ","&amp;itp&amp; IF(Step1_GenProfile!M565,"}};","},"), "")</f>
        <v/>
      </c>
    </row>
    <row r="548" spans="1:3" ht="15" customHeight="1" x14ac:dyDescent="0.15">
      <c r="A548" s="22" t="str">
        <f ca="1">IF(Step1_GenProfile!H566, "{"&amp;Step1_GenProfile!J566&amp;",","")</f>
        <v/>
      </c>
      <c r="B548" s="22" t="str">
        <f ca="1">IF(Step1_GenProfile!H566, Step1_GenProfile!I566*60,"")</f>
        <v/>
      </c>
      <c r="C548" s="22" t="str">
        <f ca="1">IF(Step1_GenProfile!H566, ","&amp;itp&amp; IF(Step1_GenProfile!M566,"}};","},"), "")</f>
        <v/>
      </c>
    </row>
    <row r="549" spans="1:3" ht="15" customHeight="1" x14ac:dyDescent="0.15">
      <c r="A549" s="22" t="str">
        <f ca="1">IF(Step1_GenProfile!H567, "{"&amp;Step1_GenProfile!J567&amp;",","")</f>
        <v/>
      </c>
      <c r="B549" s="22" t="str">
        <f ca="1">IF(Step1_GenProfile!H567, Step1_GenProfile!I567*60,"")</f>
        <v/>
      </c>
      <c r="C549" s="22" t="str">
        <f ca="1">IF(Step1_GenProfile!H567, ","&amp;itp&amp; IF(Step1_GenProfile!M567,"}};","},"), "")</f>
        <v/>
      </c>
    </row>
    <row r="550" spans="1:3" ht="15" customHeight="1" x14ac:dyDescent="0.15">
      <c r="A550" s="22" t="str">
        <f ca="1">IF(Step1_GenProfile!H568, "{"&amp;Step1_GenProfile!J568&amp;",","")</f>
        <v/>
      </c>
      <c r="B550" s="22" t="str">
        <f ca="1">IF(Step1_GenProfile!H568, Step1_GenProfile!I568*60,"")</f>
        <v/>
      </c>
      <c r="C550" s="22" t="str">
        <f ca="1">IF(Step1_GenProfile!H568, ","&amp;itp&amp; IF(Step1_GenProfile!M568,"}};","},"), "")</f>
        <v/>
      </c>
    </row>
    <row r="551" spans="1:3" ht="15" customHeight="1" x14ac:dyDescent="0.15">
      <c r="A551" s="22" t="str">
        <f ca="1">IF(Step1_GenProfile!H569, "{"&amp;Step1_GenProfile!J569&amp;",","")</f>
        <v/>
      </c>
      <c r="B551" s="22" t="str">
        <f ca="1">IF(Step1_GenProfile!H569, Step1_GenProfile!I569*60,"")</f>
        <v/>
      </c>
      <c r="C551" s="22" t="str">
        <f ca="1">IF(Step1_GenProfile!H569, ","&amp;itp&amp; IF(Step1_GenProfile!M569,"}};","},"), "")</f>
        <v/>
      </c>
    </row>
    <row r="552" spans="1:3" ht="15" customHeight="1" x14ac:dyDescent="0.15">
      <c r="A552" s="22" t="str">
        <f ca="1">IF(Step1_GenProfile!H570, "{"&amp;Step1_GenProfile!J570&amp;",","")</f>
        <v/>
      </c>
      <c r="B552" s="22" t="str">
        <f ca="1">IF(Step1_GenProfile!H570, Step1_GenProfile!I570*60,"")</f>
        <v/>
      </c>
      <c r="C552" s="22" t="str">
        <f ca="1">IF(Step1_GenProfile!H570, ","&amp;itp&amp; IF(Step1_GenProfile!M570,"}};","},"), "")</f>
        <v/>
      </c>
    </row>
    <row r="553" spans="1:3" ht="15" customHeight="1" x14ac:dyDescent="0.15">
      <c r="A553" s="22" t="str">
        <f ca="1">IF(Step1_GenProfile!H571, "{"&amp;Step1_GenProfile!J571&amp;",","")</f>
        <v/>
      </c>
      <c r="B553" s="22" t="str">
        <f ca="1">IF(Step1_GenProfile!H571, Step1_GenProfile!I571*60,"")</f>
        <v/>
      </c>
      <c r="C553" s="22" t="str">
        <f ca="1">IF(Step1_GenProfile!H571, ","&amp;itp&amp; IF(Step1_GenProfile!M571,"}};","},"), "")</f>
        <v/>
      </c>
    </row>
    <row r="554" spans="1:3" ht="15" customHeight="1" x14ac:dyDescent="0.15">
      <c r="A554" s="22" t="str">
        <f ca="1">IF(Step1_GenProfile!H572, "{"&amp;Step1_GenProfile!J572&amp;",","")</f>
        <v/>
      </c>
      <c r="B554" s="22" t="str">
        <f ca="1">IF(Step1_GenProfile!H572, Step1_GenProfile!I572*60,"")</f>
        <v/>
      </c>
      <c r="C554" s="22" t="str">
        <f ca="1">IF(Step1_GenProfile!H572, ","&amp;itp&amp; IF(Step1_GenProfile!M572,"}};","},"), "")</f>
        <v/>
      </c>
    </row>
    <row r="555" spans="1:3" ht="15" customHeight="1" x14ac:dyDescent="0.15">
      <c r="A555" s="22" t="str">
        <f ca="1">IF(Step1_GenProfile!H573, "{"&amp;Step1_GenProfile!J573&amp;",","")</f>
        <v/>
      </c>
      <c r="B555" s="22" t="str">
        <f ca="1">IF(Step1_GenProfile!H573, Step1_GenProfile!I573*60,"")</f>
        <v/>
      </c>
      <c r="C555" s="22" t="str">
        <f ca="1">IF(Step1_GenProfile!H573, ","&amp;itp&amp; IF(Step1_GenProfile!M573,"}};","},"), "")</f>
        <v/>
      </c>
    </row>
    <row r="556" spans="1:3" ht="15" customHeight="1" x14ac:dyDescent="0.15">
      <c r="A556" s="22" t="str">
        <f ca="1">IF(Step1_GenProfile!H574, "{"&amp;Step1_GenProfile!J574&amp;",","")</f>
        <v/>
      </c>
      <c r="B556" s="22" t="str">
        <f ca="1">IF(Step1_GenProfile!H574, Step1_GenProfile!I574*60,"")</f>
        <v/>
      </c>
      <c r="C556" s="22" t="str">
        <f ca="1">IF(Step1_GenProfile!H574, ","&amp;itp&amp; IF(Step1_GenProfile!M574,"}};","},"), "")</f>
        <v/>
      </c>
    </row>
    <row r="557" spans="1:3" ht="15" customHeight="1" x14ac:dyDescent="0.15">
      <c r="A557" s="22" t="str">
        <f ca="1">IF(Step1_GenProfile!H575, "{"&amp;Step1_GenProfile!J575&amp;",","")</f>
        <v/>
      </c>
      <c r="B557" s="22" t="str">
        <f ca="1">IF(Step1_GenProfile!H575, Step1_GenProfile!I575*60,"")</f>
        <v/>
      </c>
      <c r="C557" s="22" t="str">
        <f ca="1">IF(Step1_GenProfile!H575, ","&amp;itp&amp; IF(Step1_GenProfile!M575,"}};","},"), "")</f>
        <v/>
      </c>
    </row>
    <row r="558" spans="1:3" ht="15" customHeight="1" x14ac:dyDescent="0.15">
      <c r="A558" s="22" t="str">
        <f ca="1">IF(Step1_GenProfile!H576, "{"&amp;Step1_GenProfile!J576&amp;",","")</f>
        <v/>
      </c>
      <c r="B558" s="22" t="str">
        <f ca="1">IF(Step1_GenProfile!H576, Step1_GenProfile!I576*60,"")</f>
        <v/>
      </c>
      <c r="C558" s="22" t="str">
        <f ca="1">IF(Step1_GenProfile!H576, ","&amp;itp&amp; IF(Step1_GenProfile!M576,"}};","},"), "")</f>
        <v/>
      </c>
    </row>
    <row r="559" spans="1:3" ht="15" customHeight="1" x14ac:dyDescent="0.15">
      <c r="A559" s="22" t="str">
        <f ca="1">IF(Step1_GenProfile!H577, "{"&amp;Step1_GenProfile!J577&amp;",","")</f>
        <v/>
      </c>
      <c r="B559" s="22" t="str">
        <f ca="1">IF(Step1_GenProfile!H577, Step1_GenProfile!I577*60,"")</f>
        <v/>
      </c>
      <c r="C559" s="22" t="str">
        <f ca="1">IF(Step1_GenProfile!H577, ","&amp;itp&amp; IF(Step1_GenProfile!M577,"}};","},"), "")</f>
        <v/>
      </c>
    </row>
    <row r="560" spans="1:3" ht="15" customHeight="1" x14ac:dyDescent="0.15">
      <c r="A560" s="22" t="str">
        <f ca="1">IF(Step1_GenProfile!H578, "{"&amp;Step1_GenProfile!J578&amp;",","")</f>
        <v/>
      </c>
      <c r="B560" s="22" t="str">
        <f ca="1">IF(Step1_GenProfile!H578, Step1_GenProfile!I578*60,"")</f>
        <v/>
      </c>
      <c r="C560" s="22" t="str">
        <f ca="1">IF(Step1_GenProfile!H578, ","&amp;itp&amp; IF(Step1_GenProfile!M578,"}};","},"), "")</f>
        <v/>
      </c>
    </row>
    <row r="561" spans="1:3" ht="15" customHeight="1" x14ac:dyDescent="0.15">
      <c r="A561" s="22" t="str">
        <f ca="1">IF(Step1_GenProfile!H579, "{"&amp;Step1_GenProfile!J579&amp;",","")</f>
        <v/>
      </c>
      <c r="B561" s="22" t="str">
        <f ca="1">IF(Step1_GenProfile!H579, Step1_GenProfile!I579*60,"")</f>
        <v/>
      </c>
      <c r="C561" s="22" t="str">
        <f ca="1">IF(Step1_GenProfile!H579, ","&amp;itp&amp; IF(Step1_GenProfile!M579,"}};","},"), "")</f>
        <v/>
      </c>
    </row>
    <row r="562" spans="1:3" ht="15" customHeight="1" x14ac:dyDescent="0.15">
      <c r="A562" s="22" t="str">
        <f ca="1">IF(Step1_GenProfile!H580, "{"&amp;Step1_GenProfile!J580&amp;",","")</f>
        <v/>
      </c>
      <c r="B562" s="22" t="str">
        <f ca="1">IF(Step1_GenProfile!H580, Step1_GenProfile!I580*60,"")</f>
        <v/>
      </c>
      <c r="C562" s="22" t="str">
        <f ca="1">IF(Step1_GenProfile!H580, ","&amp;itp&amp; IF(Step1_GenProfile!M580,"}};","},"), "")</f>
        <v/>
      </c>
    </row>
    <row r="563" spans="1:3" ht="15" customHeight="1" x14ac:dyDescent="0.15">
      <c r="A563" s="22" t="str">
        <f ca="1">IF(Step1_GenProfile!H581, "{"&amp;Step1_GenProfile!J581&amp;",","")</f>
        <v/>
      </c>
      <c r="B563" s="22" t="str">
        <f ca="1">IF(Step1_GenProfile!H581, Step1_GenProfile!I581*60,"")</f>
        <v/>
      </c>
      <c r="C563" s="22" t="str">
        <f ca="1">IF(Step1_GenProfile!H581, ","&amp;itp&amp; IF(Step1_GenProfile!M581,"}};","},"), "")</f>
        <v/>
      </c>
    </row>
    <row r="564" spans="1:3" ht="15" customHeight="1" x14ac:dyDescent="0.15">
      <c r="A564" s="22" t="str">
        <f ca="1">IF(Step1_GenProfile!H582, "{"&amp;Step1_GenProfile!J582&amp;",","")</f>
        <v/>
      </c>
      <c r="B564" s="22" t="str">
        <f ca="1">IF(Step1_GenProfile!H582, Step1_GenProfile!I582*60,"")</f>
        <v/>
      </c>
      <c r="C564" s="22" t="str">
        <f ca="1">IF(Step1_GenProfile!H582, ","&amp;itp&amp; IF(Step1_GenProfile!M582,"}};","},"), "")</f>
        <v/>
      </c>
    </row>
    <row r="565" spans="1:3" ht="15" customHeight="1" x14ac:dyDescent="0.15">
      <c r="A565" s="22" t="str">
        <f ca="1">IF(Step1_GenProfile!H583, "{"&amp;Step1_GenProfile!J583&amp;",","")</f>
        <v/>
      </c>
      <c r="B565" s="22" t="str">
        <f ca="1">IF(Step1_GenProfile!H583, Step1_GenProfile!I583*60,"")</f>
        <v/>
      </c>
      <c r="C565" s="22" t="str">
        <f ca="1">IF(Step1_GenProfile!H583, ","&amp;itp&amp; IF(Step1_GenProfile!M583,"}};","},"), "")</f>
        <v/>
      </c>
    </row>
    <row r="566" spans="1:3" ht="15" customHeight="1" x14ac:dyDescent="0.15">
      <c r="A566" s="22" t="str">
        <f ca="1">IF(Step1_GenProfile!H584, "{"&amp;Step1_GenProfile!J584&amp;",","")</f>
        <v/>
      </c>
      <c r="B566" s="22" t="str">
        <f ca="1">IF(Step1_GenProfile!H584, Step1_GenProfile!I584*60,"")</f>
        <v/>
      </c>
      <c r="C566" s="22" t="str">
        <f ca="1">IF(Step1_GenProfile!H584, ","&amp;itp&amp; IF(Step1_GenProfile!M584,"}};","},"), "")</f>
        <v/>
      </c>
    </row>
    <row r="567" spans="1:3" ht="15" customHeight="1" x14ac:dyDescent="0.15">
      <c r="A567" s="22" t="str">
        <f ca="1">IF(Step1_GenProfile!H585, "{"&amp;Step1_GenProfile!J585&amp;",","")</f>
        <v/>
      </c>
      <c r="B567" s="22" t="str">
        <f ca="1">IF(Step1_GenProfile!H585, Step1_GenProfile!I585*60,"")</f>
        <v/>
      </c>
      <c r="C567" s="22" t="str">
        <f ca="1">IF(Step1_GenProfile!H585, ","&amp;itp&amp; IF(Step1_GenProfile!M585,"}};","},"), "")</f>
        <v/>
      </c>
    </row>
    <row r="568" spans="1:3" ht="15" customHeight="1" x14ac:dyDescent="0.15">
      <c r="A568" s="22" t="str">
        <f ca="1">IF(Step1_GenProfile!H586, "{"&amp;Step1_GenProfile!J586&amp;",","")</f>
        <v/>
      </c>
      <c r="B568" s="22" t="str">
        <f ca="1">IF(Step1_GenProfile!H586, Step1_GenProfile!I586*60,"")</f>
        <v/>
      </c>
      <c r="C568" s="22" t="str">
        <f ca="1">IF(Step1_GenProfile!H586, ","&amp;itp&amp; IF(Step1_GenProfile!M586,"}};","},"), "")</f>
        <v/>
      </c>
    </row>
    <row r="569" spans="1:3" ht="15" customHeight="1" x14ac:dyDescent="0.15">
      <c r="A569" s="22" t="str">
        <f ca="1">IF(Step1_GenProfile!H587, "{"&amp;Step1_GenProfile!J587&amp;",","")</f>
        <v/>
      </c>
      <c r="B569" s="22" t="str">
        <f ca="1">IF(Step1_GenProfile!H587, Step1_GenProfile!I587*60,"")</f>
        <v/>
      </c>
      <c r="C569" s="22" t="str">
        <f ca="1">IF(Step1_GenProfile!H587, ","&amp;itp&amp; IF(Step1_GenProfile!M587,"}};","},"), "")</f>
        <v/>
      </c>
    </row>
    <row r="570" spans="1:3" ht="15" customHeight="1" x14ac:dyDescent="0.15">
      <c r="A570" s="22" t="str">
        <f ca="1">IF(Step1_GenProfile!H588, "{"&amp;Step1_GenProfile!J588&amp;",","")</f>
        <v/>
      </c>
      <c r="B570" s="22" t="str">
        <f ca="1">IF(Step1_GenProfile!H588, Step1_GenProfile!I588*60,"")</f>
        <v/>
      </c>
      <c r="C570" s="22" t="str">
        <f ca="1">IF(Step1_GenProfile!H588, ","&amp;itp&amp; IF(Step1_GenProfile!M588,"}};","},"), "")</f>
        <v/>
      </c>
    </row>
    <row r="571" spans="1:3" ht="15" customHeight="1" x14ac:dyDescent="0.15">
      <c r="A571" s="22" t="str">
        <f ca="1">IF(Step1_GenProfile!H589, "{"&amp;Step1_GenProfile!J589&amp;",","")</f>
        <v/>
      </c>
      <c r="B571" s="22" t="str">
        <f ca="1">IF(Step1_GenProfile!H589, Step1_GenProfile!I589*60,"")</f>
        <v/>
      </c>
      <c r="C571" s="22" t="str">
        <f ca="1">IF(Step1_GenProfile!H589, ","&amp;itp&amp; IF(Step1_GenProfile!M589,"}};","},"), "")</f>
        <v/>
      </c>
    </row>
    <row r="572" spans="1:3" ht="15" customHeight="1" x14ac:dyDescent="0.15">
      <c r="A572" s="22" t="str">
        <f ca="1">IF(Step1_GenProfile!H590, "{"&amp;Step1_GenProfile!J590&amp;",","")</f>
        <v/>
      </c>
      <c r="B572" s="22" t="str">
        <f ca="1">IF(Step1_GenProfile!H590, Step1_GenProfile!I590*60,"")</f>
        <v/>
      </c>
      <c r="C572" s="22" t="str">
        <f ca="1">IF(Step1_GenProfile!H590, ","&amp;itp&amp; IF(Step1_GenProfile!M590,"}};","},"), "")</f>
        <v/>
      </c>
    </row>
    <row r="573" spans="1:3" ht="15" customHeight="1" x14ac:dyDescent="0.15">
      <c r="A573" s="22" t="str">
        <f ca="1">IF(Step1_GenProfile!H591, "{"&amp;Step1_GenProfile!J591&amp;",","")</f>
        <v/>
      </c>
      <c r="B573" s="22" t="str">
        <f ca="1">IF(Step1_GenProfile!H591, Step1_GenProfile!I591*60,"")</f>
        <v/>
      </c>
      <c r="C573" s="22" t="str">
        <f ca="1">IF(Step1_GenProfile!H591, ","&amp;itp&amp; IF(Step1_GenProfile!M591,"}};","},"), "")</f>
        <v/>
      </c>
    </row>
    <row r="574" spans="1:3" ht="15" customHeight="1" x14ac:dyDescent="0.15">
      <c r="A574" s="22" t="str">
        <f ca="1">IF(Step1_GenProfile!H592, "{"&amp;Step1_GenProfile!J592&amp;",","")</f>
        <v/>
      </c>
      <c r="B574" s="22" t="str">
        <f ca="1">IF(Step1_GenProfile!H592, Step1_GenProfile!I592*60,"")</f>
        <v/>
      </c>
      <c r="C574" s="22" t="str">
        <f ca="1">IF(Step1_GenProfile!H592, ","&amp;itp&amp; IF(Step1_GenProfile!M592,"}};","},"), "")</f>
        <v/>
      </c>
    </row>
    <row r="575" spans="1:3" ht="15" customHeight="1" x14ac:dyDescent="0.15">
      <c r="A575" s="22" t="str">
        <f ca="1">IF(Step1_GenProfile!H593, "{"&amp;Step1_GenProfile!J593&amp;",","")</f>
        <v/>
      </c>
      <c r="B575" s="22" t="str">
        <f ca="1">IF(Step1_GenProfile!H593, Step1_GenProfile!I593*60,"")</f>
        <v/>
      </c>
      <c r="C575" s="22" t="str">
        <f ca="1">IF(Step1_GenProfile!H593, ","&amp;itp&amp; IF(Step1_GenProfile!M593,"}};","},"), "")</f>
        <v/>
      </c>
    </row>
    <row r="576" spans="1:3" ht="15" customHeight="1" x14ac:dyDescent="0.15">
      <c r="A576" s="22" t="str">
        <f ca="1">IF(Step1_GenProfile!H594, "{"&amp;Step1_GenProfile!J594&amp;",","")</f>
        <v/>
      </c>
      <c r="B576" s="22" t="str">
        <f ca="1">IF(Step1_GenProfile!H594, Step1_GenProfile!I594*60,"")</f>
        <v/>
      </c>
      <c r="C576" s="22" t="str">
        <f ca="1">IF(Step1_GenProfile!H594, ","&amp;itp&amp; IF(Step1_GenProfile!M594,"}};","},"), "")</f>
        <v/>
      </c>
    </row>
    <row r="577" spans="1:3" ht="15" customHeight="1" x14ac:dyDescent="0.15">
      <c r="A577" s="22" t="str">
        <f ca="1">IF(Step1_GenProfile!H595, "{"&amp;Step1_GenProfile!J595&amp;",","")</f>
        <v/>
      </c>
      <c r="B577" s="22" t="str">
        <f ca="1">IF(Step1_GenProfile!H595, Step1_GenProfile!I595*60,"")</f>
        <v/>
      </c>
      <c r="C577" s="22" t="str">
        <f ca="1">IF(Step1_GenProfile!H595, ","&amp;itp&amp; IF(Step1_GenProfile!M595,"}};","},"), "")</f>
        <v/>
      </c>
    </row>
    <row r="578" spans="1:3" ht="15" customHeight="1" x14ac:dyDescent="0.15">
      <c r="A578" s="22" t="str">
        <f ca="1">IF(Step1_GenProfile!H596, "{"&amp;Step1_GenProfile!J596&amp;",","")</f>
        <v/>
      </c>
      <c r="B578" s="22" t="str">
        <f ca="1">IF(Step1_GenProfile!H596, Step1_GenProfile!I596*60,"")</f>
        <v/>
      </c>
      <c r="C578" s="22" t="str">
        <f ca="1">IF(Step1_GenProfile!H596, ","&amp;itp&amp; IF(Step1_GenProfile!M596,"}};","},"), "")</f>
        <v/>
      </c>
    </row>
    <row r="579" spans="1:3" ht="15" customHeight="1" x14ac:dyDescent="0.15">
      <c r="A579" s="22" t="str">
        <f ca="1">IF(Step1_GenProfile!H597, "{"&amp;Step1_GenProfile!J597&amp;",","")</f>
        <v/>
      </c>
      <c r="B579" s="22" t="str">
        <f ca="1">IF(Step1_GenProfile!H597, Step1_GenProfile!I597*60,"")</f>
        <v/>
      </c>
      <c r="C579" s="22" t="str">
        <f ca="1">IF(Step1_GenProfile!H597, ","&amp;itp&amp; IF(Step1_GenProfile!M597,"}};","},"), "")</f>
        <v/>
      </c>
    </row>
    <row r="580" spans="1:3" ht="15" customHeight="1" x14ac:dyDescent="0.15">
      <c r="A580" s="22" t="str">
        <f ca="1">IF(Step1_GenProfile!H598, "{"&amp;Step1_GenProfile!J598&amp;",","")</f>
        <v/>
      </c>
      <c r="B580" s="22" t="str">
        <f ca="1">IF(Step1_GenProfile!H598, Step1_GenProfile!I598*60,"")</f>
        <v/>
      </c>
      <c r="C580" s="22" t="str">
        <f ca="1">IF(Step1_GenProfile!H598, ","&amp;itp&amp; IF(Step1_GenProfile!M598,"}};","},"), "")</f>
        <v/>
      </c>
    </row>
    <row r="581" spans="1:3" ht="15" customHeight="1" x14ac:dyDescent="0.15">
      <c r="A581" s="22" t="str">
        <f ca="1">IF(Step1_GenProfile!H599, "{"&amp;Step1_GenProfile!J599&amp;",","")</f>
        <v/>
      </c>
      <c r="B581" s="22" t="str">
        <f ca="1">IF(Step1_GenProfile!H599, Step1_GenProfile!I599*60,"")</f>
        <v/>
      </c>
      <c r="C581" s="22" t="str">
        <f ca="1">IF(Step1_GenProfile!H599, ","&amp;itp&amp; IF(Step1_GenProfile!M599,"}};","},"), "")</f>
        <v/>
      </c>
    </row>
    <row r="582" spans="1:3" ht="15" customHeight="1" x14ac:dyDescent="0.15">
      <c r="A582" s="22" t="str">
        <f ca="1">IF(Step1_GenProfile!H600, "{"&amp;Step1_GenProfile!J600&amp;",","")</f>
        <v/>
      </c>
      <c r="B582" s="22" t="str">
        <f ca="1">IF(Step1_GenProfile!H600, Step1_GenProfile!I600*60,"")</f>
        <v/>
      </c>
      <c r="C582" s="22" t="str">
        <f ca="1">IF(Step1_GenProfile!H600, ","&amp;itp&amp; IF(Step1_GenProfile!M600,"}};","},"), "")</f>
        <v/>
      </c>
    </row>
    <row r="583" spans="1:3" ht="15" customHeight="1" x14ac:dyDescent="0.15">
      <c r="A583" s="22" t="str">
        <f ca="1">IF(Step1_GenProfile!H601, "{"&amp;Step1_GenProfile!J601&amp;",","")</f>
        <v/>
      </c>
      <c r="B583" s="22" t="str">
        <f ca="1">IF(Step1_GenProfile!H601, Step1_GenProfile!I601*60,"")</f>
        <v/>
      </c>
      <c r="C583" s="22" t="str">
        <f ca="1">IF(Step1_GenProfile!H601, ","&amp;itp&amp; IF(Step1_GenProfile!M601,"}};","},"), "")</f>
        <v/>
      </c>
    </row>
    <row r="584" spans="1:3" ht="15" customHeight="1" x14ac:dyDescent="0.15">
      <c r="A584" s="22" t="str">
        <f ca="1">IF(Step1_GenProfile!H602, "{"&amp;Step1_GenProfile!J602&amp;",","")</f>
        <v/>
      </c>
      <c r="B584" s="22" t="str">
        <f ca="1">IF(Step1_GenProfile!H602, Step1_GenProfile!I602*60,"")</f>
        <v/>
      </c>
      <c r="C584" s="22" t="str">
        <f ca="1">IF(Step1_GenProfile!H602, ","&amp;itp&amp; IF(Step1_GenProfile!M602,"}};","},"), "")</f>
        <v/>
      </c>
    </row>
    <row r="585" spans="1:3" ht="15" customHeight="1" x14ac:dyDescent="0.15">
      <c r="A585" s="22" t="str">
        <f ca="1">IF(Step1_GenProfile!H603, "{"&amp;Step1_GenProfile!J603&amp;",","")</f>
        <v/>
      </c>
      <c r="B585" s="22" t="str">
        <f ca="1">IF(Step1_GenProfile!H603, Step1_GenProfile!I603*60,"")</f>
        <v/>
      </c>
      <c r="C585" s="22" t="str">
        <f ca="1">IF(Step1_GenProfile!H603, ","&amp;itp&amp; IF(Step1_GenProfile!M603,"}};","},"), "")</f>
        <v/>
      </c>
    </row>
    <row r="586" spans="1:3" ht="15" customHeight="1" x14ac:dyDescent="0.15">
      <c r="A586" s="22" t="str">
        <f ca="1">IF(Step1_GenProfile!H604, "{"&amp;Step1_GenProfile!J604&amp;",","")</f>
        <v/>
      </c>
      <c r="B586" s="22" t="str">
        <f ca="1">IF(Step1_GenProfile!H604, Step1_GenProfile!I604*60,"")</f>
        <v/>
      </c>
      <c r="C586" s="22" t="str">
        <f ca="1">IF(Step1_GenProfile!H604, ","&amp;itp&amp; IF(Step1_GenProfile!M604,"}};","},"), "")</f>
        <v/>
      </c>
    </row>
    <row r="587" spans="1:3" ht="15" customHeight="1" x14ac:dyDescent="0.15">
      <c r="A587" s="22" t="str">
        <f ca="1">IF(Step1_GenProfile!H605, "{"&amp;Step1_GenProfile!J605&amp;",","")</f>
        <v/>
      </c>
      <c r="B587" s="22" t="str">
        <f ca="1">IF(Step1_GenProfile!H605, Step1_GenProfile!I605*60,"")</f>
        <v/>
      </c>
      <c r="C587" s="22" t="str">
        <f ca="1">IF(Step1_GenProfile!H605, ","&amp;itp&amp; IF(Step1_GenProfile!M605,"}};","},"), "")</f>
        <v/>
      </c>
    </row>
    <row r="588" spans="1:3" ht="15" customHeight="1" x14ac:dyDescent="0.15">
      <c r="A588" s="22" t="str">
        <f ca="1">IF(Step1_GenProfile!H606, "{"&amp;Step1_GenProfile!J606&amp;",","")</f>
        <v/>
      </c>
      <c r="B588" s="22" t="str">
        <f ca="1">IF(Step1_GenProfile!H606, Step1_GenProfile!I606*60,"")</f>
        <v/>
      </c>
      <c r="C588" s="22" t="str">
        <f ca="1">IF(Step1_GenProfile!H606, ","&amp;itp&amp; IF(Step1_GenProfile!M606,"}};","},"), "")</f>
        <v/>
      </c>
    </row>
    <row r="589" spans="1:3" ht="15" customHeight="1" x14ac:dyDescent="0.15">
      <c r="A589" s="22" t="str">
        <f ca="1">IF(Step1_GenProfile!H607, "{"&amp;Step1_GenProfile!J607&amp;",","")</f>
        <v/>
      </c>
      <c r="B589" s="22" t="str">
        <f ca="1">IF(Step1_GenProfile!H607, Step1_GenProfile!I607*60,"")</f>
        <v/>
      </c>
      <c r="C589" s="22" t="str">
        <f ca="1">IF(Step1_GenProfile!H607, ","&amp;itp&amp; IF(Step1_GenProfile!M607,"}};","},"), "")</f>
        <v/>
      </c>
    </row>
    <row r="590" spans="1:3" ht="15" customHeight="1" x14ac:dyDescent="0.15">
      <c r="A590" s="22" t="str">
        <f ca="1">IF(Step1_GenProfile!H608, "{"&amp;Step1_GenProfile!J608&amp;",","")</f>
        <v/>
      </c>
      <c r="B590" s="22" t="str">
        <f ca="1">IF(Step1_GenProfile!H608, Step1_GenProfile!I608*60,"")</f>
        <v/>
      </c>
      <c r="C590" s="22" t="str">
        <f ca="1">IF(Step1_GenProfile!H608, ","&amp;itp&amp; IF(Step1_GenProfile!M608,"}};","},"), "")</f>
        <v/>
      </c>
    </row>
    <row r="591" spans="1:3" ht="15" customHeight="1" x14ac:dyDescent="0.15">
      <c r="A591" s="22" t="str">
        <f ca="1">IF(Step1_GenProfile!H609, "{"&amp;Step1_GenProfile!J609&amp;",","")</f>
        <v/>
      </c>
      <c r="B591" s="22" t="str">
        <f ca="1">IF(Step1_GenProfile!H609, Step1_GenProfile!I609*60,"")</f>
        <v/>
      </c>
      <c r="C591" s="22" t="str">
        <f ca="1">IF(Step1_GenProfile!H609, ","&amp;itp&amp; IF(Step1_GenProfile!M609,"}};","},"), "")</f>
        <v/>
      </c>
    </row>
    <row r="592" spans="1:3" ht="15" customHeight="1" x14ac:dyDescent="0.15">
      <c r="A592" s="22" t="str">
        <f ca="1">IF(Step1_GenProfile!H610, "{"&amp;Step1_GenProfile!J610&amp;",","")</f>
        <v/>
      </c>
      <c r="B592" s="22" t="str">
        <f ca="1">IF(Step1_GenProfile!H610, Step1_GenProfile!I610*60,"")</f>
        <v/>
      </c>
      <c r="C592" s="22" t="str">
        <f ca="1">IF(Step1_GenProfile!H610, ","&amp;itp&amp; IF(Step1_GenProfile!M610,"}};","},"), "")</f>
        <v/>
      </c>
    </row>
    <row r="593" spans="1:3" ht="15" customHeight="1" x14ac:dyDescent="0.15">
      <c r="A593" s="22" t="str">
        <f ca="1">IF(Step1_GenProfile!H611, "{"&amp;Step1_GenProfile!J611&amp;",","")</f>
        <v/>
      </c>
      <c r="B593" s="22" t="str">
        <f ca="1">IF(Step1_GenProfile!H611, Step1_GenProfile!I611*60,"")</f>
        <v/>
      </c>
      <c r="C593" s="22" t="str">
        <f ca="1">IF(Step1_GenProfile!H611, ","&amp;itp&amp; IF(Step1_GenProfile!M611,"}};","},"), "")</f>
        <v/>
      </c>
    </row>
    <row r="594" spans="1:3" ht="15" customHeight="1" x14ac:dyDescent="0.15">
      <c r="A594" s="22" t="str">
        <f ca="1">IF(Step1_GenProfile!H612, "{"&amp;Step1_GenProfile!J612&amp;",","")</f>
        <v/>
      </c>
      <c r="B594" s="22" t="str">
        <f ca="1">IF(Step1_GenProfile!H612, Step1_GenProfile!I612*60,"")</f>
        <v/>
      </c>
      <c r="C594" s="22" t="str">
        <f ca="1">IF(Step1_GenProfile!H612, ","&amp;itp&amp; IF(Step1_GenProfile!M612,"}};","},"), "")</f>
        <v/>
      </c>
    </row>
    <row r="595" spans="1:3" ht="15" customHeight="1" x14ac:dyDescent="0.15">
      <c r="A595" s="22" t="str">
        <f ca="1">IF(Step1_GenProfile!H613, "{"&amp;Step1_GenProfile!J613&amp;",","")</f>
        <v/>
      </c>
      <c r="B595" s="22" t="str">
        <f ca="1">IF(Step1_GenProfile!H613, Step1_GenProfile!I613*60,"")</f>
        <v/>
      </c>
      <c r="C595" s="22" t="str">
        <f ca="1">IF(Step1_GenProfile!H613, ","&amp;itp&amp; IF(Step1_GenProfile!M613,"}};","},"), "")</f>
        <v/>
      </c>
    </row>
    <row r="596" spans="1:3" ht="15" customHeight="1" x14ac:dyDescent="0.15">
      <c r="A596" s="22" t="str">
        <f ca="1">IF(Step1_GenProfile!H614, "{"&amp;Step1_GenProfile!J614&amp;",","")</f>
        <v/>
      </c>
      <c r="B596" s="22" t="str">
        <f ca="1">IF(Step1_GenProfile!H614, Step1_GenProfile!I614*60,"")</f>
        <v/>
      </c>
      <c r="C596" s="22" t="str">
        <f ca="1">IF(Step1_GenProfile!H614, ","&amp;itp&amp; IF(Step1_GenProfile!M614,"}};","},"), "")</f>
        <v/>
      </c>
    </row>
    <row r="597" spans="1:3" ht="15" customHeight="1" x14ac:dyDescent="0.15">
      <c r="A597" s="22" t="str">
        <f ca="1">IF(Step1_GenProfile!H615, "{"&amp;Step1_GenProfile!J615&amp;",","")</f>
        <v/>
      </c>
      <c r="B597" s="22" t="str">
        <f ca="1">IF(Step1_GenProfile!H615, Step1_GenProfile!I615*60,"")</f>
        <v/>
      </c>
      <c r="C597" s="22" t="str">
        <f ca="1">IF(Step1_GenProfile!H615, ","&amp;itp&amp; IF(Step1_GenProfile!M615,"}};","},"), "")</f>
        <v/>
      </c>
    </row>
    <row r="598" spans="1:3" ht="15" customHeight="1" x14ac:dyDescent="0.15">
      <c r="A598" s="22" t="str">
        <f ca="1">IF(Step1_GenProfile!H616, "{"&amp;Step1_GenProfile!J616&amp;",","")</f>
        <v/>
      </c>
      <c r="B598" s="22" t="str">
        <f ca="1">IF(Step1_GenProfile!H616, Step1_GenProfile!I616*60,"")</f>
        <v/>
      </c>
      <c r="C598" s="22" t="str">
        <f ca="1">IF(Step1_GenProfile!H616, ","&amp;itp&amp; IF(Step1_GenProfile!M616,"}};","},"), "")</f>
        <v/>
      </c>
    </row>
    <row r="599" spans="1:3" ht="15" customHeight="1" x14ac:dyDescent="0.15">
      <c r="A599" s="22" t="str">
        <f ca="1">IF(Step1_GenProfile!H617, "{"&amp;Step1_GenProfile!J617&amp;",","")</f>
        <v/>
      </c>
      <c r="B599" s="22" t="str">
        <f ca="1">IF(Step1_GenProfile!H617, Step1_GenProfile!I617*60,"")</f>
        <v/>
      </c>
      <c r="C599" s="22" t="str">
        <f ca="1">IF(Step1_GenProfile!H617, ","&amp;itp&amp; IF(Step1_GenProfile!M617,"}};","},"), "")</f>
        <v/>
      </c>
    </row>
    <row r="600" spans="1:3" ht="15" customHeight="1" x14ac:dyDescent="0.15">
      <c r="A600" s="22" t="str">
        <f ca="1">IF(Step1_GenProfile!H618, "{"&amp;Step1_GenProfile!J618&amp;",","")</f>
        <v/>
      </c>
      <c r="B600" s="22" t="str">
        <f ca="1">IF(Step1_GenProfile!H618, Step1_GenProfile!I618*60,"")</f>
        <v/>
      </c>
      <c r="C600" s="22" t="str">
        <f ca="1">IF(Step1_GenProfile!H618, ","&amp;itp&amp; IF(Step1_GenProfile!M618,"}};","},"), "")</f>
        <v/>
      </c>
    </row>
    <row r="601" spans="1:3" ht="15" customHeight="1" x14ac:dyDescent="0.15">
      <c r="A601" s="22" t="str">
        <f ca="1">IF(Step1_GenProfile!H619, "{"&amp;Step1_GenProfile!J619&amp;",","")</f>
        <v/>
      </c>
      <c r="B601" s="22" t="str">
        <f ca="1">IF(Step1_GenProfile!H619, Step1_GenProfile!I619*60,"")</f>
        <v/>
      </c>
      <c r="C601" s="22" t="str">
        <f ca="1">IF(Step1_GenProfile!H619, ","&amp;itp&amp; IF(Step1_GenProfile!M619,"}};","},"), "")</f>
        <v/>
      </c>
    </row>
    <row r="602" spans="1:3" ht="15" customHeight="1" x14ac:dyDescent="0.15">
      <c r="A602" s="22" t="str">
        <f ca="1">IF(Step1_GenProfile!H620, "{"&amp;Step1_GenProfile!J620&amp;",","")</f>
        <v/>
      </c>
      <c r="B602" s="22" t="str">
        <f ca="1">IF(Step1_GenProfile!H620, Step1_GenProfile!I620*60,"")</f>
        <v/>
      </c>
      <c r="C602" s="22" t="str">
        <f ca="1">IF(Step1_GenProfile!H620, ","&amp;itp&amp; IF(Step1_GenProfile!M620,"}};","},"), "")</f>
        <v/>
      </c>
    </row>
    <row r="603" spans="1:3" ht="15" customHeight="1" x14ac:dyDescent="0.15">
      <c r="A603" s="22" t="str">
        <f ca="1">IF(Step1_GenProfile!H621, "{"&amp;Step1_GenProfile!J621&amp;",","")</f>
        <v/>
      </c>
      <c r="B603" s="22" t="str">
        <f ca="1">IF(Step1_GenProfile!H621, Step1_GenProfile!I621*60,"")</f>
        <v/>
      </c>
      <c r="C603" s="22" t="str">
        <f ca="1">IF(Step1_GenProfile!H621, ","&amp;itp&amp; IF(Step1_GenProfile!M621,"}};","},"), "")</f>
        <v/>
      </c>
    </row>
    <row r="604" spans="1:3" ht="15" customHeight="1" x14ac:dyDescent="0.15">
      <c r="A604" s="22" t="str">
        <f ca="1">IF(Step1_GenProfile!H622, "{"&amp;Step1_GenProfile!J622&amp;",","")</f>
        <v/>
      </c>
      <c r="B604" s="22" t="str">
        <f ca="1">IF(Step1_GenProfile!H622, Step1_GenProfile!I622*60,"")</f>
        <v/>
      </c>
      <c r="C604" s="22" t="str">
        <f ca="1">IF(Step1_GenProfile!H622, ","&amp;itp&amp; IF(Step1_GenProfile!M622,"}};","},"), "")</f>
        <v/>
      </c>
    </row>
    <row r="605" spans="1:3" ht="15" customHeight="1" x14ac:dyDescent="0.15">
      <c r="A605" s="22" t="str">
        <f ca="1">IF(Step1_GenProfile!H623, "{"&amp;Step1_GenProfile!J623&amp;",","")</f>
        <v/>
      </c>
      <c r="B605" s="22" t="str">
        <f ca="1">IF(Step1_GenProfile!H623, Step1_GenProfile!I623*60,"")</f>
        <v/>
      </c>
      <c r="C605" s="22" t="str">
        <f ca="1">IF(Step1_GenProfile!H623, ","&amp;itp&amp; IF(Step1_GenProfile!M623,"}};","},"), "")</f>
        <v/>
      </c>
    </row>
    <row r="606" spans="1:3" ht="15" customHeight="1" x14ac:dyDescent="0.15">
      <c r="A606" s="22" t="str">
        <f ca="1">IF(Step1_GenProfile!H624, "{"&amp;Step1_GenProfile!J624&amp;",","")</f>
        <v/>
      </c>
      <c r="B606" s="22" t="str">
        <f ca="1">IF(Step1_GenProfile!H624, Step1_GenProfile!I624*60,"")</f>
        <v/>
      </c>
      <c r="C606" s="22" t="str">
        <f ca="1">IF(Step1_GenProfile!H624, ","&amp;itp&amp; IF(Step1_GenProfile!M624,"}};","},"), "")</f>
        <v/>
      </c>
    </row>
    <row r="607" spans="1:3" ht="15" customHeight="1" x14ac:dyDescent="0.15">
      <c r="A607" s="22" t="str">
        <f ca="1">IF(Step1_GenProfile!H625, "{"&amp;Step1_GenProfile!J625&amp;",","")</f>
        <v/>
      </c>
      <c r="B607" s="22" t="str">
        <f ca="1">IF(Step1_GenProfile!H625, Step1_GenProfile!I625*60,"")</f>
        <v/>
      </c>
      <c r="C607" s="22" t="str">
        <f ca="1">IF(Step1_GenProfile!H625, ","&amp;itp&amp; IF(Step1_GenProfile!M625,"}};","},"), "")</f>
        <v/>
      </c>
    </row>
    <row r="608" spans="1:3" ht="15" customHeight="1" x14ac:dyDescent="0.15">
      <c r="A608" s="22" t="str">
        <f ca="1">IF(Step1_GenProfile!H626, "{"&amp;Step1_GenProfile!J626&amp;",","")</f>
        <v/>
      </c>
      <c r="B608" s="22" t="str">
        <f ca="1">IF(Step1_GenProfile!H626, Step1_GenProfile!I626*60,"")</f>
        <v/>
      </c>
      <c r="C608" s="22" t="str">
        <f ca="1">IF(Step1_GenProfile!H626, ","&amp;itp&amp; IF(Step1_GenProfile!M626,"}};","},"), "")</f>
        <v/>
      </c>
    </row>
    <row r="609" spans="1:3" ht="15" customHeight="1" x14ac:dyDescent="0.15">
      <c r="A609" s="22" t="str">
        <f ca="1">IF(Step1_GenProfile!H627, "{"&amp;Step1_GenProfile!J627&amp;",","")</f>
        <v/>
      </c>
      <c r="B609" s="22" t="str">
        <f ca="1">IF(Step1_GenProfile!H627, Step1_GenProfile!I627*60,"")</f>
        <v/>
      </c>
      <c r="C609" s="22" t="str">
        <f ca="1">IF(Step1_GenProfile!H627, ","&amp;itp&amp; IF(Step1_GenProfile!M627,"}};","},"), "")</f>
        <v/>
      </c>
    </row>
    <row r="610" spans="1:3" ht="15" customHeight="1" x14ac:dyDescent="0.15">
      <c r="A610" s="22" t="str">
        <f ca="1">IF(Step1_GenProfile!H628, "{"&amp;Step1_GenProfile!J628&amp;",","")</f>
        <v/>
      </c>
      <c r="B610" s="22" t="str">
        <f ca="1">IF(Step1_GenProfile!H628, Step1_GenProfile!I628*60,"")</f>
        <v/>
      </c>
      <c r="C610" s="22" t="str">
        <f ca="1">IF(Step1_GenProfile!H628, ","&amp;itp&amp; IF(Step1_GenProfile!M628,"}};","},"), "")</f>
        <v/>
      </c>
    </row>
    <row r="611" spans="1:3" ht="15" customHeight="1" x14ac:dyDescent="0.15">
      <c r="A611" s="22" t="str">
        <f ca="1">IF(Step1_GenProfile!H629, "{"&amp;Step1_GenProfile!J629&amp;",","")</f>
        <v/>
      </c>
      <c r="B611" s="22" t="str">
        <f ca="1">IF(Step1_GenProfile!H629, Step1_GenProfile!I629*60,"")</f>
        <v/>
      </c>
      <c r="C611" s="22" t="str">
        <f ca="1">IF(Step1_GenProfile!H629, ","&amp;itp&amp; IF(Step1_GenProfile!M629,"}};","},"), "")</f>
        <v/>
      </c>
    </row>
    <row r="612" spans="1:3" ht="15" customHeight="1" x14ac:dyDescent="0.15">
      <c r="A612" s="22" t="str">
        <f ca="1">IF(Step1_GenProfile!H630, "{"&amp;Step1_GenProfile!J630&amp;",","")</f>
        <v/>
      </c>
      <c r="B612" s="22" t="str">
        <f ca="1">IF(Step1_GenProfile!H630, Step1_GenProfile!I630*60,"")</f>
        <v/>
      </c>
      <c r="C612" s="22" t="str">
        <f ca="1">IF(Step1_GenProfile!H630, ","&amp;itp&amp; IF(Step1_GenProfile!M630,"}};","},"), "")</f>
        <v/>
      </c>
    </row>
    <row r="613" spans="1:3" ht="15" customHeight="1" x14ac:dyDescent="0.15">
      <c r="A613" s="22" t="str">
        <f ca="1">IF(Step1_GenProfile!H631, "{"&amp;Step1_GenProfile!J631&amp;",","")</f>
        <v/>
      </c>
      <c r="B613" s="22" t="str">
        <f ca="1">IF(Step1_GenProfile!H631, Step1_GenProfile!I631*60,"")</f>
        <v/>
      </c>
      <c r="C613" s="22" t="str">
        <f ca="1">IF(Step1_GenProfile!H631, ","&amp;itp&amp; IF(Step1_GenProfile!M631,"}};","},"), "")</f>
        <v/>
      </c>
    </row>
    <row r="614" spans="1:3" ht="15" customHeight="1" x14ac:dyDescent="0.15">
      <c r="A614" s="22" t="str">
        <f ca="1">IF(Step1_GenProfile!H632, "{"&amp;Step1_GenProfile!J632&amp;",","")</f>
        <v/>
      </c>
      <c r="B614" s="22" t="str">
        <f ca="1">IF(Step1_GenProfile!H632, Step1_GenProfile!I632*60,"")</f>
        <v/>
      </c>
      <c r="C614" s="22" t="str">
        <f ca="1">IF(Step1_GenProfile!H632, ","&amp;itp&amp; IF(Step1_GenProfile!M632,"}};","},"), "")</f>
        <v/>
      </c>
    </row>
    <row r="615" spans="1:3" ht="15" customHeight="1" x14ac:dyDescent="0.15">
      <c r="A615" s="22" t="str">
        <f ca="1">IF(Step1_GenProfile!H633, "{"&amp;Step1_GenProfile!J633&amp;",","")</f>
        <v/>
      </c>
      <c r="B615" s="22" t="str">
        <f ca="1">IF(Step1_GenProfile!H633, Step1_GenProfile!I633*60,"")</f>
        <v/>
      </c>
      <c r="C615" s="22" t="str">
        <f ca="1">IF(Step1_GenProfile!H633, ","&amp;itp&amp; IF(Step1_GenProfile!M633,"}};","},"), "")</f>
        <v/>
      </c>
    </row>
    <row r="616" spans="1:3" ht="15" customHeight="1" x14ac:dyDescent="0.15">
      <c r="A616" s="22" t="str">
        <f ca="1">IF(Step1_GenProfile!H634, "{"&amp;Step1_GenProfile!J634&amp;",","")</f>
        <v/>
      </c>
      <c r="B616" s="22" t="str">
        <f ca="1">IF(Step1_GenProfile!H634, Step1_GenProfile!I634*60,"")</f>
        <v/>
      </c>
      <c r="C616" s="22" t="str">
        <f ca="1">IF(Step1_GenProfile!H634, ","&amp;itp&amp; IF(Step1_GenProfile!M634,"}};","},"), "")</f>
        <v/>
      </c>
    </row>
    <row r="617" spans="1:3" ht="15" customHeight="1" x14ac:dyDescent="0.15">
      <c r="A617" s="22" t="str">
        <f ca="1">IF(Step1_GenProfile!H635, "{"&amp;Step1_GenProfile!J635&amp;",","")</f>
        <v/>
      </c>
      <c r="B617" s="22" t="str">
        <f ca="1">IF(Step1_GenProfile!H635, Step1_GenProfile!I635*60,"")</f>
        <v/>
      </c>
      <c r="C617" s="22" t="str">
        <f ca="1">IF(Step1_GenProfile!H635, ","&amp;itp&amp; IF(Step1_GenProfile!M635,"}};","},"), "")</f>
        <v/>
      </c>
    </row>
    <row r="618" spans="1:3" ht="15" customHeight="1" x14ac:dyDescent="0.15">
      <c r="A618" s="22" t="str">
        <f ca="1">IF(Step1_GenProfile!H636, "{"&amp;Step1_GenProfile!J636&amp;",","")</f>
        <v/>
      </c>
      <c r="B618" s="22" t="str">
        <f ca="1">IF(Step1_GenProfile!H636, Step1_GenProfile!I636*60,"")</f>
        <v/>
      </c>
      <c r="C618" s="22" t="str">
        <f ca="1">IF(Step1_GenProfile!H636, ","&amp;itp&amp; IF(Step1_GenProfile!M636,"}};","},"), "")</f>
        <v/>
      </c>
    </row>
    <row r="619" spans="1:3" ht="15" customHeight="1" x14ac:dyDescent="0.15">
      <c r="A619" s="22" t="str">
        <f ca="1">IF(Step1_GenProfile!H637, "{"&amp;Step1_GenProfile!J637&amp;",","")</f>
        <v/>
      </c>
      <c r="B619" s="22" t="str">
        <f ca="1">IF(Step1_GenProfile!H637, Step1_GenProfile!I637*60,"")</f>
        <v/>
      </c>
      <c r="C619" s="22" t="str">
        <f ca="1">IF(Step1_GenProfile!H637, ","&amp;itp&amp; IF(Step1_GenProfile!M637,"}};","},"), "")</f>
        <v/>
      </c>
    </row>
    <row r="620" spans="1:3" ht="15" customHeight="1" x14ac:dyDescent="0.15">
      <c r="A620" s="22" t="str">
        <f ca="1">IF(Step1_GenProfile!H638, "{"&amp;Step1_GenProfile!J638&amp;",","")</f>
        <v/>
      </c>
      <c r="B620" s="22" t="str">
        <f ca="1">IF(Step1_GenProfile!H638, Step1_GenProfile!I638*60,"")</f>
        <v/>
      </c>
      <c r="C620" s="22" t="str">
        <f ca="1">IF(Step1_GenProfile!H638, ","&amp;itp&amp; IF(Step1_GenProfile!M638,"}};","},"), "")</f>
        <v/>
      </c>
    </row>
    <row r="621" spans="1:3" ht="15" customHeight="1" x14ac:dyDescent="0.15">
      <c r="A621" s="22" t="str">
        <f ca="1">IF(Step1_GenProfile!H639, "{"&amp;Step1_GenProfile!J639&amp;",","")</f>
        <v/>
      </c>
      <c r="B621" s="22" t="str">
        <f ca="1">IF(Step1_GenProfile!H639, Step1_GenProfile!I639*60,"")</f>
        <v/>
      </c>
      <c r="C621" s="22" t="str">
        <f ca="1">IF(Step1_GenProfile!H639, ","&amp;itp&amp; IF(Step1_GenProfile!M639,"}};","},"), "")</f>
        <v/>
      </c>
    </row>
    <row r="622" spans="1:3" ht="15" customHeight="1" x14ac:dyDescent="0.15">
      <c r="A622" s="22" t="str">
        <f ca="1">IF(Step1_GenProfile!H640, "{"&amp;Step1_GenProfile!J640&amp;",","")</f>
        <v/>
      </c>
      <c r="B622" s="22" t="str">
        <f ca="1">IF(Step1_GenProfile!H640, Step1_GenProfile!I640*60,"")</f>
        <v/>
      </c>
      <c r="C622" s="22" t="str">
        <f ca="1">IF(Step1_GenProfile!H640, ","&amp;itp&amp; IF(Step1_GenProfile!M640,"}};","},"), "")</f>
        <v/>
      </c>
    </row>
    <row r="623" spans="1:3" ht="15" customHeight="1" x14ac:dyDescent="0.15">
      <c r="A623" s="22" t="str">
        <f ca="1">IF(Step1_GenProfile!H641, "{"&amp;Step1_GenProfile!J641&amp;",","")</f>
        <v/>
      </c>
      <c r="B623" s="22" t="str">
        <f ca="1">IF(Step1_GenProfile!H641, Step1_GenProfile!I641*60,"")</f>
        <v/>
      </c>
      <c r="C623" s="22" t="str">
        <f ca="1">IF(Step1_GenProfile!H641, ","&amp;itp&amp; IF(Step1_GenProfile!M641,"}};","},"), "")</f>
        <v/>
      </c>
    </row>
    <row r="624" spans="1:3" ht="15" customHeight="1" x14ac:dyDescent="0.15">
      <c r="A624" s="22" t="str">
        <f ca="1">IF(Step1_GenProfile!H642, "{"&amp;Step1_GenProfile!J642&amp;",","")</f>
        <v/>
      </c>
      <c r="B624" s="22" t="str">
        <f ca="1">IF(Step1_GenProfile!H642, Step1_GenProfile!I642*60,"")</f>
        <v/>
      </c>
      <c r="C624" s="22" t="str">
        <f ca="1">IF(Step1_GenProfile!H642, ","&amp;itp&amp; IF(Step1_GenProfile!M642,"}};","},"), "")</f>
        <v/>
      </c>
    </row>
    <row r="625" spans="1:3" ht="15" customHeight="1" x14ac:dyDescent="0.15">
      <c r="A625" s="22" t="str">
        <f ca="1">IF(Step1_GenProfile!H643, "{"&amp;Step1_GenProfile!J643&amp;",","")</f>
        <v/>
      </c>
      <c r="B625" s="22" t="str">
        <f ca="1">IF(Step1_GenProfile!H643, Step1_GenProfile!I643*60,"")</f>
        <v/>
      </c>
      <c r="C625" s="22" t="str">
        <f ca="1">IF(Step1_GenProfile!H643, ","&amp;itp&amp; IF(Step1_GenProfile!M643,"}};","},"), "")</f>
        <v/>
      </c>
    </row>
    <row r="626" spans="1:3" ht="15" customHeight="1" x14ac:dyDescent="0.15">
      <c r="A626" s="22" t="str">
        <f ca="1">IF(Step1_GenProfile!H644, "{"&amp;Step1_GenProfile!J644&amp;",","")</f>
        <v/>
      </c>
      <c r="B626" s="22" t="str">
        <f ca="1">IF(Step1_GenProfile!H644, Step1_GenProfile!I644*60,"")</f>
        <v/>
      </c>
      <c r="C626" s="22" t="str">
        <f ca="1">IF(Step1_GenProfile!H644, ","&amp;itp&amp; IF(Step1_GenProfile!M644,"}};","},"), "")</f>
        <v/>
      </c>
    </row>
    <row r="627" spans="1:3" ht="15" customHeight="1" x14ac:dyDescent="0.15">
      <c r="A627" s="22" t="str">
        <f ca="1">IF(Step1_GenProfile!H645, "{"&amp;Step1_GenProfile!J645&amp;",","")</f>
        <v/>
      </c>
      <c r="B627" s="22" t="str">
        <f ca="1">IF(Step1_GenProfile!H645, Step1_GenProfile!I645*60,"")</f>
        <v/>
      </c>
      <c r="C627" s="22" t="str">
        <f ca="1">IF(Step1_GenProfile!H645, ","&amp;itp&amp; IF(Step1_GenProfile!M645,"}};","},"), "")</f>
        <v/>
      </c>
    </row>
    <row r="628" spans="1:3" ht="15" customHeight="1" x14ac:dyDescent="0.15">
      <c r="A628" s="22" t="str">
        <f ca="1">IF(Step1_GenProfile!H646, "{"&amp;Step1_GenProfile!J646&amp;",","")</f>
        <v/>
      </c>
      <c r="B628" s="22" t="str">
        <f ca="1">IF(Step1_GenProfile!H646, Step1_GenProfile!I646*60,"")</f>
        <v/>
      </c>
      <c r="C628" s="22" t="str">
        <f ca="1">IF(Step1_GenProfile!H646, ","&amp;itp&amp; IF(Step1_GenProfile!M646,"}};","},"), "")</f>
        <v/>
      </c>
    </row>
    <row r="629" spans="1:3" ht="15" customHeight="1" x14ac:dyDescent="0.15">
      <c r="A629" s="22" t="str">
        <f ca="1">IF(Step1_GenProfile!H647, "{"&amp;Step1_GenProfile!J647&amp;",","")</f>
        <v/>
      </c>
      <c r="B629" s="22" t="str">
        <f ca="1">IF(Step1_GenProfile!H647, Step1_GenProfile!I647*60,"")</f>
        <v/>
      </c>
      <c r="C629" s="22" t="str">
        <f ca="1">IF(Step1_GenProfile!H647, ","&amp;itp&amp; IF(Step1_GenProfile!M647,"}};","},"), "")</f>
        <v/>
      </c>
    </row>
    <row r="630" spans="1:3" ht="15" customHeight="1" x14ac:dyDescent="0.15">
      <c r="A630" s="22" t="str">
        <f ca="1">IF(Step1_GenProfile!H648, "{"&amp;Step1_GenProfile!J648&amp;",","")</f>
        <v/>
      </c>
      <c r="B630" s="22" t="str">
        <f ca="1">IF(Step1_GenProfile!H648, Step1_GenProfile!I648*60,"")</f>
        <v/>
      </c>
      <c r="C630" s="22" t="str">
        <f ca="1">IF(Step1_GenProfile!H648, ","&amp;itp&amp; IF(Step1_GenProfile!M648,"}};","},"), "")</f>
        <v/>
      </c>
    </row>
    <row r="631" spans="1:3" ht="15" customHeight="1" x14ac:dyDescent="0.15">
      <c r="A631" s="22" t="str">
        <f ca="1">IF(Step1_GenProfile!H649, "{"&amp;Step1_GenProfile!J649&amp;",","")</f>
        <v/>
      </c>
      <c r="B631" s="22" t="str">
        <f ca="1">IF(Step1_GenProfile!H649, Step1_GenProfile!I649*60,"")</f>
        <v/>
      </c>
      <c r="C631" s="22" t="str">
        <f ca="1">IF(Step1_GenProfile!H649, ","&amp;itp&amp; IF(Step1_GenProfile!M649,"}};","},"), "")</f>
        <v/>
      </c>
    </row>
    <row r="632" spans="1:3" ht="15" customHeight="1" x14ac:dyDescent="0.15">
      <c r="A632" s="22" t="str">
        <f ca="1">IF(Step1_GenProfile!H650, "{"&amp;Step1_GenProfile!J650&amp;",","")</f>
        <v/>
      </c>
      <c r="B632" s="22" t="str">
        <f ca="1">IF(Step1_GenProfile!H650, Step1_GenProfile!I650*60,"")</f>
        <v/>
      </c>
      <c r="C632" s="22" t="str">
        <f ca="1">IF(Step1_GenProfile!H650, ","&amp;itp&amp; IF(Step1_GenProfile!M650,"}};","},"), "")</f>
        <v/>
      </c>
    </row>
    <row r="633" spans="1:3" ht="15" customHeight="1" x14ac:dyDescent="0.15">
      <c r="A633" s="22" t="str">
        <f ca="1">IF(Step1_GenProfile!H651, "{"&amp;Step1_GenProfile!J651&amp;",","")</f>
        <v/>
      </c>
      <c r="B633" s="22" t="str">
        <f ca="1">IF(Step1_GenProfile!H651, Step1_GenProfile!I651*60,"")</f>
        <v/>
      </c>
      <c r="C633" s="22" t="str">
        <f ca="1">IF(Step1_GenProfile!H651, ","&amp;itp&amp; IF(Step1_GenProfile!M651,"}};","},"), "")</f>
        <v/>
      </c>
    </row>
    <row r="634" spans="1:3" ht="15" customHeight="1" x14ac:dyDescent="0.15">
      <c r="A634" s="22" t="str">
        <f ca="1">IF(Step1_GenProfile!H652, "{"&amp;Step1_GenProfile!J652&amp;",","")</f>
        <v/>
      </c>
      <c r="B634" s="22" t="str">
        <f ca="1">IF(Step1_GenProfile!H652, Step1_GenProfile!I652*60,"")</f>
        <v/>
      </c>
      <c r="C634" s="22" t="str">
        <f ca="1">IF(Step1_GenProfile!H652, ","&amp;itp&amp; IF(Step1_GenProfile!M652,"}};","},"), "")</f>
        <v/>
      </c>
    </row>
    <row r="635" spans="1:3" ht="15" customHeight="1" x14ac:dyDescent="0.15">
      <c r="A635" s="22" t="str">
        <f ca="1">IF(Step1_GenProfile!H653, "{"&amp;Step1_GenProfile!J653&amp;",","")</f>
        <v/>
      </c>
      <c r="B635" s="22" t="str">
        <f ca="1">IF(Step1_GenProfile!H653, Step1_GenProfile!I653*60,"")</f>
        <v/>
      </c>
      <c r="C635" s="22" t="str">
        <f ca="1">IF(Step1_GenProfile!H653, ","&amp;itp&amp; IF(Step1_GenProfile!M653,"}};","},"), "")</f>
        <v/>
      </c>
    </row>
    <row r="636" spans="1:3" ht="15" customHeight="1" x14ac:dyDescent="0.15">
      <c r="A636" s="22" t="str">
        <f ca="1">IF(Step1_GenProfile!H654, "{"&amp;Step1_GenProfile!J654&amp;",","")</f>
        <v/>
      </c>
      <c r="B636" s="22" t="str">
        <f ca="1">IF(Step1_GenProfile!H654, Step1_GenProfile!I654*60,"")</f>
        <v/>
      </c>
      <c r="C636" s="22" t="str">
        <f ca="1">IF(Step1_GenProfile!H654, ","&amp;itp&amp; IF(Step1_GenProfile!M654,"}};","},"), "")</f>
        <v/>
      </c>
    </row>
    <row r="637" spans="1:3" ht="15" customHeight="1" x14ac:dyDescent="0.15">
      <c r="A637" s="22" t="str">
        <f ca="1">IF(Step1_GenProfile!H655, "{"&amp;Step1_GenProfile!J655&amp;",","")</f>
        <v/>
      </c>
      <c r="B637" s="22" t="str">
        <f ca="1">IF(Step1_GenProfile!H655, Step1_GenProfile!I655*60,"")</f>
        <v/>
      </c>
      <c r="C637" s="22" t="str">
        <f ca="1">IF(Step1_GenProfile!H655, ","&amp;itp&amp; IF(Step1_GenProfile!M655,"}};","},"), "")</f>
        <v/>
      </c>
    </row>
    <row r="638" spans="1:3" ht="15" customHeight="1" x14ac:dyDescent="0.15">
      <c r="A638" s="22" t="str">
        <f ca="1">IF(Step1_GenProfile!H656, "{"&amp;Step1_GenProfile!J656&amp;",","")</f>
        <v/>
      </c>
      <c r="B638" s="22" t="str">
        <f ca="1">IF(Step1_GenProfile!H656, Step1_GenProfile!I656*60,"")</f>
        <v/>
      </c>
      <c r="C638" s="22" t="str">
        <f ca="1">IF(Step1_GenProfile!H656, ","&amp;itp&amp; IF(Step1_GenProfile!M656,"}};","},"), "")</f>
        <v/>
      </c>
    </row>
    <row r="639" spans="1:3" ht="15" customHeight="1" x14ac:dyDescent="0.15">
      <c r="A639" s="22" t="str">
        <f ca="1">IF(Step1_GenProfile!H657, "{"&amp;Step1_GenProfile!J657&amp;",","")</f>
        <v/>
      </c>
      <c r="B639" s="22" t="str">
        <f ca="1">IF(Step1_GenProfile!H657, Step1_GenProfile!I657*60,"")</f>
        <v/>
      </c>
      <c r="C639" s="22" t="str">
        <f ca="1">IF(Step1_GenProfile!H657, ","&amp;itp&amp; IF(Step1_GenProfile!M657,"}};","},"), "")</f>
        <v/>
      </c>
    </row>
    <row r="640" spans="1:3" ht="15" customHeight="1" x14ac:dyDescent="0.15">
      <c r="A640" s="22" t="str">
        <f ca="1">IF(Step1_GenProfile!H658, "{"&amp;Step1_GenProfile!J658&amp;",","")</f>
        <v/>
      </c>
      <c r="B640" s="22" t="str">
        <f ca="1">IF(Step1_GenProfile!H658, Step1_GenProfile!I658*60,"")</f>
        <v/>
      </c>
      <c r="C640" s="22" t="str">
        <f ca="1">IF(Step1_GenProfile!H658, ","&amp;itp&amp; IF(Step1_GenProfile!M658,"}};","},"), "")</f>
        <v/>
      </c>
    </row>
    <row r="641" spans="1:3" ht="15" customHeight="1" x14ac:dyDescent="0.15">
      <c r="A641" s="22" t="str">
        <f ca="1">IF(Step1_GenProfile!H659, "{"&amp;Step1_GenProfile!J659&amp;",","")</f>
        <v/>
      </c>
      <c r="B641" s="22" t="str">
        <f ca="1">IF(Step1_GenProfile!H659, Step1_GenProfile!I659*60,"")</f>
        <v/>
      </c>
      <c r="C641" s="22" t="str">
        <f ca="1">IF(Step1_GenProfile!H659, ","&amp;itp&amp; IF(Step1_GenProfile!M659,"}};","},"), "")</f>
        <v/>
      </c>
    </row>
    <row r="642" spans="1:3" ht="15" customHeight="1" x14ac:dyDescent="0.15">
      <c r="A642" s="22" t="str">
        <f ca="1">IF(Step1_GenProfile!H660, "{"&amp;Step1_GenProfile!J660&amp;",","")</f>
        <v/>
      </c>
      <c r="B642" s="22" t="str">
        <f ca="1">IF(Step1_GenProfile!H660, Step1_GenProfile!I660*60,"")</f>
        <v/>
      </c>
      <c r="C642" s="22" t="str">
        <f ca="1">IF(Step1_GenProfile!H660, ","&amp;itp&amp; IF(Step1_GenProfile!M660,"}};","},"), "")</f>
        <v/>
      </c>
    </row>
    <row r="643" spans="1:3" ht="15" customHeight="1" x14ac:dyDescent="0.15">
      <c r="A643" s="22" t="str">
        <f ca="1">IF(Step1_GenProfile!H661, "{"&amp;Step1_GenProfile!J661&amp;",","")</f>
        <v/>
      </c>
      <c r="B643" s="22" t="str">
        <f ca="1">IF(Step1_GenProfile!H661, Step1_GenProfile!I661*60,"")</f>
        <v/>
      </c>
      <c r="C643" s="22" t="str">
        <f ca="1">IF(Step1_GenProfile!H661, ","&amp;itp&amp; IF(Step1_GenProfile!M661,"}};","},"), "")</f>
        <v/>
      </c>
    </row>
    <row r="644" spans="1:3" ht="15" customHeight="1" x14ac:dyDescent="0.15">
      <c r="A644" s="22" t="str">
        <f ca="1">IF(Step1_GenProfile!H662, "{"&amp;Step1_GenProfile!J662&amp;",","")</f>
        <v/>
      </c>
      <c r="B644" s="22" t="str">
        <f ca="1">IF(Step1_GenProfile!H662, Step1_GenProfile!I662*60,"")</f>
        <v/>
      </c>
      <c r="C644" s="22" t="str">
        <f ca="1">IF(Step1_GenProfile!H662, ","&amp;itp&amp; IF(Step1_GenProfile!M662,"}};","},"), "")</f>
        <v/>
      </c>
    </row>
    <row r="645" spans="1:3" ht="15" customHeight="1" x14ac:dyDescent="0.15">
      <c r="A645" s="22" t="str">
        <f ca="1">IF(Step1_GenProfile!H663, "{"&amp;Step1_GenProfile!J663&amp;",","")</f>
        <v/>
      </c>
      <c r="B645" s="22" t="str">
        <f ca="1">IF(Step1_GenProfile!H663, Step1_GenProfile!I663*60,"")</f>
        <v/>
      </c>
      <c r="C645" s="22" t="str">
        <f ca="1">IF(Step1_GenProfile!H663, ","&amp;itp&amp; IF(Step1_GenProfile!M663,"}};","},"), "")</f>
        <v/>
      </c>
    </row>
    <row r="646" spans="1:3" ht="15" customHeight="1" x14ac:dyDescent="0.15">
      <c r="A646" s="22" t="str">
        <f ca="1">IF(Step1_GenProfile!H664, "{"&amp;Step1_GenProfile!J664&amp;",","")</f>
        <v/>
      </c>
      <c r="B646" s="22" t="str">
        <f ca="1">IF(Step1_GenProfile!H664, Step1_GenProfile!I664*60,"")</f>
        <v/>
      </c>
      <c r="C646" s="22" t="str">
        <f ca="1">IF(Step1_GenProfile!H664, ","&amp;itp&amp; IF(Step1_GenProfile!M664,"}};","},"), "")</f>
        <v/>
      </c>
    </row>
    <row r="647" spans="1:3" ht="15" customHeight="1" x14ac:dyDescent="0.15">
      <c r="A647" s="22" t="str">
        <f ca="1">IF(Step1_GenProfile!H665, "{"&amp;Step1_GenProfile!J665&amp;",","")</f>
        <v/>
      </c>
      <c r="B647" s="22" t="str">
        <f ca="1">IF(Step1_GenProfile!H665, Step1_GenProfile!I665*60,"")</f>
        <v/>
      </c>
      <c r="C647" s="22" t="str">
        <f ca="1">IF(Step1_GenProfile!H665, ","&amp;itp&amp; IF(Step1_GenProfile!M665,"}};","},"), "")</f>
        <v/>
      </c>
    </row>
    <row r="648" spans="1:3" ht="15" customHeight="1" x14ac:dyDescent="0.15">
      <c r="A648" s="22" t="str">
        <f ca="1">IF(Step1_GenProfile!H666, "{"&amp;Step1_GenProfile!J666&amp;",","")</f>
        <v/>
      </c>
      <c r="B648" s="22" t="str">
        <f ca="1">IF(Step1_GenProfile!H666, Step1_GenProfile!I666*60,"")</f>
        <v/>
      </c>
      <c r="C648" s="22" t="str">
        <f ca="1">IF(Step1_GenProfile!H666, ","&amp;itp&amp; IF(Step1_GenProfile!M666,"}};","},"), "")</f>
        <v/>
      </c>
    </row>
    <row r="649" spans="1:3" ht="15" customHeight="1" x14ac:dyDescent="0.15">
      <c r="A649" s="22" t="str">
        <f ca="1">IF(Step1_GenProfile!H667, "{"&amp;Step1_GenProfile!J667&amp;",","")</f>
        <v/>
      </c>
      <c r="B649" s="22" t="str">
        <f ca="1">IF(Step1_GenProfile!H667, Step1_GenProfile!I667*60,"")</f>
        <v/>
      </c>
      <c r="C649" s="22" t="str">
        <f ca="1">IF(Step1_GenProfile!H667, ","&amp;itp&amp; IF(Step1_GenProfile!M667,"}};","},"), "")</f>
        <v/>
      </c>
    </row>
    <row r="650" spans="1:3" ht="15" customHeight="1" x14ac:dyDescent="0.15">
      <c r="A650" s="22" t="str">
        <f ca="1">IF(Step1_GenProfile!H668, "{"&amp;Step1_GenProfile!J668&amp;",","")</f>
        <v/>
      </c>
      <c r="B650" s="22" t="str">
        <f ca="1">IF(Step1_GenProfile!H668, Step1_GenProfile!I668*60,"")</f>
        <v/>
      </c>
      <c r="C650" s="22" t="str">
        <f ca="1">IF(Step1_GenProfile!H668, ","&amp;itp&amp; IF(Step1_GenProfile!M668,"}};","},"), "")</f>
        <v/>
      </c>
    </row>
    <row r="651" spans="1:3" ht="15" customHeight="1" x14ac:dyDescent="0.15">
      <c r="A651" s="22" t="str">
        <f ca="1">IF(Step1_GenProfile!H669, "{"&amp;Step1_GenProfile!J669&amp;",","")</f>
        <v/>
      </c>
      <c r="B651" s="22" t="str">
        <f ca="1">IF(Step1_GenProfile!H669, Step1_GenProfile!I669*60,"")</f>
        <v/>
      </c>
      <c r="C651" s="22" t="str">
        <f ca="1">IF(Step1_GenProfile!H669, ","&amp;itp&amp; IF(Step1_GenProfile!M669,"}};","},"), "")</f>
        <v/>
      </c>
    </row>
    <row r="652" spans="1:3" ht="15" customHeight="1" x14ac:dyDescent="0.15">
      <c r="A652" s="22" t="str">
        <f ca="1">IF(Step1_GenProfile!H670, "{"&amp;Step1_GenProfile!J670&amp;",","")</f>
        <v/>
      </c>
      <c r="B652" s="22" t="str">
        <f ca="1">IF(Step1_GenProfile!H670, Step1_GenProfile!I670*60,"")</f>
        <v/>
      </c>
      <c r="C652" s="22" t="str">
        <f ca="1">IF(Step1_GenProfile!H670, ","&amp;itp&amp; IF(Step1_GenProfile!M670,"}};","},"), "")</f>
        <v/>
      </c>
    </row>
    <row r="653" spans="1:3" ht="15" customHeight="1" x14ac:dyDescent="0.15">
      <c r="A653" s="22" t="str">
        <f ca="1">IF(Step1_GenProfile!H671, "{"&amp;Step1_GenProfile!J671&amp;",","")</f>
        <v/>
      </c>
      <c r="B653" s="22" t="str">
        <f ca="1">IF(Step1_GenProfile!H671, Step1_GenProfile!I671*60,"")</f>
        <v/>
      </c>
      <c r="C653" s="22" t="str">
        <f ca="1">IF(Step1_GenProfile!H671, ","&amp;itp&amp; IF(Step1_GenProfile!M671,"}};","},"), "")</f>
        <v/>
      </c>
    </row>
    <row r="654" spans="1:3" ht="15" customHeight="1" x14ac:dyDescent="0.15">
      <c r="A654" s="22" t="str">
        <f ca="1">IF(Step1_GenProfile!H672, "{"&amp;Step1_GenProfile!J672&amp;",","")</f>
        <v/>
      </c>
      <c r="B654" s="22" t="str">
        <f ca="1">IF(Step1_GenProfile!H672, Step1_GenProfile!I672*60,"")</f>
        <v/>
      </c>
      <c r="C654" s="22" t="str">
        <f ca="1">IF(Step1_GenProfile!H672, ","&amp;itp&amp; IF(Step1_GenProfile!M672,"}};","},"), "")</f>
        <v/>
      </c>
    </row>
    <row r="655" spans="1:3" ht="15" customHeight="1" x14ac:dyDescent="0.15">
      <c r="A655" s="22" t="str">
        <f ca="1">IF(Step1_GenProfile!H673, "{"&amp;Step1_GenProfile!J673&amp;",","")</f>
        <v/>
      </c>
      <c r="B655" s="22" t="str">
        <f ca="1">IF(Step1_GenProfile!H673, Step1_GenProfile!I673*60,"")</f>
        <v/>
      </c>
      <c r="C655" s="22" t="str">
        <f ca="1">IF(Step1_GenProfile!H673, ","&amp;itp&amp; IF(Step1_GenProfile!M673,"}};","},"), "")</f>
        <v/>
      </c>
    </row>
    <row r="656" spans="1:3" ht="15" customHeight="1" x14ac:dyDescent="0.15">
      <c r="A656" s="22" t="str">
        <f ca="1">IF(Step1_GenProfile!H674, "{"&amp;Step1_GenProfile!J674&amp;",","")</f>
        <v/>
      </c>
      <c r="B656" s="22" t="str">
        <f ca="1">IF(Step1_GenProfile!H674, Step1_GenProfile!I674*60,"")</f>
        <v/>
      </c>
      <c r="C656" s="22" t="str">
        <f ca="1">IF(Step1_GenProfile!H674, ","&amp;itp&amp; IF(Step1_GenProfile!M674,"}};","},"), "")</f>
        <v/>
      </c>
    </row>
    <row r="657" spans="1:3" ht="15" customHeight="1" x14ac:dyDescent="0.15">
      <c r="A657" s="22" t="str">
        <f ca="1">IF(Step1_GenProfile!H675, "{"&amp;Step1_GenProfile!J675&amp;",","")</f>
        <v/>
      </c>
      <c r="B657" s="22" t="str">
        <f ca="1">IF(Step1_GenProfile!H675, Step1_GenProfile!I675*60,"")</f>
        <v/>
      </c>
      <c r="C657" s="22" t="str">
        <f ca="1">IF(Step1_GenProfile!H675, ","&amp;itp&amp; IF(Step1_GenProfile!M675,"}};","},"), "")</f>
        <v/>
      </c>
    </row>
    <row r="658" spans="1:3" ht="15" customHeight="1" x14ac:dyDescent="0.15">
      <c r="A658" s="22" t="str">
        <f ca="1">IF(Step1_GenProfile!H676, "{"&amp;Step1_GenProfile!J676&amp;",","")</f>
        <v/>
      </c>
      <c r="B658" s="22" t="str">
        <f ca="1">IF(Step1_GenProfile!H676, Step1_GenProfile!I676*60,"")</f>
        <v/>
      </c>
      <c r="C658" s="22" t="str">
        <f ca="1">IF(Step1_GenProfile!H676, ","&amp;itp&amp; IF(Step1_GenProfile!M676,"}};","},"), "")</f>
        <v/>
      </c>
    </row>
    <row r="659" spans="1:3" ht="15" customHeight="1" x14ac:dyDescent="0.15">
      <c r="A659" s="22" t="str">
        <f ca="1">IF(Step1_GenProfile!H677, "{"&amp;Step1_GenProfile!J677&amp;",","")</f>
        <v/>
      </c>
      <c r="B659" s="22" t="str">
        <f ca="1">IF(Step1_GenProfile!H677, Step1_GenProfile!I677*60,"")</f>
        <v/>
      </c>
      <c r="C659" s="22" t="str">
        <f ca="1">IF(Step1_GenProfile!H677, ","&amp;itp&amp; IF(Step1_GenProfile!M677,"}};","},"), "")</f>
        <v/>
      </c>
    </row>
    <row r="660" spans="1:3" ht="15" customHeight="1" x14ac:dyDescent="0.15">
      <c r="A660" s="22" t="str">
        <f ca="1">IF(Step1_GenProfile!H678, "{"&amp;Step1_GenProfile!J678&amp;",","")</f>
        <v/>
      </c>
      <c r="B660" s="22" t="str">
        <f ca="1">IF(Step1_GenProfile!H678, Step1_GenProfile!I678*60,"")</f>
        <v/>
      </c>
      <c r="C660" s="22" t="str">
        <f ca="1">IF(Step1_GenProfile!H678, ","&amp;itp&amp; IF(Step1_GenProfile!M678,"}};","},"), "")</f>
        <v/>
      </c>
    </row>
    <row r="661" spans="1:3" ht="15" customHeight="1" x14ac:dyDescent="0.15">
      <c r="A661" s="22" t="str">
        <f ca="1">IF(Step1_GenProfile!H679, "{"&amp;Step1_GenProfile!J679&amp;",","")</f>
        <v/>
      </c>
      <c r="B661" s="22" t="str">
        <f ca="1">IF(Step1_GenProfile!H679, Step1_GenProfile!I679*60,"")</f>
        <v/>
      </c>
      <c r="C661" s="22" t="str">
        <f ca="1">IF(Step1_GenProfile!H679, ","&amp;itp&amp; IF(Step1_GenProfile!M679,"}};","},"), "")</f>
        <v/>
      </c>
    </row>
    <row r="662" spans="1:3" ht="15" customHeight="1" x14ac:dyDescent="0.15">
      <c r="A662" s="22" t="str">
        <f ca="1">IF(Step1_GenProfile!H680, "{"&amp;Step1_GenProfile!J680&amp;",","")</f>
        <v/>
      </c>
      <c r="B662" s="22" t="str">
        <f ca="1">IF(Step1_GenProfile!H680, Step1_GenProfile!I680*60,"")</f>
        <v/>
      </c>
      <c r="C662" s="22" t="str">
        <f ca="1">IF(Step1_GenProfile!H680, ","&amp;itp&amp; IF(Step1_GenProfile!M680,"}};","},"), "")</f>
        <v/>
      </c>
    </row>
    <row r="663" spans="1:3" ht="15" customHeight="1" x14ac:dyDescent="0.15">
      <c r="A663" s="22" t="str">
        <f ca="1">IF(Step1_GenProfile!H681, "{"&amp;Step1_GenProfile!J681&amp;",","")</f>
        <v/>
      </c>
      <c r="B663" s="22" t="str">
        <f ca="1">IF(Step1_GenProfile!H681, Step1_GenProfile!I681*60,"")</f>
        <v/>
      </c>
      <c r="C663" s="22" t="str">
        <f ca="1">IF(Step1_GenProfile!H681, ","&amp;itp&amp; IF(Step1_GenProfile!M681,"}};","},"), "")</f>
        <v/>
      </c>
    </row>
    <row r="664" spans="1:3" ht="15" customHeight="1" x14ac:dyDescent="0.15">
      <c r="A664" s="22" t="str">
        <f ca="1">IF(Step1_GenProfile!H682, "{"&amp;Step1_GenProfile!J682&amp;",","")</f>
        <v/>
      </c>
      <c r="B664" s="22" t="str">
        <f ca="1">IF(Step1_GenProfile!H682, Step1_GenProfile!I682*60,"")</f>
        <v/>
      </c>
      <c r="C664" s="22" t="str">
        <f ca="1">IF(Step1_GenProfile!H682, ","&amp;itp&amp; IF(Step1_GenProfile!M682,"}};","},"), "")</f>
        <v/>
      </c>
    </row>
    <row r="665" spans="1:3" ht="15" customHeight="1" x14ac:dyDescent="0.15">
      <c r="A665" s="22" t="str">
        <f ca="1">IF(Step1_GenProfile!H683, "{"&amp;Step1_GenProfile!J683&amp;",","")</f>
        <v/>
      </c>
      <c r="B665" s="22" t="str">
        <f ca="1">IF(Step1_GenProfile!H683, Step1_GenProfile!I683*60,"")</f>
        <v/>
      </c>
      <c r="C665" s="22" t="str">
        <f ca="1">IF(Step1_GenProfile!H683, ","&amp;itp&amp; IF(Step1_GenProfile!M683,"}};","},"), "")</f>
        <v/>
      </c>
    </row>
    <row r="666" spans="1:3" ht="15" customHeight="1" x14ac:dyDescent="0.15">
      <c r="A666" s="22" t="str">
        <f ca="1">IF(Step1_GenProfile!H684, "{"&amp;Step1_GenProfile!J684&amp;",","")</f>
        <v/>
      </c>
      <c r="B666" s="22" t="str">
        <f ca="1">IF(Step1_GenProfile!H684, Step1_GenProfile!I684*60,"")</f>
        <v/>
      </c>
      <c r="C666" s="22" t="str">
        <f ca="1">IF(Step1_GenProfile!H684, ","&amp;itp&amp; IF(Step1_GenProfile!M684,"}};","},"), "")</f>
        <v/>
      </c>
    </row>
    <row r="667" spans="1:3" ht="15" customHeight="1" x14ac:dyDescent="0.15">
      <c r="A667" s="22" t="str">
        <f ca="1">IF(Step1_GenProfile!H685, "{"&amp;Step1_GenProfile!J685&amp;",","")</f>
        <v/>
      </c>
      <c r="B667" s="22" t="str">
        <f ca="1">IF(Step1_GenProfile!H685, Step1_GenProfile!I685*60,"")</f>
        <v/>
      </c>
      <c r="C667" s="22" t="str">
        <f ca="1">IF(Step1_GenProfile!H685, ","&amp;itp&amp; IF(Step1_GenProfile!M685,"}};","},"), "")</f>
        <v/>
      </c>
    </row>
    <row r="668" spans="1:3" ht="15" customHeight="1" x14ac:dyDescent="0.15">
      <c r="A668" s="22" t="str">
        <f ca="1">IF(Step1_GenProfile!H686, "{"&amp;Step1_GenProfile!J686&amp;",","")</f>
        <v/>
      </c>
      <c r="B668" s="22" t="str">
        <f ca="1">IF(Step1_GenProfile!H686, Step1_GenProfile!I686*60,"")</f>
        <v/>
      </c>
      <c r="C668" s="22" t="str">
        <f ca="1">IF(Step1_GenProfile!H686, ","&amp;itp&amp; IF(Step1_GenProfile!M686,"}};","},"), "")</f>
        <v/>
      </c>
    </row>
    <row r="669" spans="1:3" ht="15" customHeight="1" x14ac:dyDescent="0.15">
      <c r="A669" s="22" t="str">
        <f ca="1">IF(Step1_GenProfile!H687, "{"&amp;Step1_GenProfile!J687&amp;",","")</f>
        <v/>
      </c>
      <c r="B669" s="22" t="str">
        <f ca="1">IF(Step1_GenProfile!H687, Step1_GenProfile!I687*60,"")</f>
        <v/>
      </c>
      <c r="C669" s="22" t="str">
        <f ca="1">IF(Step1_GenProfile!H687, ","&amp;itp&amp; IF(Step1_GenProfile!M687,"}};","},"), "")</f>
        <v/>
      </c>
    </row>
    <row r="670" spans="1:3" ht="15" customHeight="1" x14ac:dyDescent="0.15">
      <c r="A670" s="22" t="str">
        <f ca="1">IF(Step1_GenProfile!H688, "{"&amp;Step1_GenProfile!J688&amp;",","")</f>
        <v/>
      </c>
      <c r="B670" s="22" t="str">
        <f ca="1">IF(Step1_GenProfile!H688, Step1_GenProfile!I688*60,"")</f>
        <v/>
      </c>
      <c r="C670" s="22" t="str">
        <f ca="1">IF(Step1_GenProfile!H688, ","&amp;itp&amp; IF(Step1_GenProfile!M688,"}};","},"), "")</f>
        <v/>
      </c>
    </row>
    <row r="671" spans="1:3" ht="15" customHeight="1" x14ac:dyDescent="0.15">
      <c r="A671" s="22" t="str">
        <f ca="1">IF(Step1_GenProfile!H689, "{"&amp;Step1_GenProfile!J689&amp;",","")</f>
        <v/>
      </c>
      <c r="B671" s="22" t="str">
        <f ca="1">IF(Step1_GenProfile!H689, Step1_GenProfile!I689*60,"")</f>
        <v/>
      </c>
      <c r="C671" s="22" t="str">
        <f ca="1">IF(Step1_GenProfile!H689, ","&amp;itp&amp; IF(Step1_GenProfile!M689,"}};","},"), "")</f>
        <v/>
      </c>
    </row>
    <row r="672" spans="1:3" ht="15" customHeight="1" x14ac:dyDescent="0.15">
      <c r="A672" s="22" t="str">
        <f ca="1">IF(Step1_GenProfile!H690, "{"&amp;Step1_GenProfile!J690&amp;",","")</f>
        <v/>
      </c>
      <c r="B672" s="22" t="str">
        <f ca="1">IF(Step1_GenProfile!H690, Step1_GenProfile!I690*60,"")</f>
        <v/>
      </c>
      <c r="C672" s="22" t="str">
        <f ca="1">IF(Step1_GenProfile!H690, ","&amp;itp&amp; IF(Step1_GenProfile!M690,"}};","},"), "")</f>
        <v/>
      </c>
    </row>
    <row r="673" spans="1:3" ht="15" customHeight="1" x14ac:dyDescent="0.15">
      <c r="A673" s="22" t="str">
        <f ca="1">IF(Step1_GenProfile!H691, "{"&amp;Step1_GenProfile!J691&amp;",","")</f>
        <v/>
      </c>
      <c r="B673" s="22" t="str">
        <f ca="1">IF(Step1_GenProfile!H691, Step1_GenProfile!I691*60,"")</f>
        <v/>
      </c>
      <c r="C673" s="22" t="str">
        <f ca="1">IF(Step1_GenProfile!H691, ","&amp;itp&amp; IF(Step1_GenProfile!M691,"}};","},"), "")</f>
        <v/>
      </c>
    </row>
    <row r="674" spans="1:3" ht="15" customHeight="1" x14ac:dyDescent="0.15">
      <c r="A674" s="22" t="str">
        <f ca="1">IF(Step1_GenProfile!H692, "{"&amp;Step1_GenProfile!J692&amp;",","")</f>
        <v/>
      </c>
      <c r="B674" s="22" t="str">
        <f ca="1">IF(Step1_GenProfile!H692, Step1_GenProfile!I692*60,"")</f>
        <v/>
      </c>
      <c r="C674" s="22" t="str">
        <f ca="1">IF(Step1_GenProfile!H692, ","&amp;itp&amp; IF(Step1_GenProfile!M692,"}};","},"), "")</f>
        <v/>
      </c>
    </row>
    <row r="675" spans="1:3" ht="15" customHeight="1" x14ac:dyDescent="0.15">
      <c r="A675" s="22" t="str">
        <f ca="1">IF(Step1_GenProfile!H693, "{"&amp;Step1_GenProfile!J693&amp;",","")</f>
        <v/>
      </c>
      <c r="B675" s="22" t="str">
        <f ca="1">IF(Step1_GenProfile!H693, Step1_GenProfile!I693*60,"")</f>
        <v/>
      </c>
      <c r="C675" s="22" t="str">
        <f ca="1">IF(Step1_GenProfile!H693, ","&amp;itp&amp; IF(Step1_GenProfile!M693,"}};","},"), "")</f>
        <v/>
      </c>
    </row>
    <row r="676" spans="1:3" ht="15" customHeight="1" x14ac:dyDescent="0.15">
      <c r="A676" s="22" t="str">
        <f ca="1">IF(Step1_GenProfile!H694, "{"&amp;Step1_GenProfile!J694&amp;",","")</f>
        <v/>
      </c>
      <c r="B676" s="22" t="str">
        <f ca="1">IF(Step1_GenProfile!H694, Step1_GenProfile!I694*60,"")</f>
        <v/>
      </c>
      <c r="C676" s="22" t="str">
        <f ca="1">IF(Step1_GenProfile!H694, ","&amp;itp&amp; IF(Step1_GenProfile!M694,"}};","},"), "")</f>
        <v/>
      </c>
    </row>
    <row r="677" spans="1:3" ht="15" customHeight="1" x14ac:dyDescent="0.15">
      <c r="A677" s="22" t="str">
        <f ca="1">IF(Step1_GenProfile!H695, "{"&amp;Step1_GenProfile!J695&amp;",","")</f>
        <v/>
      </c>
      <c r="B677" s="22" t="str">
        <f ca="1">IF(Step1_GenProfile!H695, Step1_GenProfile!I695*60,"")</f>
        <v/>
      </c>
      <c r="C677" s="22" t="str">
        <f ca="1">IF(Step1_GenProfile!H695, ","&amp;itp&amp; IF(Step1_GenProfile!M695,"}};","},"), "")</f>
        <v/>
      </c>
    </row>
    <row r="678" spans="1:3" ht="15" customHeight="1" x14ac:dyDescent="0.15">
      <c r="A678" s="22" t="str">
        <f ca="1">IF(Step1_GenProfile!H696, "{"&amp;Step1_GenProfile!J696&amp;",","")</f>
        <v/>
      </c>
      <c r="B678" s="22" t="str">
        <f ca="1">IF(Step1_GenProfile!H696, Step1_GenProfile!I696*60,"")</f>
        <v/>
      </c>
      <c r="C678" s="22" t="str">
        <f ca="1">IF(Step1_GenProfile!H696, ","&amp;itp&amp; IF(Step1_GenProfile!M696,"}};","},"), "")</f>
        <v/>
      </c>
    </row>
    <row r="679" spans="1:3" ht="15" customHeight="1" x14ac:dyDescent="0.15">
      <c r="A679" s="22" t="str">
        <f ca="1">IF(Step1_GenProfile!H697, "{"&amp;Step1_GenProfile!J697&amp;",","")</f>
        <v/>
      </c>
      <c r="B679" s="22" t="str">
        <f ca="1">IF(Step1_GenProfile!H697, Step1_GenProfile!I697*60,"")</f>
        <v/>
      </c>
      <c r="C679" s="22" t="str">
        <f ca="1">IF(Step1_GenProfile!H697, ","&amp;itp&amp; IF(Step1_GenProfile!M697,"}};","},"), "")</f>
        <v/>
      </c>
    </row>
    <row r="680" spans="1:3" ht="15" customHeight="1" x14ac:dyDescent="0.15">
      <c r="A680" s="22" t="str">
        <f ca="1">IF(Step1_GenProfile!H698, "{"&amp;Step1_GenProfile!J698&amp;",","")</f>
        <v/>
      </c>
      <c r="B680" s="22" t="str">
        <f ca="1">IF(Step1_GenProfile!H698, Step1_GenProfile!I698*60,"")</f>
        <v/>
      </c>
      <c r="C680" s="22" t="str">
        <f ca="1">IF(Step1_GenProfile!H698, ","&amp;itp&amp; IF(Step1_GenProfile!M698,"}};","},"), "")</f>
        <v/>
      </c>
    </row>
    <row r="681" spans="1:3" ht="15" customHeight="1" x14ac:dyDescent="0.15">
      <c r="A681" s="22" t="str">
        <f ca="1">IF(Step1_GenProfile!H699, "{"&amp;Step1_GenProfile!J699&amp;",","")</f>
        <v/>
      </c>
      <c r="B681" s="22" t="str">
        <f ca="1">IF(Step1_GenProfile!H699, Step1_GenProfile!I699*60,"")</f>
        <v/>
      </c>
      <c r="C681" s="22" t="str">
        <f ca="1">IF(Step1_GenProfile!H699, ","&amp;itp&amp; IF(Step1_GenProfile!M699,"}};","},"), "")</f>
        <v/>
      </c>
    </row>
    <row r="682" spans="1:3" ht="15" customHeight="1" x14ac:dyDescent="0.15">
      <c r="A682" s="22" t="str">
        <f ca="1">IF(Step1_GenProfile!H700, "{"&amp;Step1_GenProfile!J700&amp;",","")</f>
        <v/>
      </c>
      <c r="B682" s="22" t="str">
        <f ca="1">IF(Step1_GenProfile!H700, Step1_GenProfile!I700*60,"")</f>
        <v/>
      </c>
      <c r="C682" s="22" t="str">
        <f ca="1">IF(Step1_GenProfile!H700, ","&amp;itp&amp; IF(Step1_GenProfile!M700,"}};","},"), "")</f>
        <v/>
      </c>
    </row>
    <row r="683" spans="1:3" ht="15" customHeight="1" x14ac:dyDescent="0.15">
      <c r="A683" s="22" t="str">
        <f ca="1">IF(Step1_GenProfile!H701, "{"&amp;Step1_GenProfile!J701&amp;",","")</f>
        <v/>
      </c>
      <c r="B683" s="22" t="str">
        <f ca="1">IF(Step1_GenProfile!H701, Step1_GenProfile!I701*60,"")</f>
        <v/>
      </c>
      <c r="C683" s="22" t="str">
        <f ca="1">IF(Step1_GenProfile!H701, ","&amp;itp&amp; IF(Step1_GenProfile!M701,"}};","},"), "")</f>
        <v/>
      </c>
    </row>
    <row r="684" spans="1:3" ht="15" customHeight="1" x14ac:dyDescent="0.15">
      <c r="A684" s="22" t="str">
        <f ca="1">IF(Step1_GenProfile!H702, "{"&amp;Step1_GenProfile!J702&amp;",","")</f>
        <v/>
      </c>
      <c r="B684" s="22" t="str">
        <f ca="1">IF(Step1_GenProfile!H702, Step1_GenProfile!I702*60,"")</f>
        <v/>
      </c>
      <c r="C684" s="22" t="str">
        <f ca="1">IF(Step1_GenProfile!H702, ","&amp;itp&amp; IF(Step1_GenProfile!M702,"}};","},"), "")</f>
        <v/>
      </c>
    </row>
    <row r="685" spans="1:3" ht="15" customHeight="1" x14ac:dyDescent="0.15">
      <c r="A685" s="22" t="str">
        <f ca="1">IF(Step1_GenProfile!H703, "{"&amp;Step1_GenProfile!J703&amp;",","")</f>
        <v/>
      </c>
      <c r="B685" s="22" t="str">
        <f ca="1">IF(Step1_GenProfile!H703, Step1_GenProfile!I703*60,"")</f>
        <v/>
      </c>
      <c r="C685" s="22" t="str">
        <f ca="1">IF(Step1_GenProfile!H703, ","&amp;itp&amp; IF(Step1_GenProfile!M703,"}};","},"), "")</f>
        <v/>
      </c>
    </row>
    <row r="686" spans="1:3" ht="15" customHeight="1" x14ac:dyDescent="0.15">
      <c r="A686" s="22" t="str">
        <f ca="1">IF(Step1_GenProfile!H704, "{"&amp;Step1_GenProfile!J704&amp;",","")</f>
        <v/>
      </c>
      <c r="B686" s="22" t="str">
        <f ca="1">IF(Step1_GenProfile!H704, Step1_GenProfile!I704*60,"")</f>
        <v/>
      </c>
      <c r="C686" s="22" t="str">
        <f ca="1">IF(Step1_GenProfile!H704, ","&amp;itp&amp; IF(Step1_GenProfile!M704,"}};","},"), "")</f>
        <v/>
      </c>
    </row>
    <row r="687" spans="1:3" ht="15" customHeight="1" x14ac:dyDescent="0.15">
      <c r="A687" s="22" t="str">
        <f ca="1">IF(Step1_GenProfile!H705, "{"&amp;Step1_GenProfile!J705&amp;",","")</f>
        <v/>
      </c>
      <c r="B687" s="22" t="str">
        <f ca="1">IF(Step1_GenProfile!H705, Step1_GenProfile!I705*60,"")</f>
        <v/>
      </c>
      <c r="C687" s="22" t="str">
        <f ca="1">IF(Step1_GenProfile!H705, ","&amp;itp&amp; IF(Step1_GenProfile!M705,"}};","},"), "")</f>
        <v/>
      </c>
    </row>
    <row r="688" spans="1:3" ht="15" customHeight="1" x14ac:dyDescent="0.15">
      <c r="A688" s="22" t="str">
        <f ca="1">IF(Step1_GenProfile!H706, "{"&amp;Step1_GenProfile!J706&amp;",","")</f>
        <v/>
      </c>
      <c r="B688" s="22" t="str">
        <f ca="1">IF(Step1_GenProfile!H706, Step1_GenProfile!I706*60,"")</f>
        <v/>
      </c>
      <c r="C688" s="22" t="str">
        <f ca="1">IF(Step1_GenProfile!H706, ","&amp;itp&amp; IF(Step1_GenProfile!M706,"}};","},"), "")</f>
        <v/>
      </c>
    </row>
    <row r="689" spans="1:3" ht="15" customHeight="1" x14ac:dyDescent="0.15">
      <c r="A689" s="22" t="str">
        <f ca="1">IF(Step1_GenProfile!H707, "{"&amp;Step1_GenProfile!J707&amp;",","")</f>
        <v/>
      </c>
      <c r="B689" s="22" t="str">
        <f ca="1">IF(Step1_GenProfile!H707, Step1_GenProfile!I707*60,"")</f>
        <v/>
      </c>
      <c r="C689" s="22" t="str">
        <f ca="1">IF(Step1_GenProfile!H707, ","&amp;itp&amp; IF(Step1_GenProfile!M707,"}};","},"), "")</f>
        <v/>
      </c>
    </row>
    <row r="690" spans="1:3" ht="15" customHeight="1" x14ac:dyDescent="0.15">
      <c r="A690" s="22" t="str">
        <f ca="1">IF(Step1_GenProfile!H708, "{"&amp;Step1_GenProfile!J708&amp;",","")</f>
        <v/>
      </c>
      <c r="B690" s="22" t="str">
        <f ca="1">IF(Step1_GenProfile!H708, Step1_GenProfile!I708*60,"")</f>
        <v/>
      </c>
      <c r="C690" s="22" t="str">
        <f ca="1">IF(Step1_GenProfile!H708, ","&amp;itp&amp; IF(Step1_GenProfile!M708,"}};","},"), "")</f>
        <v/>
      </c>
    </row>
    <row r="691" spans="1:3" ht="15" customHeight="1" x14ac:dyDescent="0.15">
      <c r="A691" s="22" t="str">
        <f ca="1">IF(Step1_GenProfile!H709, "{"&amp;Step1_GenProfile!J709&amp;",","")</f>
        <v/>
      </c>
      <c r="B691" s="22" t="str">
        <f ca="1">IF(Step1_GenProfile!H709, Step1_GenProfile!I709*60,"")</f>
        <v/>
      </c>
      <c r="C691" s="22" t="str">
        <f ca="1">IF(Step1_GenProfile!H709, ","&amp;itp&amp; IF(Step1_GenProfile!M709,"}};","},"), "")</f>
        <v/>
      </c>
    </row>
    <row r="692" spans="1:3" ht="15" customHeight="1" x14ac:dyDescent="0.15">
      <c r="A692" s="22" t="str">
        <f ca="1">IF(Step1_GenProfile!H710, "{"&amp;Step1_GenProfile!J710&amp;",","")</f>
        <v/>
      </c>
      <c r="B692" s="22" t="str">
        <f ca="1">IF(Step1_GenProfile!H710, Step1_GenProfile!I710*60,"")</f>
        <v/>
      </c>
      <c r="C692" s="22" t="str">
        <f ca="1">IF(Step1_GenProfile!H710, ","&amp;itp&amp; IF(Step1_GenProfile!M710,"}};","},"), "")</f>
        <v/>
      </c>
    </row>
    <row r="693" spans="1:3" ht="15" customHeight="1" x14ac:dyDescent="0.15">
      <c r="A693" s="22" t="str">
        <f ca="1">IF(Step1_GenProfile!H711, "{"&amp;Step1_GenProfile!J711&amp;",","")</f>
        <v/>
      </c>
      <c r="B693" s="22" t="str">
        <f ca="1">IF(Step1_GenProfile!H711, Step1_GenProfile!I711*60,"")</f>
        <v/>
      </c>
      <c r="C693" s="22" t="str">
        <f ca="1">IF(Step1_GenProfile!H711, ","&amp;itp&amp; IF(Step1_GenProfile!M711,"}};","},"), "")</f>
        <v/>
      </c>
    </row>
    <row r="694" spans="1:3" ht="15" customHeight="1" x14ac:dyDescent="0.15">
      <c r="A694" s="22" t="str">
        <f ca="1">IF(Step1_GenProfile!H712, "{"&amp;Step1_GenProfile!J712&amp;",","")</f>
        <v/>
      </c>
      <c r="B694" s="22" t="str">
        <f ca="1">IF(Step1_GenProfile!H712, Step1_GenProfile!I712*60,"")</f>
        <v/>
      </c>
      <c r="C694" s="22" t="str">
        <f ca="1">IF(Step1_GenProfile!H712, ","&amp;itp&amp; IF(Step1_GenProfile!M712,"}};","},"), "")</f>
        <v/>
      </c>
    </row>
    <row r="695" spans="1:3" ht="15" customHeight="1" x14ac:dyDescent="0.15">
      <c r="A695" s="22" t="str">
        <f ca="1">IF(Step1_GenProfile!H713, "{"&amp;Step1_GenProfile!J713&amp;",","")</f>
        <v/>
      </c>
      <c r="B695" s="22" t="str">
        <f ca="1">IF(Step1_GenProfile!H713, Step1_GenProfile!I713*60,"")</f>
        <v/>
      </c>
      <c r="C695" s="22" t="str">
        <f ca="1">IF(Step1_GenProfile!H713, ","&amp;itp&amp; IF(Step1_GenProfile!M713,"}};","},"), "")</f>
        <v/>
      </c>
    </row>
    <row r="696" spans="1:3" ht="15" customHeight="1" x14ac:dyDescent="0.15">
      <c r="A696" s="22" t="str">
        <f ca="1">IF(Step1_GenProfile!H714, "{"&amp;Step1_GenProfile!J714&amp;",","")</f>
        <v/>
      </c>
      <c r="B696" s="22" t="str">
        <f ca="1">IF(Step1_GenProfile!H714, Step1_GenProfile!I714*60,"")</f>
        <v/>
      </c>
      <c r="C696" s="22" t="str">
        <f ca="1">IF(Step1_GenProfile!H714, ","&amp;itp&amp; IF(Step1_GenProfile!M714,"}};","},"), "")</f>
        <v/>
      </c>
    </row>
    <row r="697" spans="1:3" ht="15" customHeight="1" x14ac:dyDescent="0.15">
      <c r="A697" s="22" t="str">
        <f>IF(Step1_GenProfile!H715, "{"&amp;Step1_GenProfile!J715&amp;",","")</f>
        <v/>
      </c>
      <c r="B697" s="22" t="str">
        <f>IF(Step1_GenProfile!H715, Step1_GenProfile!I715*60,"")</f>
        <v/>
      </c>
      <c r="C697" s="22" t="str">
        <f>IF(Step1_GenProfile!H715, ","&amp;itp&amp; IF(Step1_GenProfile!M715,"}};","},"), "")</f>
        <v/>
      </c>
    </row>
    <row r="698" spans="1:3" ht="15" customHeight="1" x14ac:dyDescent="0.15">
      <c r="A698" s="22" t="str">
        <f>IF(Step1_GenProfile!H716, "{"&amp;Step1_GenProfile!J716&amp;",","")</f>
        <v/>
      </c>
      <c r="B698" s="22" t="str">
        <f>IF(Step1_GenProfile!H716, Step1_GenProfile!I716*60,"")</f>
        <v/>
      </c>
      <c r="C698" s="22" t="str">
        <f>IF(Step1_GenProfile!H716, ","&amp;itp&amp; IF(Step1_GenProfile!M716,"}};","},"), "")</f>
        <v/>
      </c>
    </row>
    <row r="699" spans="1:3" ht="15" customHeight="1" x14ac:dyDescent="0.15">
      <c r="A699" s="22" t="str">
        <f>IF(Step1_GenProfile!H717, "{"&amp;Step1_GenProfile!J717&amp;",","")</f>
        <v/>
      </c>
      <c r="B699" s="22" t="str">
        <f>IF(Step1_GenProfile!H717, Step1_GenProfile!I717*60,"")</f>
        <v/>
      </c>
      <c r="C699" s="22" t="str">
        <f>IF(Step1_GenProfile!H717, ","&amp;itp&amp; IF(Step1_GenProfile!M717,"}};","},"), "")</f>
        <v/>
      </c>
    </row>
    <row r="700" spans="1:3" ht="15" customHeight="1" x14ac:dyDescent="0.15">
      <c r="A700" s="22" t="str">
        <f>IF(Step1_GenProfile!H718, "{"&amp;Step1_GenProfile!J718&amp;",","")</f>
        <v/>
      </c>
      <c r="B700" s="22" t="str">
        <f>IF(Step1_GenProfile!H718, Step1_GenProfile!I718*60,"")</f>
        <v/>
      </c>
      <c r="C700" s="22" t="str">
        <f>IF(Step1_GenProfile!H718, ","&amp;itp&amp; IF(Step1_GenProfile!M718,"}};","},"), "")</f>
        <v/>
      </c>
    </row>
    <row r="701" spans="1:3" ht="15" customHeight="1" x14ac:dyDescent="0.15">
      <c r="A701" s="22" t="str">
        <f>IF(Step1_GenProfile!H719, "{"&amp;Step1_GenProfile!J719&amp;",","")</f>
        <v/>
      </c>
      <c r="B701" s="22" t="str">
        <f>IF(Step1_GenProfile!H719, Step1_GenProfile!I719*60,"")</f>
        <v/>
      </c>
      <c r="C701" s="22" t="str">
        <f>IF(Step1_GenProfile!H719, ","&amp;itp&amp; IF(Step1_GenProfile!M719,"}};","},"), "")</f>
        <v/>
      </c>
    </row>
    <row r="702" spans="1:3" ht="15" customHeight="1" x14ac:dyDescent="0.15">
      <c r="A702" s="22" t="str">
        <f>IF(Step1_GenProfile!H720, "{"&amp;Step1_GenProfile!J720&amp;",","")</f>
        <v/>
      </c>
      <c r="B702" s="22" t="str">
        <f>IF(Step1_GenProfile!H720, Step1_GenProfile!I720*60,"")</f>
        <v/>
      </c>
      <c r="C702" s="22" t="str">
        <f>IF(Step1_GenProfile!H720, ","&amp;itp&amp; IF(Step1_GenProfile!M720,"}};","},"), "")</f>
        <v/>
      </c>
    </row>
    <row r="703" spans="1:3" ht="15" customHeight="1" x14ac:dyDescent="0.15">
      <c r="A703" s="22" t="str">
        <f>IF(Step1_GenProfile!H721, "{"&amp;Step1_GenProfile!J721&amp;",","")</f>
        <v/>
      </c>
      <c r="B703" s="22" t="str">
        <f>IF(Step1_GenProfile!H721, Step1_GenProfile!I721*60,"")</f>
        <v/>
      </c>
      <c r="C703" s="22" t="str">
        <f>IF(Step1_GenProfile!H721, ","&amp;itp&amp; IF(Step1_GenProfile!M721,"}};","},"), "")</f>
        <v/>
      </c>
    </row>
    <row r="704" spans="1:3" ht="15" customHeight="1" x14ac:dyDescent="0.15">
      <c r="A704" s="22" t="str">
        <f>IF(Step1_GenProfile!H722, "{"&amp;Step1_GenProfile!J722&amp;",","")</f>
        <v/>
      </c>
      <c r="B704" s="22" t="str">
        <f>IF(Step1_GenProfile!H722, Step1_GenProfile!I722*60,"")</f>
        <v/>
      </c>
      <c r="C704" s="22" t="str">
        <f>IF(Step1_GenProfile!H722, ","&amp;itp&amp; IF(Step1_GenProfile!M722,"}};","},"), "")</f>
        <v/>
      </c>
    </row>
    <row r="705" spans="1:3" ht="15" customHeight="1" x14ac:dyDescent="0.15">
      <c r="A705" s="22" t="str">
        <f>IF(Step1_GenProfile!H723, "{"&amp;Step1_GenProfile!J723&amp;",","")</f>
        <v/>
      </c>
      <c r="B705" s="22" t="str">
        <f>IF(Step1_GenProfile!H723, Step1_GenProfile!I723*60,"")</f>
        <v/>
      </c>
      <c r="C705" s="22" t="str">
        <f>IF(Step1_GenProfile!H723, ","&amp;itp&amp; IF(Step1_GenProfile!M723,"}};","},"), "")</f>
        <v/>
      </c>
    </row>
    <row r="706" spans="1:3" ht="15" customHeight="1" x14ac:dyDescent="0.15">
      <c r="A706" s="22" t="str">
        <f>IF(Step1_GenProfile!H724, "{"&amp;Step1_GenProfile!J724&amp;",","")</f>
        <v/>
      </c>
      <c r="B706" s="22" t="str">
        <f>IF(Step1_GenProfile!H724, Step1_GenProfile!I724*60,"")</f>
        <v/>
      </c>
      <c r="C706" s="22" t="str">
        <f>IF(Step1_GenProfile!H724, ","&amp;itp&amp; IF(Step1_GenProfile!M724,"}};","},"), "")</f>
        <v/>
      </c>
    </row>
    <row r="707" spans="1:3" ht="15" customHeight="1" x14ac:dyDescent="0.15">
      <c r="A707" s="22" t="str">
        <f>IF(Step1_GenProfile!H725, "{"&amp;Step1_GenProfile!J725&amp;",","")</f>
        <v/>
      </c>
      <c r="B707" s="22" t="str">
        <f>IF(Step1_GenProfile!H725, Step1_GenProfile!I725*60,"")</f>
        <v/>
      </c>
      <c r="C707" s="22" t="str">
        <f>IF(Step1_GenProfile!H725, ","&amp;itp&amp; IF(Step1_GenProfile!M725,"}};","},"), "")</f>
        <v/>
      </c>
    </row>
    <row r="708" spans="1:3" ht="15" customHeight="1" x14ac:dyDescent="0.15">
      <c r="A708" s="22" t="str">
        <f>IF(Step1_GenProfile!H726, "{"&amp;Step1_GenProfile!J726&amp;",","")</f>
        <v/>
      </c>
      <c r="B708" s="22" t="str">
        <f>IF(Step1_GenProfile!H726, Step1_GenProfile!I726*60,"")</f>
        <v/>
      </c>
      <c r="C708" s="22" t="str">
        <f>IF(Step1_GenProfile!H726, ","&amp;itp&amp; IF(Step1_GenProfile!M726,"}};","},"), "")</f>
        <v/>
      </c>
    </row>
    <row r="709" spans="1:3" ht="15" customHeight="1" x14ac:dyDescent="0.15">
      <c r="A709" s="22" t="str">
        <f>IF(Step1_GenProfile!H727, "{"&amp;Step1_GenProfile!J727&amp;",","")</f>
        <v/>
      </c>
      <c r="B709" s="22" t="str">
        <f>IF(Step1_GenProfile!H727, Step1_GenProfile!I727*60,"")</f>
        <v/>
      </c>
      <c r="C709" s="22" t="str">
        <f>IF(Step1_GenProfile!H727, ","&amp;itp&amp; IF(Step1_GenProfile!M727,"}};","},"), "")</f>
        <v/>
      </c>
    </row>
    <row r="710" spans="1:3" ht="15" customHeight="1" x14ac:dyDescent="0.15">
      <c r="A710" s="22" t="str">
        <f>IF(Step1_GenProfile!H728, "{"&amp;Step1_GenProfile!J728&amp;",","")</f>
        <v/>
      </c>
      <c r="B710" s="22" t="str">
        <f>IF(Step1_GenProfile!H728, Step1_GenProfile!I728*60,"")</f>
        <v/>
      </c>
      <c r="C710" s="22" t="str">
        <f>IF(Step1_GenProfile!H728, ","&amp;itp&amp; IF(Step1_GenProfile!M728,"}};","},"), "")</f>
        <v/>
      </c>
    </row>
    <row r="711" spans="1:3" ht="15" customHeight="1" x14ac:dyDescent="0.15">
      <c r="A711" s="22" t="str">
        <f>IF(Step1_GenProfile!H729, "{"&amp;Step1_GenProfile!J729&amp;",","")</f>
        <v/>
      </c>
      <c r="B711" s="22" t="str">
        <f>IF(Step1_GenProfile!H729, Step1_GenProfile!I729*60,"")</f>
        <v/>
      </c>
      <c r="C711" s="22" t="str">
        <f>IF(Step1_GenProfile!H729, ","&amp;itp&amp; IF(Step1_GenProfile!M729,"}};","},"), "")</f>
        <v/>
      </c>
    </row>
    <row r="712" spans="1:3" ht="15" customHeight="1" x14ac:dyDescent="0.15">
      <c r="A712" s="22" t="str">
        <f>IF(Step1_GenProfile!H730, "{"&amp;Step1_GenProfile!J730&amp;",","")</f>
        <v/>
      </c>
      <c r="B712" s="22" t="str">
        <f>IF(Step1_GenProfile!H730, Step1_GenProfile!I730*60,"")</f>
        <v/>
      </c>
      <c r="C712" s="22" t="str">
        <f>IF(Step1_GenProfile!H730, ","&amp;itp&amp; IF(Step1_GenProfile!M730,"}};","},"), "")</f>
        <v/>
      </c>
    </row>
    <row r="713" spans="1:3" ht="15" customHeight="1" x14ac:dyDescent="0.15">
      <c r="A713" s="22" t="str">
        <f>IF(Step1_GenProfile!H731, "{"&amp;Step1_GenProfile!J731&amp;",","")</f>
        <v/>
      </c>
      <c r="B713" s="22" t="str">
        <f>IF(Step1_GenProfile!H731, Step1_GenProfile!I731*60,"")</f>
        <v/>
      </c>
      <c r="C713" s="22" t="str">
        <f>IF(Step1_GenProfile!H731, ","&amp;itp&amp; IF(Step1_GenProfile!M731,"}};","},"), "")</f>
        <v/>
      </c>
    </row>
    <row r="714" spans="1:3" ht="15" customHeight="1" x14ac:dyDescent="0.15">
      <c r="A714" s="22" t="str">
        <f>IF(Step1_GenProfile!H732, "{"&amp;Step1_GenProfile!J732&amp;",","")</f>
        <v/>
      </c>
      <c r="B714" s="22" t="str">
        <f>IF(Step1_GenProfile!H732, Step1_GenProfile!I732*60,"")</f>
        <v/>
      </c>
      <c r="C714" s="22" t="str">
        <f>IF(Step1_GenProfile!H732, ","&amp;itp&amp; IF(Step1_GenProfile!M732,"}};","},"), "")</f>
        <v/>
      </c>
    </row>
    <row r="715" spans="1:3" ht="15" customHeight="1" x14ac:dyDescent="0.15">
      <c r="A715" s="22" t="str">
        <f>IF(Step1_GenProfile!H733, "{"&amp;Step1_GenProfile!J733&amp;",","")</f>
        <v/>
      </c>
      <c r="B715" s="22" t="str">
        <f>IF(Step1_GenProfile!H733, Step1_GenProfile!I733*60,"")</f>
        <v/>
      </c>
      <c r="C715" s="22" t="str">
        <f>IF(Step1_GenProfile!H733, ","&amp;itp&amp; IF(Step1_GenProfile!M733,"}};","},"), "")</f>
        <v/>
      </c>
    </row>
    <row r="716" spans="1:3" ht="15" customHeight="1" x14ac:dyDescent="0.15">
      <c r="A716" s="22" t="str">
        <f>IF(Step1_GenProfile!H734, "{"&amp;Step1_GenProfile!J734&amp;",","")</f>
        <v/>
      </c>
      <c r="B716" s="22" t="str">
        <f>IF(Step1_GenProfile!H734, Step1_GenProfile!I734*60,"")</f>
        <v/>
      </c>
      <c r="C716" s="22" t="str">
        <f>IF(Step1_GenProfile!H734, ","&amp;itp&amp; IF(Step1_GenProfile!M734,"}};","},"), "")</f>
        <v/>
      </c>
    </row>
    <row r="717" spans="1:3" ht="15" customHeight="1" x14ac:dyDescent="0.15">
      <c r="A717" s="22" t="str">
        <f>IF(Step1_GenProfile!H735, "{"&amp;Step1_GenProfile!J735&amp;",","")</f>
        <v/>
      </c>
      <c r="B717" s="22" t="str">
        <f>IF(Step1_GenProfile!H735, Step1_GenProfile!I735*60,"")</f>
        <v/>
      </c>
      <c r="C717" s="22" t="str">
        <f>IF(Step1_GenProfile!H735, ","&amp;itp&amp; IF(Step1_GenProfile!M735,"}};","},"), "")</f>
        <v/>
      </c>
    </row>
    <row r="718" spans="1:3" ht="15" customHeight="1" x14ac:dyDescent="0.15">
      <c r="A718" s="22" t="str">
        <f>IF(Step1_GenProfile!H736, "{"&amp;Step1_GenProfile!J736&amp;",","")</f>
        <v/>
      </c>
      <c r="B718" s="22" t="str">
        <f>IF(Step1_GenProfile!H736, Step1_GenProfile!I736*60,"")</f>
        <v/>
      </c>
      <c r="C718" s="22" t="str">
        <f>IF(Step1_GenProfile!H736, ","&amp;itp&amp; IF(Step1_GenProfile!M736,"}};","},"), "")</f>
        <v/>
      </c>
    </row>
    <row r="719" spans="1:3" ht="15" customHeight="1" x14ac:dyDescent="0.15">
      <c r="A719" s="22" t="str">
        <f>IF(Step1_GenProfile!H737, "{"&amp;Step1_GenProfile!J737&amp;",","")</f>
        <v/>
      </c>
      <c r="B719" s="22" t="str">
        <f>IF(Step1_GenProfile!H737, Step1_GenProfile!I737*60,"")</f>
        <v/>
      </c>
      <c r="C719" s="22" t="str">
        <f>IF(Step1_GenProfile!H737, ","&amp;itp&amp; IF(Step1_GenProfile!M737,"}};","},"), "")</f>
        <v/>
      </c>
    </row>
    <row r="720" spans="1:3" ht="15" customHeight="1" x14ac:dyDescent="0.15">
      <c r="A720" s="22" t="str">
        <f>IF(Step1_GenProfile!H738, "{"&amp;Step1_GenProfile!J738&amp;",","")</f>
        <v/>
      </c>
      <c r="B720" s="22" t="str">
        <f>IF(Step1_GenProfile!H738, Step1_GenProfile!I738*60,"")</f>
        <v/>
      </c>
      <c r="C720" s="22" t="str">
        <f>IF(Step1_GenProfile!H738, ","&amp;itp&amp; IF(Step1_GenProfile!M738,"}};","},"), "")</f>
        <v/>
      </c>
    </row>
    <row r="721" spans="1:3" ht="15" customHeight="1" x14ac:dyDescent="0.15">
      <c r="A721" s="22" t="str">
        <f>IF(Step1_GenProfile!H739, "{"&amp;Step1_GenProfile!J739&amp;",","")</f>
        <v/>
      </c>
      <c r="B721" s="22" t="str">
        <f>IF(Step1_GenProfile!H739, Step1_GenProfile!I739*60,"")</f>
        <v/>
      </c>
      <c r="C721" s="22" t="str">
        <f>IF(Step1_GenProfile!H739, ","&amp;itp&amp; IF(Step1_GenProfile!M739,"}};","},"), "")</f>
        <v/>
      </c>
    </row>
    <row r="722" spans="1:3" ht="15" customHeight="1" x14ac:dyDescent="0.15">
      <c r="A722" s="22" t="str">
        <f>IF(Step1_GenProfile!H740, "{"&amp;Step1_GenProfile!J740&amp;",","")</f>
        <v/>
      </c>
      <c r="B722" s="22" t="str">
        <f>IF(Step1_GenProfile!H740, Step1_GenProfile!I740*60,"")</f>
        <v/>
      </c>
      <c r="C722" s="22" t="str">
        <f>IF(Step1_GenProfile!H740, ","&amp;itp&amp; IF(Step1_GenProfile!M740,"}};","},"), "")</f>
        <v/>
      </c>
    </row>
    <row r="723" spans="1:3" ht="15" customHeight="1" x14ac:dyDescent="0.15">
      <c r="A723" s="22" t="str">
        <f>IF(Step1_GenProfile!H741, "{"&amp;Step1_GenProfile!J741&amp;",","")</f>
        <v/>
      </c>
      <c r="B723" s="22" t="str">
        <f>IF(Step1_GenProfile!H741, Step1_GenProfile!I741*60,"")</f>
        <v/>
      </c>
      <c r="C723" s="22" t="str">
        <f>IF(Step1_GenProfile!H741, ","&amp;itp&amp; IF(Step1_GenProfile!M741,"}};","},"), "")</f>
        <v/>
      </c>
    </row>
    <row r="724" spans="1:3" ht="15" customHeight="1" x14ac:dyDescent="0.15">
      <c r="A724" s="22" t="str">
        <f>IF(Step1_GenProfile!H742, "{"&amp;Step1_GenProfile!J742&amp;",","")</f>
        <v/>
      </c>
      <c r="B724" s="22" t="str">
        <f>IF(Step1_GenProfile!H742, Step1_GenProfile!I742*60,"")</f>
        <v/>
      </c>
      <c r="C724" s="22" t="str">
        <f>IF(Step1_GenProfile!H742, ","&amp;itp&amp; IF(Step1_GenProfile!M742,"}};","},"), "")</f>
        <v/>
      </c>
    </row>
    <row r="725" spans="1:3" ht="15" customHeight="1" x14ac:dyDescent="0.15">
      <c r="A725" s="22" t="str">
        <f>IF(Step1_GenProfile!H743, "{"&amp;Step1_GenProfile!J743&amp;",","")</f>
        <v/>
      </c>
      <c r="B725" s="22" t="str">
        <f>IF(Step1_GenProfile!H743, Step1_GenProfile!I743*60,"")</f>
        <v/>
      </c>
      <c r="C725" s="22" t="str">
        <f>IF(Step1_GenProfile!H743, ","&amp;itp&amp; IF(Step1_GenProfile!M743,"}};","},"), "")</f>
        <v/>
      </c>
    </row>
    <row r="726" spans="1:3" ht="15" customHeight="1" x14ac:dyDescent="0.15">
      <c r="A726" s="22" t="str">
        <f>IF(Step1_GenProfile!H744, "{"&amp;Step1_GenProfile!J744&amp;",","")</f>
        <v/>
      </c>
      <c r="B726" s="22" t="str">
        <f>IF(Step1_GenProfile!H744, Step1_GenProfile!I744*60,"")</f>
        <v/>
      </c>
      <c r="C726" s="22" t="str">
        <f>IF(Step1_GenProfile!H744, ","&amp;itp&amp; IF(Step1_GenProfile!M744,"}};","},"), "")</f>
        <v/>
      </c>
    </row>
    <row r="727" spans="1:3" ht="15" customHeight="1" x14ac:dyDescent="0.15">
      <c r="A727" s="22" t="str">
        <f>IF(Step1_GenProfile!H745, "{"&amp;Step1_GenProfile!J745&amp;",","")</f>
        <v/>
      </c>
      <c r="B727" s="22" t="str">
        <f>IF(Step1_GenProfile!H745, Step1_GenProfile!I745*60,"")</f>
        <v/>
      </c>
      <c r="C727" s="22" t="str">
        <f>IF(Step1_GenProfile!H745, ","&amp;itp&amp; IF(Step1_GenProfile!M745,"}};","},"), "")</f>
        <v/>
      </c>
    </row>
    <row r="728" spans="1:3" ht="15" customHeight="1" x14ac:dyDescent="0.15">
      <c r="A728" s="22" t="str">
        <f>IF(Step1_GenProfile!H746, "{"&amp;Step1_GenProfile!J746&amp;",","")</f>
        <v/>
      </c>
      <c r="B728" s="22" t="str">
        <f>IF(Step1_GenProfile!H746, Step1_GenProfile!I746*60,"")</f>
        <v/>
      </c>
      <c r="C728" s="22" t="str">
        <f>IF(Step1_GenProfile!H746, ","&amp;itp&amp; IF(Step1_GenProfile!M746,"}};","},"), "")</f>
        <v/>
      </c>
    </row>
    <row r="729" spans="1:3" ht="15" customHeight="1" x14ac:dyDescent="0.15">
      <c r="A729" s="22" t="str">
        <f>IF(Step1_GenProfile!H747, "{"&amp;Step1_GenProfile!J747&amp;",","")</f>
        <v/>
      </c>
      <c r="B729" s="22" t="str">
        <f>IF(Step1_GenProfile!H747, Step1_GenProfile!I747*60,"")</f>
        <v/>
      </c>
      <c r="C729" s="22" t="str">
        <f>IF(Step1_GenProfile!H747, ","&amp;itp&amp; IF(Step1_GenProfile!M747,"}};","},"), "")</f>
        <v/>
      </c>
    </row>
    <row r="730" spans="1:3" ht="15" customHeight="1" x14ac:dyDescent="0.15">
      <c r="A730" s="22" t="str">
        <f>IF(Step1_GenProfile!H748, "{"&amp;Step1_GenProfile!J748&amp;",","")</f>
        <v/>
      </c>
      <c r="B730" s="22" t="str">
        <f>IF(Step1_GenProfile!H748, Step1_GenProfile!I748*60,"")</f>
        <v/>
      </c>
      <c r="C730" s="22" t="str">
        <f>IF(Step1_GenProfile!H748, ","&amp;itp&amp; IF(Step1_GenProfile!M748,"}};","},"), "")</f>
        <v/>
      </c>
    </row>
    <row r="731" spans="1:3" ht="15" customHeight="1" x14ac:dyDescent="0.15">
      <c r="A731" s="22" t="str">
        <f>IF(Step1_GenProfile!H749, "{"&amp;Step1_GenProfile!J749&amp;",","")</f>
        <v/>
      </c>
      <c r="B731" s="22" t="str">
        <f>IF(Step1_GenProfile!H749, Step1_GenProfile!I749*60,"")</f>
        <v/>
      </c>
      <c r="C731" s="22" t="str">
        <f>IF(Step1_GenProfile!H749, ","&amp;itp&amp; IF(Step1_GenProfile!M749,"}};","},"), "")</f>
        <v/>
      </c>
    </row>
    <row r="732" spans="1:3" ht="15" customHeight="1" x14ac:dyDescent="0.15">
      <c r="A732" s="22" t="str">
        <f>IF(Step1_GenProfile!H750, "{"&amp;Step1_GenProfile!J750&amp;",","")</f>
        <v/>
      </c>
      <c r="B732" s="22" t="str">
        <f>IF(Step1_GenProfile!H750, Step1_GenProfile!I750*60,"")</f>
        <v/>
      </c>
      <c r="C732" s="22" t="str">
        <f>IF(Step1_GenProfile!H750, ","&amp;itp&amp; IF(Step1_GenProfile!M750,"}};","},"), "")</f>
        <v/>
      </c>
    </row>
    <row r="733" spans="1:3" ht="15" customHeight="1" x14ac:dyDescent="0.15">
      <c r="A733" s="22" t="str">
        <f>IF(Step1_GenProfile!H751, "{"&amp;Step1_GenProfile!J751&amp;",","")</f>
        <v/>
      </c>
      <c r="B733" s="22" t="str">
        <f>IF(Step1_GenProfile!H751, Step1_GenProfile!I751*60,"")</f>
        <v/>
      </c>
      <c r="C733" s="22" t="str">
        <f>IF(Step1_GenProfile!H751, ","&amp;itp&amp; IF(Step1_GenProfile!M751,"}};","},"), "")</f>
        <v/>
      </c>
    </row>
    <row r="734" spans="1:3" ht="15" customHeight="1" x14ac:dyDescent="0.15">
      <c r="A734" s="22" t="str">
        <f>IF(Step1_GenProfile!H752, "{"&amp;Step1_GenProfile!J752&amp;",","")</f>
        <v/>
      </c>
      <c r="B734" s="22" t="str">
        <f>IF(Step1_GenProfile!H752, Step1_GenProfile!I752*60,"")</f>
        <v/>
      </c>
      <c r="C734" s="22" t="str">
        <f>IF(Step1_GenProfile!H752, ","&amp;itp&amp; IF(Step1_GenProfile!M752,"}};","},"), "")</f>
        <v/>
      </c>
    </row>
    <row r="735" spans="1:3" ht="15" customHeight="1" x14ac:dyDescent="0.15">
      <c r="A735" s="22" t="str">
        <f>IF(Step1_GenProfile!H753, "{"&amp;Step1_GenProfile!J753&amp;",","")</f>
        <v/>
      </c>
      <c r="B735" s="22" t="str">
        <f>IF(Step1_GenProfile!H753, Step1_GenProfile!I753*60,"")</f>
        <v/>
      </c>
      <c r="C735" s="22" t="str">
        <f>IF(Step1_GenProfile!H753, ","&amp;itp&amp; IF(Step1_GenProfile!M753,"}};","},"), "")</f>
        <v/>
      </c>
    </row>
    <row r="736" spans="1:3" ht="15" customHeight="1" x14ac:dyDescent="0.15">
      <c r="A736" s="22" t="str">
        <f>IF(Step1_GenProfile!H754, "{"&amp;Step1_GenProfile!J754&amp;",","")</f>
        <v/>
      </c>
      <c r="B736" s="22" t="str">
        <f>IF(Step1_GenProfile!H754, Step1_GenProfile!I754*60,"")</f>
        <v/>
      </c>
      <c r="C736" s="22" t="str">
        <f>IF(Step1_GenProfile!H754, ","&amp;itp&amp; IF(Step1_GenProfile!M754,"}};","},"), "")</f>
        <v/>
      </c>
    </row>
    <row r="737" spans="1:3" ht="15" customHeight="1" x14ac:dyDescent="0.15">
      <c r="A737" s="22" t="str">
        <f>IF(Step1_GenProfile!H755, "{"&amp;Step1_GenProfile!J755&amp;",","")</f>
        <v/>
      </c>
      <c r="B737" s="22" t="str">
        <f>IF(Step1_GenProfile!H755, Step1_GenProfile!I755*60,"")</f>
        <v/>
      </c>
      <c r="C737" s="22" t="str">
        <f>IF(Step1_GenProfile!H755, ","&amp;itp&amp; IF(Step1_GenProfile!M755,"}};","},"), "")</f>
        <v/>
      </c>
    </row>
    <row r="738" spans="1:3" ht="15" customHeight="1" x14ac:dyDescent="0.15">
      <c r="A738" s="22" t="str">
        <f>IF(Step1_GenProfile!H756, "{"&amp;Step1_GenProfile!J756&amp;",","")</f>
        <v/>
      </c>
      <c r="B738" s="22" t="str">
        <f>IF(Step1_GenProfile!H756, Step1_GenProfile!I756*60,"")</f>
        <v/>
      </c>
      <c r="C738" s="22" t="str">
        <f>IF(Step1_GenProfile!H756, ","&amp;itp&amp; IF(Step1_GenProfile!M756,"}};","},"), "")</f>
        <v/>
      </c>
    </row>
    <row r="739" spans="1:3" ht="15" customHeight="1" x14ac:dyDescent="0.15">
      <c r="A739" s="22" t="str">
        <f>IF(Step1_GenProfile!H757, "{"&amp;Step1_GenProfile!J757&amp;",","")</f>
        <v/>
      </c>
      <c r="B739" s="22" t="str">
        <f>IF(Step1_GenProfile!H757, Step1_GenProfile!I757*60,"")</f>
        <v/>
      </c>
      <c r="C739" s="22" t="str">
        <f>IF(Step1_GenProfile!H757, ","&amp;itp&amp; IF(Step1_GenProfile!M757,"}};","},"), "")</f>
        <v/>
      </c>
    </row>
    <row r="740" spans="1:3" ht="15" customHeight="1" x14ac:dyDescent="0.15">
      <c r="A740" s="22" t="str">
        <f>IF(Step1_GenProfile!H758, "{"&amp;Step1_GenProfile!J758&amp;",","")</f>
        <v/>
      </c>
      <c r="B740" s="22" t="str">
        <f>IF(Step1_GenProfile!H758, Step1_GenProfile!I758*60,"")</f>
        <v/>
      </c>
      <c r="C740" s="22" t="str">
        <f>IF(Step1_GenProfile!H758, ","&amp;itp&amp; IF(Step1_GenProfile!M758,"}};","},"), "")</f>
        <v/>
      </c>
    </row>
    <row r="741" spans="1:3" ht="15" customHeight="1" x14ac:dyDescent="0.15">
      <c r="A741" s="22" t="str">
        <f>IF(Step1_GenProfile!H759, "{"&amp;Step1_GenProfile!J759&amp;",","")</f>
        <v/>
      </c>
      <c r="B741" s="22" t="str">
        <f>IF(Step1_GenProfile!H759, Step1_GenProfile!I759*60,"")</f>
        <v/>
      </c>
      <c r="C741" s="22" t="str">
        <f>IF(Step1_GenProfile!H759, ","&amp;itp&amp; IF(Step1_GenProfile!M759,"}};","},"), "")</f>
        <v/>
      </c>
    </row>
    <row r="742" spans="1:3" ht="15" customHeight="1" x14ac:dyDescent="0.15">
      <c r="A742" s="22" t="str">
        <f>IF(Step1_GenProfile!H760, "{"&amp;Step1_GenProfile!J760&amp;",","")</f>
        <v/>
      </c>
      <c r="B742" s="22" t="str">
        <f>IF(Step1_GenProfile!H760, Step1_GenProfile!I760*60,"")</f>
        <v/>
      </c>
      <c r="C742" s="22" t="str">
        <f>IF(Step1_GenProfile!H760, ","&amp;itp&amp; IF(Step1_GenProfile!M760,"}};","},"), "")</f>
        <v/>
      </c>
    </row>
    <row r="743" spans="1:3" ht="15" customHeight="1" x14ac:dyDescent="0.15">
      <c r="A743" s="22" t="str">
        <f>IF(Step1_GenProfile!H761, "{"&amp;Step1_GenProfile!J761&amp;",","")</f>
        <v/>
      </c>
      <c r="B743" s="22" t="str">
        <f>IF(Step1_GenProfile!H761, Step1_GenProfile!I761*60,"")</f>
        <v/>
      </c>
      <c r="C743" s="22" t="str">
        <f>IF(Step1_GenProfile!H761, ","&amp;itp&amp; IF(Step1_GenProfile!M761,"}};","},"), "")</f>
        <v/>
      </c>
    </row>
    <row r="744" spans="1:3" ht="15" customHeight="1" x14ac:dyDescent="0.15">
      <c r="A744" s="22" t="str">
        <f>IF(Step1_GenProfile!H762, "{"&amp;Step1_GenProfile!J762&amp;",","")</f>
        <v/>
      </c>
      <c r="B744" s="22" t="str">
        <f>IF(Step1_GenProfile!H762, Step1_GenProfile!I762*60,"")</f>
        <v/>
      </c>
      <c r="C744" s="22" t="str">
        <f>IF(Step1_GenProfile!H762, ","&amp;itp&amp; IF(Step1_GenProfile!M762,"}};","},"), "")</f>
        <v/>
      </c>
    </row>
  </sheetData>
  <mergeCells count="3">
    <mergeCell ref="A2:C2"/>
    <mergeCell ref="A1:C1"/>
    <mergeCell ref="A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13"/>
  <sheetViews>
    <sheetView workbookViewId="0"/>
  </sheetViews>
  <sheetFormatPr baseColWidth="10" defaultColWidth="17.33203125" defaultRowHeight="15" customHeight="1" x14ac:dyDescent="0.15"/>
  <cols>
    <col min="1" max="1" width="5.83203125" customWidth="1"/>
    <col min="2" max="2" width="32.5" customWidth="1"/>
    <col min="4" max="4" width="39.5" customWidth="1"/>
  </cols>
  <sheetData>
    <row r="1" spans="1:4" ht="15" customHeight="1" x14ac:dyDescent="0.15">
      <c r="A1" s="18"/>
      <c r="B1" s="18"/>
      <c r="C1" s="18"/>
      <c r="D1" s="18"/>
    </row>
    <row r="2" spans="1:4" ht="15" customHeight="1" x14ac:dyDescent="0.15">
      <c r="A2" s="18"/>
      <c r="B2" s="18"/>
      <c r="C2" s="18"/>
      <c r="D2" s="18"/>
    </row>
    <row r="3" spans="1:4" ht="15" customHeight="1" x14ac:dyDescent="0.15">
      <c r="A3" s="18"/>
      <c r="B3" s="18"/>
      <c r="C3" s="18"/>
      <c r="D3" s="18"/>
    </row>
    <row r="4" spans="1:4" ht="15" customHeight="1" x14ac:dyDescent="0.15">
      <c r="A4" s="18"/>
      <c r="B4" s="18"/>
      <c r="C4" s="18"/>
      <c r="D4" s="18"/>
    </row>
    <row r="5" spans="1:4" ht="15" customHeight="1" x14ac:dyDescent="0.15">
      <c r="A5" s="20" t="s">
        <v>34</v>
      </c>
      <c r="B5" s="20"/>
      <c r="C5" s="20"/>
      <c r="D5" s="21"/>
    </row>
    <row r="6" spans="1:4" ht="15" customHeight="1" x14ac:dyDescent="0.15">
      <c r="A6" s="20" t="s">
        <v>35</v>
      </c>
      <c r="B6" s="20"/>
      <c r="C6" s="20"/>
      <c r="D6" s="21"/>
    </row>
    <row r="7" spans="1:4" ht="15" customHeight="1" x14ac:dyDescent="0.15">
      <c r="A7" s="20"/>
      <c r="B7" s="20" t="str">
        <f ca="1">"public static final int kNumPoints =" &amp; COUNT(C9:C1204) &amp; ";"</f>
        <v>public static final int kNumPoints =297;</v>
      </c>
      <c r="C7" s="20"/>
      <c r="D7" s="21"/>
    </row>
    <row r="8" spans="1:4" ht="15" customHeight="1" x14ac:dyDescent="0.15">
      <c r="A8" s="20"/>
      <c r="B8" s="21" t="s">
        <v>36</v>
      </c>
      <c r="C8" s="21" t="s">
        <v>33</v>
      </c>
      <c r="D8" s="21" t="s">
        <v>28</v>
      </c>
    </row>
    <row r="9" spans="1:4" ht="15" customHeight="1" x14ac:dyDescent="0.15">
      <c r="A9" s="20"/>
      <c r="B9" s="20" t="s">
        <v>37</v>
      </c>
      <c r="C9" s="21"/>
      <c r="D9" s="21"/>
    </row>
    <row r="10" spans="1:4" ht="15" customHeight="1" x14ac:dyDescent="0.15">
      <c r="A10" s="21"/>
      <c r="B10" s="21" t="str">
        <f>IF(Step1_GenProfile!H26, "{"&amp;Step1_GenProfile!J26&amp;",","")</f>
        <v>{0,</v>
      </c>
      <c r="C10" s="22">
        <f>IF(Step1_GenProfile!H26, Step1_GenProfile!I26*60,"")</f>
        <v>0</v>
      </c>
      <c r="D10" s="21" t="str">
        <f>IF(Step1_GenProfile!H26, ","&amp;itp&amp; IF(Step1_GenProfile!M26,"}};","},"), "")</f>
        <v>,10},</v>
      </c>
    </row>
    <row r="11" spans="1:4" ht="15" customHeight="1" x14ac:dyDescent="0.15">
      <c r="A11" s="21"/>
      <c r="B11" s="21" t="str">
        <f ca="1">IF(Step1_GenProfile!H27, "{"&amp;Step1_GenProfile!J27&amp;",","")</f>
        <v>{0.000163817663817664,</v>
      </c>
      <c r="C11" s="22">
        <f ca="1">IF(Step1_GenProfile!H27, Step1_GenProfile!I27*60,"")</f>
        <v>1.9658119658119657</v>
      </c>
      <c r="D11" s="21" t="str">
        <f>IF(Step1_GenProfile!H27, ","&amp;itp&amp; IF(Step1_GenProfile!M27,"}};","},"), "")</f>
        <v>,10},</v>
      </c>
    </row>
    <row r="12" spans="1:4" ht="15" customHeight="1" x14ac:dyDescent="0.15">
      <c r="A12" s="21"/>
      <c r="B12" s="21" t="str">
        <f ca="1">IF(Step1_GenProfile!H28, "{"&amp;Step1_GenProfile!J28&amp;",","")</f>
        <v>{0.000737179487179487,</v>
      </c>
      <c r="C12" s="22">
        <f ca="1">IF(Step1_GenProfile!H28, Step1_GenProfile!I28*60,"")</f>
        <v>4.9145299145299157</v>
      </c>
      <c r="D12" s="21" t="str">
        <f>IF(Step1_GenProfile!H28, ","&amp;itp&amp; IF(Step1_GenProfile!M28,"}};","},"), "")</f>
        <v>,10},</v>
      </c>
    </row>
    <row r="13" spans="1:4" ht="15" customHeight="1" x14ac:dyDescent="0.15">
      <c r="A13" s="21"/>
      <c r="B13" s="21" t="str">
        <f ca="1">IF(Step1_GenProfile!H29, "{"&amp;Step1_GenProfile!J29&amp;",","")</f>
        <v>{0.00188390313390313,</v>
      </c>
      <c r="C13" s="22">
        <f ca="1">IF(Step1_GenProfile!H29, Step1_GenProfile!I29*60,"")</f>
        <v>8.8461538461538467</v>
      </c>
      <c r="D13" s="21" t="str">
        <f>IF(Step1_GenProfile!H29, ","&amp;itp&amp; IF(Step1_GenProfile!M29,"}};","},"), "")</f>
        <v>,10},</v>
      </c>
    </row>
    <row r="14" spans="1:4" ht="15" customHeight="1" x14ac:dyDescent="0.15">
      <c r="A14" s="21"/>
      <c r="B14" s="21" t="str">
        <f ca="1">IF(Step1_GenProfile!H30, "{"&amp;Step1_GenProfile!J30&amp;",","")</f>
        <v>{0.00376780626780627,</v>
      </c>
      <c r="C14" s="22">
        <f ca="1">IF(Step1_GenProfile!H30, Step1_GenProfile!I30*60,"")</f>
        <v>13.760683760683763</v>
      </c>
      <c r="D14" s="21" t="str">
        <f>IF(Step1_GenProfile!H30, ","&amp;itp&amp; IF(Step1_GenProfile!M30,"}};","},"), "")</f>
        <v>,10},</v>
      </c>
    </row>
    <row r="15" spans="1:4" ht="15" customHeight="1" x14ac:dyDescent="0.15">
      <c r="A15" s="21"/>
      <c r="B15" s="21" t="str">
        <f ca="1">IF(Step1_GenProfile!H31, "{"&amp;Step1_GenProfile!J31&amp;",","")</f>
        <v>{0.00655270655270655,</v>
      </c>
      <c r="C15" s="22">
        <f ca="1">IF(Step1_GenProfile!H31, Step1_GenProfile!I31*60,"")</f>
        <v>19.658119658119663</v>
      </c>
      <c r="D15" s="21" t="str">
        <f>IF(Step1_GenProfile!H31, ","&amp;itp&amp; IF(Step1_GenProfile!M31,"}};","},"), "")</f>
        <v>,10},</v>
      </c>
    </row>
    <row r="16" spans="1:4" ht="15" customHeight="1" x14ac:dyDescent="0.15">
      <c r="A16" s="21"/>
      <c r="B16" s="21" t="str">
        <f ca="1">IF(Step1_GenProfile!H32, "{"&amp;Step1_GenProfile!J32&amp;",","")</f>
        <v>{0.0104024216524217,</v>
      </c>
      <c r="C16" s="22">
        <f ca="1">IF(Step1_GenProfile!H32, Step1_GenProfile!I32*60,"")</f>
        <v>26.53846153846154</v>
      </c>
      <c r="D16" s="21" t="str">
        <f>IF(Step1_GenProfile!H32, ","&amp;itp&amp; IF(Step1_GenProfile!M32,"}};","},"), "")</f>
        <v>,10},</v>
      </c>
    </row>
    <row r="17" spans="1:4" ht="15" customHeight="1" x14ac:dyDescent="0.15">
      <c r="A17" s="21"/>
      <c r="B17" s="21" t="str">
        <f ca="1">IF(Step1_GenProfile!H33, "{"&amp;Step1_GenProfile!J33&amp;",","")</f>
        <v>{0.0154807692307692,</v>
      </c>
      <c r="C17" s="22">
        <f ca="1">IF(Step1_GenProfile!H33, Step1_GenProfile!I33*60,"")</f>
        <v>34.401709401709411</v>
      </c>
      <c r="D17" s="21" t="str">
        <f>IF(Step1_GenProfile!H33, ","&amp;itp&amp; IF(Step1_GenProfile!M33,"}};","},"), "")</f>
        <v>,10},</v>
      </c>
    </row>
    <row r="18" spans="1:4" ht="15" customHeight="1" x14ac:dyDescent="0.15">
      <c r="A18" s="21"/>
      <c r="B18" s="21" t="str">
        <f ca="1">IF(Step1_GenProfile!H34, "{"&amp;Step1_GenProfile!J34&amp;",","")</f>
        <v>{0.021951566951567,</v>
      </c>
      <c r="C18" s="22">
        <f ca="1">IF(Step1_GenProfile!H34, Step1_GenProfile!I34*60,"")</f>
        <v>43.247863247863258</v>
      </c>
      <c r="D18" s="21" t="str">
        <f>IF(Step1_GenProfile!H34, ","&amp;itp&amp; IF(Step1_GenProfile!M34,"}};","},"), "")</f>
        <v>,10},</v>
      </c>
    </row>
    <row r="19" spans="1:4" ht="15" customHeight="1" x14ac:dyDescent="0.15">
      <c r="A19" s="21"/>
      <c r="B19" s="21" t="str">
        <f ca="1">IF(Step1_GenProfile!H35, "{"&amp;Step1_GenProfile!J35&amp;",","")</f>
        <v>{0.0299786324786325,</v>
      </c>
      <c r="C19" s="22">
        <f ca="1">IF(Step1_GenProfile!H35, Step1_GenProfile!I35*60,"")</f>
        <v>53.076923076923073</v>
      </c>
      <c r="D19" s="21" t="str">
        <f>IF(Step1_GenProfile!H35, ","&amp;itp&amp; IF(Step1_GenProfile!M35,"}};","},"), "")</f>
        <v>,10},</v>
      </c>
    </row>
    <row r="20" spans="1:4" ht="15" customHeight="1" x14ac:dyDescent="0.15">
      <c r="A20" s="21"/>
      <c r="B20" s="21" t="str">
        <f ca="1">IF(Step1_GenProfile!H36, "{"&amp;Step1_GenProfile!J36&amp;",","")</f>
        <v>{0.0397257834757835,</v>
      </c>
      <c r="C20" s="22">
        <f ca="1">IF(Step1_GenProfile!H36, Step1_GenProfile!I36*60,"")</f>
        <v>63.888888888888893</v>
      </c>
      <c r="D20" s="21" t="str">
        <f>IF(Step1_GenProfile!H36, ","&amp;itp&amp; IF(Step1_GenProfile!M36,"}};","},"), "")</f>
        <v>,10},</v>
      </c>
    </row>
    <row r="21" spans="1:4" ht="15" customHeight="1" x14ac:dyDescent="0.15">
      <c r="A21" s="21"/>
      <c r="B21" s="21" t="str">
        <f ca="1">IF(Step1_GenProfile!H37, "{"&amp;Step1_GenProfile!J37&amp;",","")</f>
        <v>{0.0513568376068376,</v>
      </c>
      <c r="C21" s="22">
        <f ca="1">IF(Step1_GenProfile!H37, Step1_GenProfile!I37*60,"")</f>
        <v>75.683760683760681</v>
      </c>
      <c r="D21" s="21" t="str">
        <f>IF(Step1_GenProfile!H37, ","&amp;itp&amp; IF(Step1_GenProfile!M37,"}};","},"), "")</f>
        <v>,10},</v>
      </c>
    </row>
    <row r="22" spans="1:4" ht="15" customHeight="1" x14ac:dyDescent="0.15">
      <c r="A22" s="21"/>
      <c r="B22" s="21" t="str">
        <f ca="1">IF(Step1_GenProfile!H38, "{"&amp;Step1_GenProfile!J38&amp;",","")</f>
        <v>{0.0650356125356125,</v>
      </c>
      <c r="C22" s="22">
        <f ca="1">IF(Step1_GenProfile!H38, Step1_GenProfile!I38*60,"")</f>
        <v>88.461538461538467</v>
      </c>
      <c r="D22" s="21" t="str">
        <f>IF(Step1_GenProfile!H38, ","&amp;itp&amp; IF(Step1_GenProfile!M38,"}};","},"), "")</f>
        <v>,10},</v>
      </c>
    </row>
    <row r="23" spans="1:4" ht="15" customHeight="1" x14ac:dyDescent="0.15">
      <c r="A23" s="21"/>
      <c r="B23" s="21" t="str">
        <f ca="1">IF(Step1_GenProfile!H39, "{"&amp;Step1_GenProfile!J39&amp;",","")</f>
        <v>{0.0809259259259259,</v>
      </c>
      <c r="C23" s="22">
        <f ca="1">IF(Step1_GenProfile!H39, Step1_GenProfile!I39*60,"")</f>
        <v>102.22222222222221</v>
      </c>
      <c r="D23" s="21" t="str">
        <f>IF(Step1_GenProfile!H39, ","&amp;itp&amp; IF(Step1_GenProfile!M39,"}};","},"), "")</f>
        <v>,10},</v>
      </c>
    </row>
    <row r="24" spans="1:4" ht="15" customHeight="1" x14ac:dyDescent="0.15">
      <c r="A24" s="21"/>
      <c r="B24" s="21" t="str">
        <f ca="1">IF(Step1_GenProfile!H40, "{"&amp;Step1_GenProfile!J40&amp;",","")</f>
        <v>{0.0991915954415954,</v>
      </c>
      <c r="C24" s="22">
        <f ca="1">IF(Step1_GenProfile!H40, Step1_GenProfile!I40*60,"")</f>
        <v>116.96581196581199</v>
      </c>
      <c r="D24" s="21" t="str">
        <f>IF(Step1_GenProfile!H40, ","&amp;itp&amp; IF(Step1_GenProfile!M40,"}};","},"), "")</f>
        <v>,10},</v>
      </c>
    </row>
    <row r="25" spans="1:4" ht="15" customHeight="1" x14ac:dyDescent="0.15">
      <c r="A25" s="21"/>
      <c r="B25" s="21" t="str">
        <f ca="1">IF(Step1_GenProfile!H41, "{"&amp;Step1_GenProfile!J41&amp;",","")</f>
        <v>{0.119996438746439,</v>
      </c>
      <c r="C25" s="22">
        <f ca="1">IF(Step1_GenProfile!H41, Step1_GenProfile!I41*60,"")</f>
        <v>132.69230769230771</v>
      </c>
      <c r="D25" s="21" t="str">
        <f>IF(Step1_GenProfile!H41, ","&amp;itp&amp; IF(Step1_GenProfile!M41,"}};","},"), "")</f>
        <v>,10},</v>
      </c>
    </row>
    <row r="26" spans="1:4" ht="15" customHeight="1" x14ac:dyDescent="0.15">
      <c r="A26" s="21"/>
      <c r="B26" s="21" t="str">
        <f ca="1">IF(Step1_GenProfile!H42, "{"&amp;Step1_GenProfile!J42&amp;",","")</f>
        <v>{0.143504273504274,</v>
      </c>
      <c r="C26" s="22">
        <f ca="1">IF(Step1_GenProfile!H42, Step1_GenProfile!I42*60,"")</f>
        <v>149.40170940170941</v>
      </c>
      <c r="D26" s="21" t="str">
        <f>IF(Step1_GenProfile!H42, ","&amp;itp&amp; IF(Step1_GenProfile!M42,"}};","},"), "")</f>
        <v>,10},</v>
      </c>
    </row>
    <row r="27" spans="1:4" ht="15" customHeight="1" x14ac:dyDescent="0.15">
      <c r="A27" s="21"/>
      <c r="B27" s="21" t="str">
        <f ca="1">IF(Step1_GenProfile!H43, "{"&amp;Step1_GenProfile!J43&amp;",","")</f>
        <v>{0.169878917378917,</v>
      </c>
      <c r="C27" s="22">
        <f ca="1">IF(Step1_GenProfile!H43, Step1_GenProfile!I43*60,"")</f>
        <v>167.09401709401709</v>
      </c>
      <c r="D27" s="21" t="str">
        <f>IF(Step1_GenProfile!H43, ","&amp;itp&amp; IF(Step1_GenProfile!M43,"}};","},"), "")</f>
        <v>,10},</v>
      </c>
    </row>
    <row r="28" spans="1:4" ht="15" customHeight="1" x14ac:dyDescent="0.15">
      <c r="A28" s="21"/>
      <c r="B28" s="21" t="str">
        <f ca="1">IF(Step1_GenProfile!H44, "{"&amp;Step1_GenProfile!J44&amp;",","")</f>
        <v>{0.199284188034188,</v>
      </c>
      <c r="C28" s="22">
        <f ca="1">IF(Step1_GenProfile!H44, Step1_GenProfile!I44*60,"")</f>
        <v>185.76923076923075</v>
      </c>
      <c r="D28" s="21" t="str">
        <f>IF(Step1_GenProfile!H44, ","&amp;itp&amp; IF(Step1_GenProfile!M44,"}};","},"), "")</f>
        <v>,10},</v>
      </c>
    </row>
    <row r="29" spans="1:4" ht="15" customHeight="1" x14ac:dyDescent="0.15">
      <c r="A29" s="21"/>
      <c r="B29" s="21" t="str">
        <f ca="1">IF(Step1_GenProfile!H45, "{"&amp;Step1_GenProfile!J45&amp;",","")</f>
        <v>{0.231883903133903,</v>
      </c>
      <c r="C29" s="22">
        <f ca="1">IF(Step1_GenProfile!H45, Step1_GenProfile!I45*60,"")</f>
        <v>205.4273504273504</v>
      </c>
      <c r="D29" s="21" t="str">
        <f>IF(Step1_GenProfile!H45, ","&amp;itp&amp; IF(Step1_GenProfile!M45,"}};","},"), "")</f>
        <v>,10},</v>
      </c>
    </row>
    <row r="30" spans="1:4" ht="15" customHeight="1" x14ac:dyDescent="0.15">
      <c r="A30" s="21"/>
      <c r="B30" s="21" t="str">
        <f ca="1">IF(Step1_GenProfile!H46, "{"&amp;Step1_GenProfile!J46&amp;",","")</f>
        <v>{0.26784188034188,</v>
      </c>
      <c r="C30" s="22">
        <f ca="1">IF(Step1_GenProfile!H46, Step1_GenProfile!I46*60,"")</f>
        <v>226.0683760683761</v>
      </c>
      <c r="D30" s="21" t="str">
        <f>IF(Step1_GenProfile!H46, ","&amp;itp&amp; IF(Step1_GenProfile!M46,"}};","},"), "")</f>
        <v>,10},</v>
      </c>
    </row>
    <row r="31" spans="1:4" ht="15" customHeight="1" x14ac:dyDescent="0.15">
      <c r="A31" s="21"/>
      <c r="B31" s="21" t="str">
        <f ca="1">IF(Step1_GenProfile!H47, "{"&amp;Step1_GenProfile!J47&amp;",","")</f>
        <v>{0.307321937321937,</v>
      </c>
      <c r="C31" s="22">
        <f ca="1">IF(Step1_GenProfile!H47, Step1_GenProfile!I47*60,"")</f>
        <v>247.69230769230771</v>
      </c>
      <c r="D31" s="21" t="str">
        <f>IF(Step1_GenProfile!H47, ","&amp;itp&amp; IF(Step1_GenProfile!M47,"}};","},"), "")</f>
        <v>,10},</v>
      </c>
    </row>
    <row r="32" spans="1:4" ht="15" customHeight="1" x14ac:dyDescent="0.15">
      <c r="A32" s="21"/>
      <c r="B32" s="21" t="str">
        <f ca="1">IF(Step1_GenProfile!H48, "{"&amp;Step1_GenProfile!J48&amp;",","")</f>
        <v>{0.350487891737892,</v>
      </c>
      <c r="C32" s="22">
        <f ca="1">IF(Step1_GenProfile!H48, Step1_GenProfile!I48*60,"")</f>
        <v>270.29914529914532</v>
      </c>
      <c r="D32" s="21" t="str">
        <f>IF(Step1_GenProfile!H48, ","&amp;itp&amp; IF(Step1_GenProfile!M48,"}};","},"), "")</f>
        <v>,10},</v>
      </c>
    </row>
    <row r="33" spans="1:4" ht="15" customHeight="1" x14ac:dyDescent="0.15">
      <c r="A33" s="21"/>
      <c r="B33" s="21" t="str">
        <f ca="1">IF(Step1_GenProfile!H49, "{"&amp;Step1_GenProfile!J49&amp;",","")</f>
        <v>{0.397503561253561,</v>
      </c>
      <c r="C33" s="22">
        <f ca="1">IF(Step1_GenProfile!H49, Step1_GenProfile!I49*60,"")</f>
        <v>293.88888888888886</v>
      </c>
      <c r="D33" s="21" t="str">
        <f>IF(Step1_GenProfile!H49, ","&amp;itp&amp; IF(Step1_GenProfile!M49,"}};","},"), "")</f>
        <v>,10},</v>
      </c>
    </row>
    <row r="34" spans="1:4" ht="15" customHeight="1" x14ac:dyDescent="0.15">
      <c r="A34" s="21"/>
      <c r="B34" s="21" t="str">
        <f ca="1">IF(Step1_GenProfile!H50, "{"&amp;Step1_GenProfile!J50&amp;",","")</f>
        <v>{0.448532763532764,</v>
      </c>
      <c r="C34" s="22">
        <f ca="1">IF(Step1_GenProfile!H50, Step1_GenProfile!I50*60,"")</f>
        <v>318.46153846153851</v>
      </c>
      <c r="D34" s="21" t="str">
        <f>IF(Step1_GenProfile!H50, ","&amp;itp&amp; IF(Step1_GenProfile!M50,"}};","},"), "")</f>
        <v>,10},</v>
      </c>
    </row>
    <row r="35" spans="1:4" ht="15" customHeight="1" x14ac:dyDescent="0.15">
      <c r="A35" s="21"/>
      <c r="B35" s="21" t="str">
        <f ca="1">IF(Step1_GenProfile!H51, "{"&amp;Step1_GenProfile!J51&amp;",","")</f>
        <v>{0.503739316239316,</v>
      </c>
      <c r="C35" s="22">
        <f ca="1">IF(Step1_GenProfile!H51, Step1_GenProfile!I51*60,"")</f>
        <v>344.01709401709411</v>
      </c>
      <c r="D35" s="21" t="str">
        <f>IF(Step1_GenProfile!H51, ","&amp;itp&amp; IF(Step1_GenProfile!M51,"}};","},"), "")</f>
        <v>,10},</v>
      </c>
    </row>
    <row r="36" spans="1:4" ht="15" customHeight="1" x14ac:dyDescent="0.15">
      <c r="A36" s="21"/>
      <c r="B36" s="21" t="str">
        <f ca="1">IF(Step1_GenProfile!H52, "{"&amp;Step1_GenProfile!J52&amp;",","")</f>
        <v>{0.563287037037037,</v>
      </c>
      <c r="C36" s="22">
        <f ca="1">IF(Step1_GenProfile!H52, Step1_GenProfile!I52*60,"")</f>
        <v>370.5555555555556</v>
      </c>
      <c r="D36" s="21" t="str">
        <f>IF(Step1_GenProfile!H52, ","&amp;itp&amp; IF(Step1_GenProfile!M52,"}};","},"), "")</f>
        <v>,10},</v>
      </c>
    </row>
    <row r="37" spans="1:4" ht="15" customHeight="1" x14ac:dyDescent="0.15">
      <c r="A37" s="21"/>
      <c r="B37" s="21" t="str">
        <f ca="1">IF(Step1_GenProfile!H53, "{"&amp;Step1_GenProfile!J53&amp;",","")</f>
        <v>{0.627339743589744,</v>
      </c>
      <c r="C37" s="22">
        <f ca="1">IF(Step1_GenProfile!H53, Step1_GenProfile!I53*60,"")</f>
        <v>398.07692307692315</v>
      </c>
      <c r="D37" s="21" t="str">
        <f>IF(Step1_GenProfile!H53, ","&amp;itp&amp; IF(Step1_GenProfile!M53,"}};","},"), "")</f>
        <v>,10},</v>
      </c>
    </row>
    <row r="38" spans="1:4" ht="15" customHeight="1" x14ac:dyDescent="0.15">
      <c r="A38" s="21"/>
      <c r="B38" s="21" t="str">
        <f ca="1">IF(Step1_GenProfile!H54, "{"&amp;Step1_GenProfile!J54&amp;",","")</f>
        <v>{0.696061253561254,</v>
      </c>
      <c r="C38" s="22">
        <f ca="1">IF(Step1_GenProfile!H54, Step1_GenProfile!I54*60,"")</f>
        <v>426.58119658119671</v>
      </c>
      <c r="D38" s="21" t="str">
        <f>IF(Step1_GenProfile!H54, ","&amp;itp&amp; IF(Step1_GenProfile!M54,"}};","},"), "")</f>
        <v>,10},</v>
      </c>
    </row>
    <row r="39" spans="1:4" ht="15" customHeight="1" x14ac:dyDescent="0.15">
      <c r="A39" s="21"/>
      <c r="B39" s="21" t="str">
        <f ca="1">IF(Step1_GenProfile!H55, "{"&amp;Step1_GenProfile!J55&amp;",","")</f>
        <v>{0.769615384615385,</v>
      </c>
      <c r="C39" s="22">
        <f ca="1">IF(Step1_GenProfile!H55, Step1_GenProfile!I55*60,"")</f>
        <v>456.06837606837621</v>
      </c>
      <c r="D39" s="21" t="str">
        <f>IF(Step1_GenProfile!H55, ","&amp;itp&amp; IF(Step1_GenProfile!M55,"}};","},"), "")</f>
        <v>,10},</v>
      </c>
    </row>
    <row r="40" spans="1:4" ht="15" customHeight="1" x14ac:dyDescent="0.15">
      <c r="A40" s="21"/>
      <c r="B40" s="21" t="str">
        <f ca="1">IF(Step1_GenProfile!H56, "{"&amp;Step1_GenProfile!J56&amp;",","")</f>
        <v>{0.848165954415955,</v>
      </c>
      <c r="C40" s="22">
        <f ca="1">IF(Step1_GenProfile!H56, Step1_GenProfile!I56*60,"")</f>
        <v>486.53846153846166</v>
      </c>
      <c r="D40" s="21" t="str">
        <f>IF(Step1_GenProfile!H56, ","&amp;itp&amp; IF(Step1_GenProfile!M56,"}};","},"), "")</f>
        <v>,10},</v>
      </c>
    </row>
    <row r="41" spans="1:4" ht="15" customHeight="1" x14ac:dyDescent="0.15">
      <c r="A41" s="21"/>
      <c r="B41" s="21" t="str">
        <f ca="1">IF(Step1_GenProfile!H57, "{"&amp;Step1_GenProfile!J57&amp;",","")</f>
        <v>{0.931876780626781,</v>
      </c>
      <c r="C41" s="22">
        <f ca="1">IF(Step1_GenProfile!H57, Step1_GenProfile!I57*60,"")</f>
        <v>517.99145299145312</v>
      </c>
      <c r="D41" s="21" t="str">
        <f>IF(Step1_GenProfile!H57, ","&amp;itp&amp; IF(Step1_GenProfile!M57,"}};","},"), "")</f>
        <v>,10},</v>
      </c>
    </row>
    <row r="42" spans="1:4" ht="15" customHeight="1" x14ac:dyDescent="0.15">
      <c r="A42" s="21"/>
      <c r="B42" s="21" t="str">
        <f ca="1">IF(Step1_GenProfile!H58, "{"&amp;Step1_GenProfile!J58&amp;",","")</f>
        <v>{1.02091168091168,</v>
      </c>
      <c r="C42" s="22">
        <f ca="1">IF(Step1_GenProfile!H58, Step1_GenProfile!I58*60,"")</f>
        <v>550.42735042735058</v>
      </c>
      <c r="D42" s="21" t="str">
        <f>IF(Step1_GenProfile!H58, ","&amp;itp&amp; IF(Step1_GenProfile!M58,"}};","},"), "")</f>
        <v>,10},</v>
      </c>
    </row>
    <row r="43" spans="1:4" ht="13" x14ac:dyDescent="0.15">
      <c r="A43" s="21"/>
      <c r="B43" s="21" t="str">
        <f ca="1">IF(Step1_GenProfile!H59, "{"&amp;Step1_GenProfile!J59&amp;",","")</f>
        <v>{1.11543447293447,</v>
      </c>
      <c r="C43" s="22">
        <f ca="1">IF(Step1_GenProfile!H59, Step1_GenProfile!I59*60,"")</f>
        <v>583.84615384615404</v>
      </c>
      <c r="D43" s="21" t="str">
        <f>IF(Step1_GenProfile!H59, ","&amp;itp&amp; IF(Step1_GenProfile!M59,"}};","},"), "")</f>
        <v>,10},</v>
      </c>
    </row>
    <row r="44" spans="1:4" ht="13" x14ac:dyDescent="0.15">
      <c r="A44" s="21"/>
      <c r="B44" s="21" t="str">
        <f ca="1">IF(Step1_GenProfile!H60, "{"&amp;Step1_GenProfile!J60&amp;",","")</f>
        <v>{1.21560897435897,</v>
      </c>
      <c r="C44" s="22">
        <f ca="1">IF(Step1_GenProfile!H60, Step1_GenProfile!I60*60,"")</f>
        <v>618.24786324786339</v>
      </c>
      <c r="D44" s="21" t="str">
        <f>IF(Step1_GenProfile!H60, ","&amp;itp&amp; IF(Step1_GenProfile!M60,"}};","},"), "")</f>
        <v>,10},</v>
      </c>
    </row>
    <row r="45" spans="1:4" ht="13" x14ac:dyDescent="0.15">
      <c r="A45" s="21"/>
      <c r="B45" s="21" t="str">
        <f ca="1">IF(Step1_GenProfile!H61, "{"&amp;Step1_GenProfile!J61&amp;",","")</f>
        <v>{1.321599002849,</v>
      </c>
      <c r="C45" s="22">
        <f ca="1">IF(Step1_GenProfile!H61, Step1_GenProfile!I61*60,"")</f>
        <v>653.63247863247875</v>
      </c>
      <c r="D45" s="21" t="str">
        <f>IF(Step1_GenProfile!H61, ","&amp;itp&amp; IF(Step1_GenProfile!M61,"}};","},"), "")</f>
        <v>,10},</v>
      </c>
    </row>
    <row r="46" spans="1:4" ht="13" x14ac:dyDescent="0.15">
      <c r="A46" s="21"/>
      <c r="B46" s="21" t="str">
        <f ca="1">IF(Step1_GenProfile!H62, "{"&amp;Step1_GenProfile!J62&amp;",","")</f>
        <v>{1.43348646723647,</v>
      </c>
      <c r="C46" s="22">
        <f ca="1">IF(Step1_GenProfile!H62, Step1_GenProfile!I62*60,"")</f>
        <v>689.01709401709411</v>
      </c>
      <c r="D46" s="21" t="str">
        <f>IF(Step1_GenProfile!H62, ","&amp;itp&amp; IF(Step1_GenProfile!M62,"}};","},"), "")</f>
        <v>,10},</v>
      </c>
    </row>
    <row r="47" spans="1:4" ht="13" x14ac:dyDescent="0.15">
      <c r="A47" s="21"/>
      <c r="B47" s="21" t="str">
        <f ca="1">IF(Step1_GenProfile!H63, "{"&amp;Step1_GenProfile!J63&amp;",","")</f>
        <v>{1.55127136752137,</v>
      </c>
      <c r="C47" s="22">
        <f ca="1">IF(Step1_GenProfile!H63, Step1_GenProfile!I63*60,"")</f>
        <v>724.40170940170935</v>
      </c>
      <c r="D47" s="21" t="str">
        <f>IF(Step1_GenProfile!H63, ","&amp;itp&amp; IF(Step1_GenProfile!M63,"}};","},"), "")</f>
        <v>,10},</v>
      </c>
    </row>
    <row r="48" spans="1:4" ht="13" x14ac:dyDescent="0.15">
      <c r="A48" s="21"/>
      <c r="B48" s="21" t="str">
        <f ca="1">IF(Step1_GenProfile!H64, "{"&amp;Step1_GenProfile!J64&amp;",","")</f>
        <v>{1.6749537037037,</v>
      </c>
      <c r="C48" s="22">
        <f ca="1">IF(Step1_GenProfile!H64, Step1_GenProfile!I64*60,"")</f>
        <v>759.78632478632471</v>
      </c>
      <c r="D48" s="21" t="str">
        <f>IF(Step1_GenProfile!H64, ","&amp;itp&amp; IF(Step1_GenProfile!M64,"}};","},"), "")</f>
        <v>,10},</v>
      </c>
    </row>
    <row r="49" spans="1:4" ht="13" x14ac:dyDescent="0.15">
      <c r="A49" s="21"/>
      <c r="B49" s="21" t="str">
        <f ca="1">IF(Step1_GenProfile!H65, "{"&amp;Step1_GenProfile!J65&amp;",","")</f>
        <v>{1.80453347578348,</v>
      </c>
      <c r="C49" s="22">
        <f ca="1">IF(Step1_GenProfile!H65, Step1_GenProfile!I65*60,"")</f>
        <v>795.17094017094018</v>
      </c>
      <c r="D49" s="21" t="str">
        <f>IF(Step1_GenProfile!H65, ","&amp;itp&amp; IF(Step1_GenProfile!M65,"}};","},"), "")</f>
        <v>,10},</v>
      </c>
    </row>
    <row r="50" spans="1:4" ht="13" x14ac:dyDescent="0.15">
      <c r="A50" s="21"/>
      <c r="B50" s="21" t="str">
        <f ca="1">IF(Step1_GenProfile!H66, "{"&amp;Step1_GenProfile!J66&amp;",","")</f>
        <v>{1.94001068376068,</v>
      </c>
      <c r="C50" s="22">
        <f ca="1">IF(Step1_GenProfile!H66, Step1_GenProfile!I66*60,"")</f>
        <v>830.55555555555566</v>
      </c>
      <c r="D50" s="21" t="str">
        <f>IF(Step1_GenProfile!H66, ","&amp;itp&amp; IF(Step1_GenProfile!M66,"}};","},"), "")</f>
        <v>,10},</v>
      </c>
    </row>
    <row r="51" spans="1:4" ht="13" x14ac:dyDescent="0.15">
      <c r="A51" s="21"/>
      <c r="B51" s="21" t="str">
        <f ca="1">IF(Step1_GenProfile!H67, "{"&amp;Step1_GenProfile!J67&amp;",","")</f>
        <v>{2.08138532763533,</v>
      </c>
      <c r="C51" s="22">
        <f ca="1">IF(Step1_GenProfile!H67, Step1_GenProfile!I67*60,"")</f>
        <v>865.94017094017101</v>
      </c>
      <c r="D51" s="21" t="str">
        <f>IF(Step1_GenProfile!H67, ","&amp;itp&amp; IF(Step1_GenProfile!M67,"}};","},"), "")</f>
        <v>,10},</v>
      </c>
    </row>
    <row r="52" spans="1:4" ht="13" x14ac:dyDescent="0.15">
      <c r="A52" s="21"/>
      <c r="B52" s="21" t="str">
        <f ca="1">IF(Step1_GenProfile!H68, "{"&amp;Step1_GenProfile!J68&amp;",","")</f>
        <v>{2.22865740740741,</v>
      </c>
      <c r="C52" s="22">
        <f ca="1">IF(Step1_GenProfile!H68, Step1_GenProfile!I68*60,"")</f>
        <v>901.32478632478637</v>
      </c>
      <c r="D52" s="21" t="str">
        <f>IF(Step1_GenProfile!H68, ","&amp;itp&amp; IF(Step1_GenProfile!M68,"}};","},"), "")</f>
        <v>,10},</v>
      </c>
    </row>
    <row r="53" spans="1:4" ht="13" x14ac:dyDescent="0.15">
      <c r="A53" s="21"/>
      <c r="B53" s="21" t="str">
        <f ca="1">IF(Step1_GenProfile!H69, "{"&amp;Step1_GenProfile!J69&amp;",","")</f>
        <v>{2.38182692307692,</v>
      </c>
      <c r="C53" s="22">
        <f ca="1">IF(Step1_GenProfile!H69, Step1_GenProfile!I69*60,"")</f>
        <v>936.70940170940185</v>
      </c>
      <c r="D53" s="21" t="str">
        <f>IF(Step1_GenProfile!H69, ","&amp;itp&amp; IF(Step1_GenProfile!M69,"}};","},"), "")</f>
        <v>,10},</v>
      </c>
    </row>
    <row r="54" spans="1:4" ht="13" x14ac:dyDescent="0.15">
      <c r="A54" s="21"/>
      <c r="B54" s="21" t="str">
        <f ca="1">IF(Step1_GenProfile!H70, "{"&amp;Step1_GenProfile!J70&amp;",","")</f>
        <v>{2.54089387464387,</v>
      </c>
      <c r="C54" s="22">
        <f ca="1">IF(Step1_GenProfile!H70, Step1_GenProfile!I70*60,"")</f>
        <v>972.09401709401698</v>
      </c>
      <c r="D54" s="21" t="str">
        <f>IF(Step1_GenProfile!H70, ","&amp;itp&amp; IF(Step1_GenProfile!M70,"}};","},"), "")</f>
        <v>,10},</v>
      </c>
    </row>
    <row r="55" spans="1:4" ht="13" x14ac:dyDescent="0.15">
      <c r="A55" s="21"/>
      <c r="B55" s="21" t="str">
        <f ca="1">IF(Step1_GenProfile!H71, "{"&amp;Step1_GenProfile!J71&amp;",","")</f>
        <v>{2.70585826210826,</v>
      </c>
      <c r="C55" s="22">
        <f ca="1">IF(Step1_GenProfile!H71, Step1_GenProfile!I71*60,"")</f>
        <v>1007.4786324786324</v>
      </c>
      <c r="D55" s="21" t="str">
        <f>IF(Step1_GenProfile!H71, ","&amp;itp&amp; IF(Step1_GenProfile!M71,"}};","},"), "")</f>
        <v>,10},</v>
      </c>
    </row>
    <row r="56" spans="1:4" ht="13" x14ac:dyDescent="0.15">
      <c r="A56" s="21"/>
      <c r="B56" s="21" t="str">
        <f ca="1">IF(Step1_GenProfile!H72, "{"&amp;Step1_GenProfile!J72&amp;",","")</f>
        <v>{2.87672008547009,</v>
      </c>
      <c r="C56" s="22">
        <f ca="1">IF(Step1_GenProfile!H72, Step1_GenProfile!I72*60,"")</f>
        <v>1042.8632478632476</v>
      </c>
      <c r="D56" s="21" t="str">
        <f>IF(Step1_GenProfile!H72, ","&amp;itp&amp; IF(Step1_GenProfile!M72,"}};","},"), "")</f>
        <v>,10},</v>
      </c>
    </row>
    <row r="57" spans="1:4" ht="13" x14ac:dyDescent="0.15">
      <c r="A57" s="21"/>
      <c r="B57" s="21" t="str">
        <f ca="1">IF(Step1_GenProfile!H73, "{"&amp;Step1_GenProfile!J73&amp;",","")</f>
        <v>{3.05347934472934,</v>
      </c>
      <c r="C57" s="22">
        <f ca="1">IF(Step1_GenProfile!H73, Step1_GenProfile!I73*60,"")</f>
        <v>1078.2478632478631</v>
      </c>
      <c r="D57" s="21" t="str">
        <f>IF(Step1_GenProfile!H73, ","&amp;itp&amp; IF(Step1_GenProfile!M73,"}};","},"), "")</f>
        <v>,10},</v>
      </c>
    </row>
    <row r="58" spans="1:4" ht="13" x14ac:dyDescent="0.15">
      <c r="A58" s="21"/>
      <c r="B58" s="21" t="str">
        <f ca="1">IF(Step1_GenProfile!H74, "{"&amp;Step1_GenProfile!J74&amp;",","")</f>
        <v>{3.23613603988604,</v>
      </c>
      <c r="C58" s="22">
        <f ca="1">IF(Step1_GenProfile!H74, Step1_GenProfile!I74*60,"")</f>
        <v>1113.6324786324783</v>
      </c>
      <c r="D58" s="21" t="str">
        <f>IF(Step1_GenProfile!H74, ","&amp;itp&amp; IF(Step1_GenProfile!M74,"}};","},"), "")</f>
        <v>,10},</v>
      </c>
    </row>
    <row r="59" spans="1:4" ht="13" x14ac:dyDescent="0.15">
      <c r="A59" s="21"/>
      <c r="B59" s="21" t="str">
        <f ca="1">IF(Step1_GenProfile!H75, "{"&amp;Step1_GenProfile!J75&amp;",","")</f>
        <v>{3.42469017094017,</v>
      </c>
      <c r="C59" s="22">
        <f ca="1">IF(Step1_GenProfile!H75, Step1_GenProfile!I75*60,"")</f>
        <v>1149.017094017094</v>
      </c>
      <c r="D59" s="21" t="str">
        <f>IF(Step1_GenProfile!H75, ","&amp;itp&amp; IF(Step1_GenProfile!M75,"}};","},"), "")</f>
        <v>,10},</v>
      </c>
    </row>
    <row r="60" spans="1:4" ht="13" x14ac:dyDescent="0.15">
      <c r="A60" s="21"/>
      <c r="B60" s="21" t="str">
        <f ca="1">IF(Step1_GenProfile!H76, "{"&amp;Step1_GenProfile!J76&amp;",","")</f>
        <v>{3.61914173789174,</v>
      </c>
      <c r="C60" s="22">
        <f ca="1">IF(Step1_GenProfile!H76, Step1_GenProfile!I76*60,"")</f>
        <v>1184.4017094017086</v>
      </c>
      <c r="D60" s="21" t="str">
        <f>IF(Step1_GenProfile!H76, ","&amp;itp&amp; IF(Step1_GenProfile!M76,"}};","},"), "")</f>
        <v>,10},</v>
      </c>
    </row>
    <row r="61" spans="1:4" ht="13" x14ac:dyDescent="0.15">
      <c r="A61" s="21"/>
      <c r="B61" s="21" t="str">
        <f ca="1">IF(Step1_GenProfile!H77, "{"&amp;Step1_GenProfile!J77&amp;",","")</f>
        <v>{3.81949074074074,</v>
      </c>
      <c r="C61" s="22">
        <f ca="1">IF(Step1_GenProfile!H77, Step1_GenProfile!I77*60,"")</f>
        <v>1219.7863247863245</v>
      </c>
      <c r="D61" s="21" t="str">
        <f>IF(Step1_GenProfile!H77, ","&amp;itp&amp; IF(Step1_GenProfile!M77,"}};","},"), "")</f>
        <v>,10},</v>
      </c>
    </row>
    <row r="62" spans="1:4" ht="13" x14ac:dyDescent="0.15">
      <c r="A62" s="21"/>
      <c r="B62" s="21" t="str">
        <f ca="1">IF(Step1_GenProfile!H78, "{"&amp;Step1_GenProfile!J78&amp;",","")</f>
        <v>{4.02573717948718,</v>
      </c>
      <c r="C62" s="22">
        <f ca="1">IF(Step1_GenProfile!H78, Step1_GenProfile!I78*60,"")</f>
        <v>1255.170940170939</v>
      </c>
      <c r="D62" s="21" t="str">
        <f>IF(Step1_GenProfile!H78, ","&amp;itp&amp; IF(Step1_GenProfile!M78,"}};","},"), "")</f>
        <v>,10},</v>
      </c>
    </row>
    <row r="63" spans="1:4" ht="13" x14ac:dyDescent="0.15">
      <c r="A63" s="21"/>
      <c r="B63" s="21" t="str">
        <f ca="1">IF(Step1_GenProfile!H79, "{"&amp;Step1_GenProfile!J79&amp;",","")</f>
        <v>{4.23788105413105,</v>
      </c>
      <c r="C63" s="22">
        <f ca="1">IF(Step1_GenProfile!H79, Step1_GenProfile!I79*60,"")</f>
        <v>1290.555555555555</v>
      </c>
      <c r="D63" s="21" t="str">
        <f>IF(Step1_GenProfile!H79, ","&amp;itp&amp; IF(Step1_GenProfile!M79,"}};","},"), "")</f>
        <v>,10},</v>
      </c>
    </row>
    <row r="64" spans="1:4" ht="13" x14ac:dyDescent="0.15">
      <c r="A64" s="21"/>
      <c r="B64" s="21" t="str">
        <f ca="1">IF(Step1_GenProfile!H80, "{"&amp;Step1_GenProfile!J80&amp;",","")</f>
        <v>{4.45592236467236,</v>
      </c>
      <c r="C64" s="22">
        <f ca="1">IF(Step1_GenProfile!H80, Step1_GenProfile!I80*60,"")</f>
        <v>1325.9401709401695</v>
      </c>
      <c r="D64" s="21" t="str">
        <f>IF(Step1_GenProfile!H80, ","&amp;itp&amp; IF(Step1_GenProfile!M80,"}};","},"), "")</f>
        <v>,10},</v>
      </c>
    </row>
    <row r="65" spans="1:4" ht="13" x14ac:dyDescent="0.15">
      <c r="A65" s="21"/>
      <c r="B65" s="21" t="str">
        <f ca="1">IF(Step1_GenProfile!H81, "{"&amp;Step1_GenProfile!J81&amp;",","")</f>
        <v>{4.67986111111111,</v>
      </c>
      <c r="C65" s="22">
        <f ca="1">IF(Step1_GenProfile!H81, Step1_GenProfile!I81*60,"")</f>
        <v>1361.3247863247855</v>
      </c>
      <c r="D65" s="21" t="str">
        <f>IF(Step1_GenProfile!H81, ","&amp;itp&amp; IF(Step1_GenProfile!M81,"}};","},"), "")</f>
        <v>,10},</v>
      </c>
    </row>
    <row r="66" spans="1:4" ht="13" x14ac:dyDescent="0.15">
      <c r="A66" s="21"/>
      <c r="B66" s="21" t="str">
        <f ca="1">IF(Step1_GenProfile!H82, "{"&amp;Step1_GenProfile!J82&amp;",","")</f>
        <v>{4.90969729344729,</v>
      </c>
      <c r="C66" s="22">
        <f ca="1">IF(Step1_GenProfile!H82, Step1_GenProfile!I82*60,"")</f>
        <v>1396.7094017094007</v>
      </c>
      <c r="D66" s="21" t="str">
        <f>IF(Step1_GenProfile!H82, ","&amp;itp&amp; IF(Step1_GenProfile!M82,"}};","},"), "")</f>
        <v>,10},</v>
      </c>
    </row>
    <row r="67" spans="1:4" ht="13" x14ac:dyDescent="0.15">
      <c r="A67" s="21"/>
      <c r="B67" s="21" t="str">
        <f ca="1">IF(Step1_GenProfile!H83, "{"&amp;Step1_GenProfile!J83&amp;",","")</f>
        <v>{5.14543091168091,</v>
      </c>
      <c r="C67" s="22">
        <f ca="1">IF(Step1_GenProfile!H83, Step1_GenProfile!I83*60,"")</f>
        <v>1432.0940170940164</v>
      </c>
      <c r="D67" s="21" t="str">
        <f>IF(Step1_GenProfile!H83, ","&amp;itp&amp; IF(Step1_GenProfile!M83,"}};","},"), "")</f>
        <v>,10},</v>
      </c>
    </row>
    <row r="68" spans="1:4" ht="13" x14ac:dyDescent="0.15">
      <c r="A68" s="21"/>
      <c r="B68" s="21" t="str">
        <f ca="1">IF(Step1_GenProfile!H84, "{"&amp;Step1_GenProfile!J84&amp;",","")</f>
        <v>{5.38706196581196,</v>
      </c>
      <c r="C68" s="22">
        <f ca="1">IF(Step1_GenProfile!H84, Step1_GenProfile!I84*60,"")</f>
        <v>1467.4786324786312</v>
      </c>
      <c r="D68" s="21" t="str">
        <f>IF(Step1_GenProfile!H84, ","&amp;itp&amp; IF(Step1_GenProfile!M84,"}};","},"), "")</f>
        <v>,10},</v>
      </c>
    </row>
    <row r="69" spans="1:4" ht="13" x14ac:dyDescent="0.15">
      <c r="A69" s="21"/>
      <c r="B69" s="21" t="str">
        <f ca="1">IF(Step1_GenProfile!H85, "{"&amp;Step1_GenProfile!J85&amp;",","")</f>
        <v>{5.63459045584045,</v>
      </c>
      <c r="C69" s="22">
        <f ca="1">IF(Step1_GenProfile!H85, Step1_GenProfile!I85*60,"")</f>
        <v>1502.8632478632469</v>
      </c>
      <c r="D69" s="21" t="str">
        <f>IF(Step1_GenProfile!H85, ","&amp;itp&amp; IF(Step1_GenProfile!M85,"}};","},"), "")</f>
        <v>,10},</v>
      </c>
    </row>
    <row r="70" spans="1:4" ht="13" x14ac:dyDescent="0.15">
      <c r="A70" s="21"/>
      <c r="B70" s="21" t="str">
        <f ca="1">IF(Step1_GenProfile!H86, "{"&amp;Step1_GenProfile!J86&amp;",","")</f>
        <v>{5.88801638176638,</v>
      </c>
      <c r="C70" s="22">
        <f ca="1">IF(Step1_GenProfile!H86, Step1_GenProfile!I86*60,"")</f>
        <v>1538.2478632478617</v>
      </c>
      <c r="D70" s="21" t="str">
        <f>IF(Step1_GenProfile!H86, ","&amp;itp&amp; IF(Step1_GenProfile!M86,"}};","},"), "")</f>
        <v>,10},</v>
      </c>
    </row>
    <row r="71" spans="1:4" ht="13" x14ac:dyDescent="0.15">
      <c r="A71" s="21"/>
      <c r="B71" s="21" t="str">
        <f ca="1">IF(Step1_GenProfile!H87, "{"&amp;Step1_GenProfile!J87&amp;",","")</f>
        <v>{6.14733974358974,</v>
      </c>
      <c r="C71" s="22">
        <f ca="1">IF(Step1_GenProfile!H87, Step1_GenProfile!I87*60,"")</f>
        <v>1573.6324786324774</v>
      </c>
      <c r="D71" s="21" t="str">
        <f>IF(Step1_GenProfile!H87, ","&amp;itp&amp; IF(Step1_GenProfile!M87,"}};","},"), "")</f>
        <v>,10},</v>
      </c>
    </row>
    <row r="72" spans="1:4" ht="13" x14ac:dyDescent="0.15">
      <c r="A72" s="21"/>
      <c r="B72" s="21" t="str">
        <f ca="1">IF(Step1_GenProfile!H88, "{"&amp;Step1_GenProfile!J88&amp;",","")</f>
        <v>{6.41256054131054,</v>
      </c>
      <c r="C72" s="22">
        <f ca="1">IF(Step1_GenProfile!H88, Step1_GenProfile!I88*60,"")</f>
        <v>1609.0170940170922</v>
      </c>
      <c r="D72" s="21" t="str">
        <f>IF(Step1_GenProfile!H88, ","&amp;itp&amp; IF(Step1_GenProfile!M88,"}};","},"), "")</f>
        <v>,10},</v>
      </c>
    </row>
    <row r="73" spans="1:4" ht="13" x14ac:dyDescent="0.15">
      <c r="A73" s="21"/>
      <c r="B73" s="21" t="str">
        <f ca="1">IF(Step1_GenProfile!H89, "{"&amp;Step1_GenProfile!J89&amp;",","")</f>
        <v>{6.68367877492877,</v>
      </c>
      <c r="C73" s="22">
        <f ca="1">IF(Step1_GenProfile!H89, Step1_GenProfile!I89*60,"")</f>
        <v>1644.4017094017079</v>
      </c>
      <c r="D73" s="21" t="str">
        <f>IF(Step1_GenProfile!H89, ","&amp;itp&amp; IF(Step1_GenProfile!M89,"}};","},"), "")</f>
        <v>,10},</v>
      </c>
    </row>
    <row r="74" spans="1:4" ht="13" x14ac:dyDescent="0.15">
      <c r="A74" s="21"/>
      <c r="B74" s="21" t="str">
        <f ca="1">IF(Step1_GenProfile!H90, "{"&amp;Step1_GenProfile!J90&amp;",","")</f>
        <v>{6.96069444444444,</v>
      </c>
      <c r="C74" s="22">
        <f ca="1">IF(Step1_GenProfile!H90, Step1_GenProfile!I90*60,"")</f>
        <v>1679.7863247863229</v>
      </c>
      <c r="D74" s="21" t="str">
        <f>IF(Step1_GenProfile!H90, ","&amp;itp&amp; IF(Step1_GenProfile!M90,"}};","},"), "")</f>
        <v>,10},</v>
      </c>
    </row>
    <row r="75" spans="1:4" ht="13" x14ac:dyDescent="0.15">
      <c r="A75" s="21"/>
      <c r="B75" s="21" t="str">
        <f ca="1">IF(Step1_GenProfile!H91, "{"&amp;Step1_GenProfile!J91&amp;",","")</f>
        <v>{7.24360754985755,</v>
      </c>
      <c r="C75" s="22">
        <f ca="1">IF(Step1_GenProfile!H91, Step1_GenProfile!I91*60,"")</f>
        <v>1715.1709401709384</v>
      </c>
      <c r="D75" s="21" t="str">
        <f>IF(Step1_GenProfile!H91, ","&amp;itp&amp; IF(Step1_GenProfile!M91,"}};","},"), "")</f>
        <v>,10},</v>
      </c>
    </row>
    <row r="76" spans="1:4" ht="13" x14ac:dyDescent="0.15">
      <c r="A76" s="21"/>
      <c r="B76" s="21" t="str">
        <f ca="1">IF(Step1_GenProfile!H92, "{"&amp;Step1_GenProfile!J92&amp;",","")</f>
        <v>{7.53225427350427,</v>
      </c>
      <c r="C76" s="22">
        <f ca="1">IF(Step1_GenProfile!H92, Step1_GenProfile!I92*60,"")</f>
        <v>1748.5897435897418</v>
      </c>
      <c r="D76" s="21" t="str">
        <f>IF(Step1_GenProfile!H92, ","&amp;itp&amp; IF(Step1_GenProfile!M92,"}};","},"), "")</f>
        <v>,10},</v>
      </c>
    </row>
    <row r="77" spans="1:4" ht="13" x14ac:dyDescent="0.15">
      <c r="A77" s="21"/>
      <c r="B77" s="21" t="str">
        <f ca="1">IF(Step1_GenProfile!H93, "{"&amp;Step1_GenProfile!J93&amp;",","")</f>
        <v>{7.82638888888888,</v>
      </c>
      <c r="C77" s="22">
        <f ca="1">IF(Step1_GenProfile!H93, Step1_GenProfile!I93*60,"")</f>
        <v>1781.0256410256393</v>
      </c>
      <c r="D77" s="21" t="str">
        <f>IF(Step1_GenProfile!H93, ","&amp;itp&amp; IF(Step1_GenProfile!M93,"}};","},"), "")</f>
        <v>,10},</v>
      </c>
    </row>
    <row r="78" spans="1:4" ht="13" x14ac:dyDescent="0.15">
      <c r="A78" s="21"/>
      <c r="B78" s="21" t="str">
        <f ca="1">IF(Step1_GenProfile!H94, "{"&amp;Step1_GenProfile!J94&amp;",","")</f>
        <v>{8.12584757834757,</v>
      </c>
      <c r="C78" s="22">
        <f ca="1">IF(Step1_GenProfile!H94, Step1_GenProfile!I94*60,"")</f>
        <v>1812.4786324786307</v>
      </c>
      <c r="D78" s="21" t="str">
        <f>IF(Step1_GenProfile!H94, ","&amp;itp&amp; IF(Step1_GenProfile!M94,"}};","},"), "")</f>
        <v>,10},</v>
      </c>
    </row>
    <row r="79" spans="1:4" ht="13" x14ac:dyDescent="0.15">
      <c r="A79" s="21"/>
      <c r="B79" s="21" t="str">
        <f ca="1">IF(Step1_GenProfile!H95, "{"&amp;Step1_GenProfile!J95&amp;",","")</f>
        <v>{8.43046652421652,</v>
      </c>
      <c r="C79" s="22">
        <f ca="1">IF(Step1_GenProfile!H95, Step1_GenProfile!I95*60,"")</f>
        <v>1842.9487179487164</v>
      </c>
      <c r="D79" s="21" t="str">
        <f>IF(Step1_GenProfile!H95, ","&amp;itp&amp; IF(Step1_GenProfile!M95,"}};","},"), "")</f>
        <v>,10},</v>
      </c>
    </row>
    <row r="80" spans="1:4" ht="13" x14ac:dyDescent="0.15">
      <c r="A80" s="21"/>
      <c r="B80" s="21" t="str">
        <f ca="1">IF(Step1_GenProfile!H96, "{"&amp;Step1_GenProfile!J96&amp;",","")</f>
        <v>{8.7400819088319,</v>
      </c>
      <c r="C80" s="22">
        <f ca="1">IF(Step1_GenProfile!H96, Step1_GenProfile!I96*60,"")</f>
        <v>1872.4358974358956</v>
      </c>
      <c r="D80" s="21" t="str">
        <f>IF(Step1_GenProfile!H96, ","&amp;itp&amp; IF(Step1_GenProfile!M96,"}};","},"), "")</f>
        <v>,10},</v>
      </c>
    </row>
    <row r="81" spans="1:4" ht="13" x14ac:dyDescent="0.15">
      <c r="A81" s="21"/>
      <c r="B81" s="21" t="str">
        <f ca="1">IF(Step1_GenProfile!H97, "{"&amp;Step1_GenProfile!J97&amp;",","")</f>
        <v>{9.05452991452991,</v>
      </c>
      <c r="C81" s="22">
        <f ca="1">IF(Step1_GenProfile!H97, Step1_GenProfile!I97*60,"")</f>
        <v>1900.9401709401695</v>
      </c>
      <c r="D81" s="21" t="str">
        <f>IF(Step1_GenProfile!H97, ","&amp;itp&amp; IF(Step1_GenProfile!M97,"}};","},"), "")</f>
        <v>,10},</v>
      </c>
    </row>
    <row r="82" spans="1:4" ht="13" x14ac:dyDescent="0.15">
      <c r="A82" s="21"/>
      <c r="B82" s="21" t="str">
        <f ca="1">IF(Step1_GenProfile!H98, "{"&amp;Step1_GenProfile!J98&amp;",","")</f>
        <v>{9.37364672364672,</v>
      </c>
      <c r="C82" s="22">
        <f ca="1">IF(Step1_GenProfile!H98, Step1_GenProfile!I98*60,"")</f>
        <v>1928.4615384615367</v>
      </c>
      <c r="D82" s="21" t="str">
        <f>IF(Step1_GenProfile!H98, ","&amp;itp&amp; IF(Step1_GenProfile!M98,"}};","},"), "")</f>
        <v>,10},</v>
      </c>
    </row>
    <row r="83" spans="1:4" ht="13" x14ac:dyDescent="0.15">
      <c r="A83" s="21"/>
      <c r="B83" s="21" t="str">
        <f ca="1">IF(Step1_GenProfile!H99, "{"&amp;Step1_GenProfile!J99&amp;",","")</f>
        <v>{9.69726851851851,</v>
      </c>
      <c r="C83" s="22">
        <f ca="1">IF(Step1_GenProfile!H99, Step1_GenProfile!I99*60,"")</f>
        <v>1954.9999999999984</v>
      </c>
      <c r="D83" s="21" t="str">
        <f>IF(Step1_GenProfile!H99, ","&amp;itp&amp; IF(Step1_GenProfile!M99,"}};","},"), "")</f>
        <v>,10},</v>
      </c>
    </row>
    <row r="84" spans="1:4" ht="13" x14ac:dyDescent="0.15">
      <c r="A84" s="21"/>
      <c r="B84" s="21" t="str">
        <f ca="1">IF(Step1_GenProfile!H100, "{"&amp;Step1_GenProfile!J100&amp;",","")</f>
        <v>{10.0252314814815,</v>
      </c>
      <c r="C84" s="22">
        <f ca="1">IF(Step1_GenProfile!H100, Step1_GenProfile!I100*60,"")</f>
        <v>1980.5555555555538</v>
      </c>
      <c r="D84" s="21" t="str">
        <f>IF(Step1_GenProfile!H100, ","&amp;itp&amp; IF(Step1_GenProfile!M100,"}};","},"), "")</f>
        <v>,10},</v>
      </c>
    </row>
    <row r="85" spans="1:4" ht="13" x14ac:dyDescent="0.15">
      <c r="A85" s="21"/>
      <c r="B85" s="21" t="str">
        <f ca="1">IF(Step1_GenProfile!H101, "{"&amp;Step1_GenProfile!J101&amp;",","")</f>
        <v>{10.3573717948718,</v>
      </c>
      <c r="C85" s="22">
        <f ca="1">IF(Step1_GenProfile!H101, Step1_GenProfile!I101*60,"")</f>
        <v>2005.1282051282035</v>
      </c>
      <c r="D85" s="21" t="str">
        <f>IF(Step1_GenProfile!H101, ","&amp;itp&amp; IF(Step1_GenProfile!M101,"}};","},"), "")</f>
        <v>,10},</v>
      </c>
    </row>
    <row r="86" spans="1:4" ht="13" x14ac:dyDescent="0.15">
      <c r="A86" s="21"/>
      <c r="B86" s="21" t="str">
        <f ca="1">IF(Step1_GenProfile!H102, "{"&amp;Step1_GenProfile!J102&amp;",","")</f>
        <v>{10.6935256410256,</v>
      </c>
      <c r="C86" s="22">
        <f ca="1">IF(Step1_GenProfile!H102, Step1_GenProfile!I102*60,"")</f>
        <v>2028.7179487179471</v>
      </c>
      <c r="D86" s="21" t="str">
        <f>IF(Step1_GenProfile!H102, ","&amp;itp&amp; IF(Step1_GenProfile!M102,"}};","},"), "")</f>
        <v>,10},</v>
      </c>
    </row>
    <row r="87" spans="1:4" ht="13" x14ac:dyDescent="0.15">
      <c r="A87" s="21"/>
      <c r="B87" s="21" t="str">
        <f ca="1">IF(Step1_GenProfile!H103, "{"&amp;Step1_GenProfile!J103&amp;",","")</f>
        <v>{11.0335292022792,</v>
      </c>
      <c r="C87" s="22">
        <f ca="1">IF(Step1_GenProfile!H103, Step1_GenProfile!I103*60,"")</f>
        <v>2051.3247863247848</v>
      </c>
      <c r="D87" s="21" t="str">
        <f>IF(Step1_GenProfile!H103, ","&amp;itp&amp; IF(Step1_GenProfile!M103,"}};","},"), "")</f>
        <v>,10},</v>
      </c>
    </row>
    <row r="88" spans="1:4" ht="13" x14ac:dyDescent="0.15">
      <c r="A88" s="21"/>
      <c r="B88" s="21" t="str">
        <f ca="1">IF(Step1_GenProfile!H104, "{"&amp;Step1_GenProfile!J104&amp;",","")</f>
        <v>{11.3772186609687,</v>
      </c>
      <c r="C88" s="22">
        <f ca="1">IF(Step1_GenProfile!H104, Step1_GenProfile!I104*60,"")</f>
        <v>2072.9487179487164</v>
      </c>
      <c r="D88" s="21" t="str">
        <f>IF(Step1_GenProfile!H104, ","&amp;itp&amp; IF(Step1_GenProfile!M104,"}};","},"), "")</f>
        <v>,10},</v>
      </c>
    </row>
    <row r="89" spans="1:4" ht="13" x14ac:dyDescent="0.15">
      <c r="A89" s="21"/>
      <c r="B89" s="21" t="str">
        <f ca="1">IF(Step1_GenProfile!H105, "{"&amp;Step1_GenProfile!J105&amp;",","")</f>
        <v>{11.7244301994302,</v>
      </c>
      <c r="C89" s="22">
        <f ca="1">IF(Step1_GenProfile!H105, Step1_GenProfile!I105*60,"")</f>
        <v>2093.5897435897423</v>
      </c>
      <c r="D89" s="21" t="str">
        <f>IF(Step1_GenProfile!H105, ","&amp;itp&amp; IF(Step1_GenProfile!M105,"}};","},"), "")</f>
        <v>,10},</v>
      </c>
    </row>
    <row r="90" spans="1:4" ht="13" x14ac:dyDescent="0.15">
      <c r="A90" s="21"/>
      <c r="B90" s="21" t="str">
        <f ca="1">IF(Step1_GenProfile!H106, "{"&amp;Step1_GenProfile!J106&amp;",","")</f>
        <v>{12.075,</v>
      </c>
      <c r="C90" s="22">
        <f ca="1">IF(Step1_GenProfile!H106, Step1_GenProfile!I106*60,"")</f>
        <v>2113.2478632478619</v>
      </c>
      <c r="D90" s="21" t="str">
        <f>IF(Step1_GenProfile!H106, ","&amp;itp&amp; IF(Step1_GenProfile!M106,"}};","},"), "")</f>
        <v>,10},</v>
      </c>
    </row>
    <row r="91" spans="1:4" ht="13" x14ac:dyDescent="0.15">
      <c r="A91" s="21"/>
      <c r="B91" s="21" t="str">
        <f ca="1">IF(Step1_GenProfile!H107, "{"&amp;Step1_GenProfile!J107&amp;",","")</f>
        <v>{12.4287642450142,</v>
      </c>
      <c r="C91" s="22">
        <f ca="1">IF(Step1_GenProfile!H107, Step1_GenProfile!I107*60,"")</f>
        <v>2131.9230769230758</v>
      </c>
      <c r="D91" s="21" t="str">
        <f>IF(Step1_GenProfile!H107, ","&amp;itp&amp; IF(Step1_GenProfile!M107,"}};","},"), "")</f>
        <v>,10},</v>
      </c>
    </row>
    <row r="92" spans="1:4" ht="13" x14ac:dyDescent="0.15">
      <c r="A92" s="21"/>
      <c r="B92" s="21" t="str">
        <f ca="1">IF(Step1_GenProfile!H108, "{"&amp;Step1_GenProfile!J108&amp;",","")</f>
        <v>{12.7855591168091,</v>
      </c>
      <c r="C92" s="22">
        <f ca="1">IF(Step1_GenProfile!H108, Step1_GenProfile!I108*60,"")</f>
        <v>2149.6153846153829</v>
      </c>
      <c r="D92" s="21" t="str">
        <f>IF(Step1_GenProfile!H108, ","&amp;itp&amp; IF(Step1_GenProfile!M108,"}};","},"), "")</f>
        <v>,10},</v>
      </c>
    </row>
    <row r="93" spans="1:4" ht="13" x14ac:dyDescent="0.15">
      <c r="A93" s="21"/>
      <c r="B93" s="21" t="str">
        <f ca="1">IF(Step1_GenProfile!H109, "{"&amp;Step1_GenProfile!J109&amp;",","")</f>
        <v>{13.1452207977208,</v>
      </c>
      <c r="C93" s="22">
        <f ca="1">IF(Step1_GenProfile!H109, Step1_GenProfile!I109*60,"")</f>
        <v>2166.3247863247852</v>
      </c>
      <c r="D93" s="21" t="str">
        <f>IF(Step1_GenProfile!H109, ","&amp;itp&amp; IF(Step1_GenProfile!M109,"}};","},"), "")</f>
        <v>,10},</v>
      </c>
    </row>
    <row r="94" spans="1:4" ht="13" x14ac:dyDescent="0.15">
      <c r="A94" s="21"/>
      <c r="B94" s="21" t="str">
        <f ca="1">IF(Step1_GenProfile!H110, "{"&amp;Step1_GenProfile!J110&amp;",","")</f>
        <v>{13.5075854700855,</v>
      </c>
      <c r="C94" s="22">
        <f ca="1">IF(Step1_GenProfile!H110, Step1_GenProfile!I110*60,"")</f>
        <v>2182.0512820512809</v>
      </c>
      <c r="D94" s="21" t="str">
        <f>IF(Step1_GenProfile!H110, ","&amp;itp&amp; IF(Step1_GenProfile!M110,"}};","},"), "")</f>
        <v>,10},</v>
      </c>
    </row>
    <row r="95" spans="1:4" ht="13" x14ac:dyDescent="0.15">
      <c r="A95" s="21"/>
      <c r="B95" s="21" t="str">
        <f ca="1">IF(Step1_GenProfile!H111, "{"&amp;Step1_GenProfile!J111&amp;",","")</f>
        <v>{13.8724893162393,</v>
      </c>
      <c r="C95" s="22">
        <f ca="1">IF(Step1_GenProfile!H111, Step1_GenProfile!I111*60,"")</f>
        <v>2196.7948717948711</v>
      </c>
      <c r="D95" s="21" t="str">
        <f>IF(Step1_GenProfile!H111, ","&amp;itp&amp; IF(Step1_GenProfile!M111,"}};","},"), "")</f>
        <v>,10},</v>
      </c>
    </row>
    <row r="96" spans="1:4" ht="13" x14ac:dyDescent="0.15">
      <c r="A96" s="21"/>
      <c r="B96" s="21" t="str">
        <f ca="1">IF(Step1_GenProfile!H112, "{"&amp;Step1_GenProfile!J112&amp;",","")</f>
        <v>{14.2397685185185,</v>
      </c>
      <c r="C96" s="22">
        <f ca="1">IF(Step1_GenProfile!H112, Step1_GenProfile!I112*60,"")</f>
        <v>2210.5555555555543</v>
      </c>
      <c r="D96" s="21" t="str">
        <f>IF(Step1_GenProfile!H112, ","&amp;itp&amp; IF(Step1_GenProfile!M112,"}};","},"), "")</f>
        <v>,10},</v>
      </c>
    </row>
    <row r="97" spans="1:4" ht="13" x14ac:dyDescent="0.15">
      <c r="A97" s="21"/>
      <c r="B97" s="21" t="str">
        <f ca="1">IF(Step1_GenProfile!H113, "{"&amp;Step1_GenProfile!J113&amp;",","")</f>
        <v>{14.6092592592592,</v>
      </c>
      <c r="C97" s="22">
        <f ca="1">IF(Step1_GenProfile!H113, Step1_GenProfile!I113*60,"")</f>
        <v>2223.3333333333326</v>
      </c>
      <c r="D97" s="21" t="str">
        <f>IF(Step1_GenProfile!H113, ","&amp;itp&amp; IF(Step1_GenProfile!M113,"}};","},"), "")</f>
        <v>,10},</v>
      </c>
    </row>
    <row r="98" spans="1:4" ht="13" x14ac:dyDescent="0.15">
      <c r="A98" s="21"/>
      <c r="B98" s="21" t="str">
        <f ca="1">IF(Step1_GenProfile!H114, "{"&amp;Step1_GenProfile!J114&amp;",","")</f>
        <v>{14.9807977207977,</v>
      </c>
      <c r="C98" s="22">
        <f ca="1">IF(Step1_GenProfile!H114, Step1_GenProfile!I114*60,"")</f>
        <v>2235.1282051282042</v>
      </c>
      <c r="D98" s="21" t="str">
        <f>IF(Step1_GenProfile!H114, ","&amp;itp&amp; IF(Step1_GenProfile!M114,"}};","},"), "")</f>
        <v>,10},</v>
      </c>
    </row>
    <row r="99" spans="1:4" ht="13" x14ac:dyDescent="0.15">
      <c r="A99" s="21"/>
      <c r="B99" s="21" t="str">
        <f ca="1">IF(Step1_GenProfile!H115, "{"&amp;Step1_GenProfile!J115&amp;",","")</f>
        <v>{15.3542200854701,</v>
      </c>
      <c r="C99" s="22">
        <f ca="1">IF(Step1_GenProfile!H115, Step1_GenProfile!I115*60,"")</f>
        <v>2245.9401709401704</v>
      </c>
      <c r="D99" s="21" t="str">
        <f>IF(Step1_GenProfile!H115, ","&amp;itp&amp; IF(Step1_GenProfile!M115,"}};","},"), "")</f>
        <v>,10},</v>
      </c>
    </row>
    <row r="100" spans="1:4" ht="13" x14ac:dyDescent="0.15">
      <c r="A100" s="21"/>
      <c r="B100" s="21" t="str">
        <f ca="1">IF(Step1_GenProfile!H116, "{"&amp;Step1_GenProfile!J116&amp;",","")</f>
        <v>{15.7293625356125,</v>
      </c>
      <c r="C100" s="22">
        <f ca="1">IF(Step1_GenProfile!H116, Step1_GenProfile!I116*60,"")</f>
        <v>2255.76923076923</v>
      </c>
      <c r="D100" s="21" t="str">
        <f>IF(Step1_GenProfile!H116, ","&amp;itp&amp; IF(Step1_GenProfile!M116,"}};","},"), "")</f>
        <v>,10},</v>
      </c>
    </row>
    <row r="101" spans="1:4" ht="13" x14ac:dyDescent="0.15">
      <c r="A101" s="21"/>
      <c r="B101" s="21" t="str">
        <f ca="1">IF(Step1_GenProfile!H117, "{"&amp;Step1_GenProfile!J117&amp;",","")</f>
        <v>{16.1060612535612,</v>
      </c>
      <c r="C101" s="22">
        <f ca="1">IF(Step1_GenProfile!H117, Step1_GenProfile!I117*60,"")</f>
        <v>2264.6153846153838</v>
      </c>
      <c r="D101" s="21" t="str">
        <f>IF(Step1_GenProfile!H117, ","&amp;itp&amp; IF(Step1_GenProfile!M117,"}};","},"), "")</f>
        <v>,10},</v>
      </c>
    </row>
    <row r="102" spans="1:4" ht="13" x14ac:dyDescent="0.15">
      <c r="A102" s="21"/>
      <c r="B102" s="21" t="str">
        <f ca="1">IF(Step1_GenProfile!H118, "{"&amp;Step1_GenProfile!J118&amp;",","")</f>
        <v>{16.4841524216524,</v>
      </c>
      <c r="C102" s="22">
        <f ca="1">IF(Step1_GenProfile!H118, Step1_GenProfile!I118*60,"")</f>
        <v>2272.4786324786314</v>
      </c>
      <c r="D102" s="21" t="str">
        <f>IF(Step1_GenProfile!H118, ","&amp;itp&amp; IF(Step1_GenProfile!M118,"}};","},"), "")</f>
        <v>,10},</v>
      </c>
    </row>
    <row r="103" spans="1:4" ht="13" x14ac:dyDescent="0.15">
      <c r="A103" s="21"/>
      <c r="B103" s="21" t="str">
        <f ca="1">IF(Step1_GenProfile!H119, "{"&amp;Step1_GenProfile!J119&amp;",","")</f>
        <v>{16.8634722222222,</v>
      </c>
      <c r="C103" s="22">
        <f ca="1">IF(Step1_GenProfile!H119, Step1_GenProfile!I119*60,"")</f>
        <v>2279.3589743589737</v>
      </c>
      <c r="D103" s="21" t="str">
        <f>IF(Step1_GenProfile!H119, ","&amp;itp&amp; IF(Step1_GenProfile!M119,"}};","},"), "")</f>
        <v>,10},</v>
      </c>
    </row>
    <row r="104" spans="1:4" ht="13" x14ac:dyDescent="0.15">
      <c r="A104" s="21"/>
      <c r="B104" s="21" t="str">
        <f ca="1">IF(Step1_GenProfile!H120, "{"&amp;Step1_GenProfile!J120&amp;",","")</f>
        <v>{17.2438568376068,</v>
      </c>
      <c r="C104" s="22">
        <f ca="1">IF(Step1_GenProfile!H120, Step1_GenProfile!I120*60,"")</f>
        <v>2285.2564102564097</v>
      </c>
      <c r="D104" s="21" t="str">
        <f>IF(Step1_GenProfile!H120, ","&amp;itp&amp; IF(Step1_GenProfile!M120,"}};","},"), "")</f>
        <v>,10},</v>
      </c>
    </row>
    <row r="105" spans="1:4" ht="13" x14ac:dyDescent="0.15">
      <c r="A105" s="21"/>
      <c r="B105" s="21" t="str">
        <f ca="1">IF(Step1_GenProfile!H121, "{"&amp;Step1_GenProfile!J121&amp;",","")</f>
        <v>{17.6251424501424,</v>
      </c>
      <c r="C105" s="22">
        <f ca="1">IF(Step1_GenProfile!H121, Step1_GenProfile!I121*60,"")</f>
        <v>2290.1709401709395</v>
      </c>
      <c r="D105" s="21" t="str">
        <f>IF(Step1_GenProfile!H121, ","&amp;itp&amp; IF(Step1_GenProfile!M121,"}};","},"), "")</f>
        <v>,10},</v>
      </c>
    </row>
    <row r="106" spans="1:4" ht="13" x14ac:dyDescent="0.15">
      <c r="A106" s="21"/>
      <c r="B106" s="21" t="str">
        <f ca="1">IF(Step1_GenProfile!H122, "{"&amp;Step1_GenProfile!J122&amp;",","")</f>
        <v>{18.0071652421652,</v>
      </c>
      <c r="C106" s="22">
        <f ca="1">IF(Step1_GenProfile!H122, Step1_GenProfile!I122*60,"")</f>
        <v>2294.102564102564</v>
      </c>
      <c r="D106" s="21" t="str">
        <f>IF(Step1_GenProfile!H122, ","&amp;itp&amp; IF(Step1_GenProfile!M122,"}};","},"), "")</f>
        <v>,10},</v>
      </c>
    </row>
    <row r="107" spans="1:4" ht="13" x14ac:dyDescent="0.15">
      <c r="A107" s="21"/>
      <c r="B107" s="21" t="str">
        <f ca="1">IF(Step1_GenProfile!H123, "{"&amp;Step1_GenProfile!J123&amp;",","")</f>
        <v>{18.3897613960114,</v>
      </c>
      <c r="C107" s="22">
        <f ca="1">IF(Step1_GenProfile!H123, Step1_GenProfile!I123*60,"")</f>
        <v>2297.0512820512822</v>
      </c>
      <c r="D107" s="21" t="str">
        <f>IF(Step1_GenProfile!H123, ","&amp;itp&amp; IF(Step1_GenProfile!M123,"}};","},"), "")</f>
        <v>,10},</v>
      </c>
    </row>
    <row r="108" spans="1:4" ht="13" x14ac:dyDescent="0.15">
      <c r="A108" s="21"/>
      <c r="B108" s="21" t="str">
        <f ca="1">IF(Step1_GenProfile!H124, "{"&amp;Step1_GenProfile!J124&amp;",","")</f>
        <v>{18.7727670940171,</v>
      </c>
      <c r="C108" s="22">
        <f ca="1">IF(Step1_GenProfile!H124, Step1_GenProfile!I124*60,"")</f>
        <v>2299.0170940170938</v>
      </c>
      <c r="D108" s="21" t="str">
        <f>IF(Step1_GenProfile!H124, ","&amp;itp&amp; IF(Step1_GenProfile!M124,"}};","},"), "")</f>
        <v>,10},</v>
      </c>
    </row>
    <row r="109" spans="1:4" ht="13" x14ac:dyDescent="0.15">
      <c r="A109" s="21"/>
      <c r="B109" s="21" t="str">
        <f ca="1">IF(Step1_GenProfile!H125, "{"&amp;Step1_GenProfile!J125&amp;",","")</f>
        <v>{19.1560185185185,</v>
      </c>
      <c r="C109" s="22">
        <f ca="1">IF(Step1_GenProfile!H125, Step1_GenProfile!I125*60,"")</f>
        <v>2300</v>
      </c>
      <c r="D109" s="21" t="str">
        <f>IF(Step1_GenProfile!H125, ","&amp;itp&amp; IF(Step1_GenProfile!M125,"}};","},"), "")</f>
        <v>,10},</v>
      </c>
    </row>
    <row r="110" spans="1:4" ht="13" x14ac:dyDescent="0.15">
      <c r="A110" s="21"/>
      <c r="B110" s="21" t="str">
        <f ca="1">IF(Step1_GenProfile!H126, "{"&amp;Step1_GenProfile!J126&amp;",","")</f>
        <v>{19.5393518518518,</v>
      </c>
      <c r="C110" s="22">
        <f ca="1">IF(Step1_GenProfile!H126, Step1_GenProfile!I126*60,"")</f>
        <v>2300</v>
      </c>
      <c r="D110" s="21" t="str">
        <f>IF(Step1_GenProfile!H126, ","&amp;itp&amp; IF(Step1_GenProfile!M126,"}};","},"), "")</f>
        <v>,10},</v>
      </c>
    </row>
    <row r="111" spans="1:4" ht="13" x14ac:dyDescent="0.15">
      <c r="A111" s="21"/>
      <c r="B111" s="21" t="str">
        <f ca="1">IF(Step1_GenProfile!H127, "{"&amp;Step1_GenProfile!J127&amp;",","")</f>
        <v>{19.9226851851852,</v>
      </c>
      <c r="C111" s="22">
        <f ca="1">IF(Step1_GenProfile!H127, Step1_GenProfile!I127*60,"")</f>
        <v>2300</v>
      </c>
      <c r="D111" s="21" t="str">
        <f>IF(Step1_GenProfile!H127, ","&amp;itp&amp; IF(Step1_GenProfile!M127,"}};","},"), "")</f>
        <v>,10},</v>
      </c>
    </row>
    <row r="112" spans="1:4" ht="13" x14ac:dyDescent="0.15">
      <c r="A112" s="21"/>
      <c r="B112" s="21" t="str">
        <f ca="1">IF(Step1_GenProfile!H128, "{"&amp;Step1_GenProfile!J128&amp;",","")</f>
        <v>{20.3060185185185,</v>
      </c>
      <c r="C112" s="22">
        <f ca="1">IF(Step1_GenProfile!H128, Step1_GenProfile!I128*60,"")</f>
        <v>2300</v>
      </c>
      <c r="D112" s="21" t="str">
        <f>IF(Step1_GenProfile!H128, ","&amp;itp&amp; IF(Step1_GenProfile!M128,"}};","},"), "")</f>
        <v>,10},</v>
      </c>
    </row>
    <row r="113" spans="1:4" ht="13" x14ac:dyDescent="0.15">
      <c r="A113" s="21"/>
      <c r="B113" s="21" t="str">
        <f ca="1">IF(Step1_GenProfile!H129, "{"&amp;Step1_GenProfile!J129&amp;",","")</f>
        <v>{20.6893518518518,</v>
      </c>
      <c r="C113" s="22">
        <f ca="1">IF(Step1_GenProfile!H129, Step1_GenProfile!I129*60,"")</f>
        <v>2300</v>
      </c>
      <c r="D113" s="21" t="str">
        <f>IF(Step1_GenProfile!H129, ","&amp;itp&amp; IF(Step1_GenProfile!M129,"}};","},"), "")</f>
        <v>,10},</v>
      </c>
    </row>
    <row r="114" spans="1:4" ht="13" x14ac:dyDescent="0.15">
      <c r="A114" s="21"/>
      <c r="B114" s="21" t="str">
        <f ca="1">IF(Step1_GenProfile!H130, "{"&amp;Step1_GenProfile!J130&amp;",","")</f>
        <v>{21.0726851851852,</v>
      </c>
      <c r="C114" s="22">
        <f ca="1">IF(Step1_GenProfile!H130, Step1_GenProfile!I130*60,"")</f>
        <v>2300</v>
      </c>
      <c r="D114" s="21" t="str">
        <f>IF(Step1_GenProfile!H130, ","&amp;itp&amp; IF(Step1_GenProfile!M130,"}};","},"), "")</f>
        <v>,10},</v>
      </c>
    </row>
    <row r="115" spans="1:4" ht="13" x14ac:dyDescent="0.15">
      <c r="A115" s="21"/>
      <c r="B115" s="21" t="str">
        <f ca="1">IF(Step1_GenProfile!H131, "{"&amp;Step1_GenProfile!J131&amp;",","")</f>
        <v>{21.4560185185185,</v>
      </c>
      <c r="C115" s="22">
        <f ca="1">IF(Step1_GenProfile!H131, Step1_GenProfile!I131*60,"")</f>
        <v>2300</v>
      </c>
      <c r="D115" s="21" t="str">
        <f>IF(Step1_GenProfile!H131, ","&amp;itp&amp; IF(Step1_GenProfile!M131,"}};","},"), "")</f>
        <v>,10},</v>
      </c>
    </row>
    <row r="116" spans="1:4" ht="13" x14ac:dyDescent="0.15">
      <c r="A116" s="21"/>
      <c r="B116" s="21" t="str">
        <f ca="1">IF(Step1_GenProfile!H132, "{"&amp;Step1_GenProfile!J132&amp;",","")</f>
        <v>{21.8393518518518,</v>
      </c>
      <c r="C116" s="22">
        <f ca="1">IF(Step1_GenProfile!H132, Step1_GenProfile!I132*60,"")</f>
        <v>2300</v>
      </c>
      <c r="D116" s="21" t="str">
        <f>IF(Step1_GenProfile!H132, ","&amp;itp&amp; IF(Step1_GenProfile!M132,"}};","},"), "")</f>
        <v>,10},</v>
      </c>
    </row>
    <row r="117" spans="1:4" ht="13" x14ac:dyDescent="0.15">
      <c r="A117" s="21"/>
      <c r="B117" s="21" t="str">
        <f ca="1">IF(Step1_GenProfile!H133, "{"&amp;Step1_GenProfile!J133&amp;",","")</f>
        <v>{22.2226851851852,</v>
      </c>
      <c r="C117" s="22">
        <f ca="1">IF(Step1_GenProfile!H133, Step1_GenProfile!I133*60,"")</f>
        <v>2300</v>
      </c>
      <c r="D117" s="21" t="str">
        <f>IF(Step1_GenProfile!H133, ","&amp;itp&amp; IF(Step1_GenProfile!M133,"}};","},"), "")</f>
        <v>,10},</v>
      </c>
    </row>
    <row r="118" spans="1:4" ht="13" x14ac:dyDescent="0.15">
      <c r="A118" s="21"/>
      <c r="B118" s="21" t="str">
        <f ca="1">IF(Step1_GenProfile!H134, "{"&amp;Step1_GenProfile!J134&amp;",","")</f>
        <v>{22.6060185185185,</v>
      </c>
      <c r="C118" s="22">
        <f ca="1">IF(Step1_GenProfile!H134, Step1_GenProfile!I134*60,"")</f>
        <v>2300</v>
      </c>
      <c r="D118" s="21" t="str">
        <f>IF(Step1_GenProfile!H134, ","&amp;itp&amp; IF(Step1_GenProfile!M134,"}};","},"), "")</f>
        <v>,10},</v>
      </c>
    </row>
    <row r="119" spans="1:4" ht="13" x14ac:dyDescent="0.15">
      <c r="A119" s="21"/>
      <c r="B119" s="21" t="str">
        <f ca="1">IF(Step1_GenProfile!H135, "{"&amp;Step1_GenProfile!J135&amp;",","")</f>
        <v>{22.9893518518518,</v>
      </c>
      <c r="C119" s="22">
        <f ca="1">IF(Step1_GenProfile!H135, Step1_GenProfile!I135*60,"")</f>
        <v>2300</v>
      </c>
      <c r="D119" s="21" t="str">
        <f>IF(Step1_GenProfile!H135, ","&amp;itp&amp; IF(Step1_GenProfile!M135,"}};","},"), "")</f>
        <v>,10},</v>
      </c>
    </row>
    <row r="120" spans="1:4" ht="13" x14ac:dyDescent="0.15">
      <c r="A120" s="21"/>
      <c r="B120" s="21" t="str">
        <f ca="1">IF(Step1_GenProfile!H136, "{"&amp;Step1_GenProfile!J136&amp;",","")</f>
        <v>{23.3726851851852,</v>
      </c>
      <c r="C120" s="22">
        <f ca="1">IF(Step1_GenProfile!H136, Step1_GenProfile!I136*60,"")</f>
        <v>2300</v>
      </c>
      <c r="D120" s="21" t="str">
        <f>IF(Step1_GenProfile!H136, ","&amp;itp&amp; IF(Step1_GenProfile!M136,"}};","},"), "")</f>
        <v>,10},</v>
      </c>
    </row>
    <row r="121" spans="1:4" ht="13" x14ac:dyDescent="0.15">
      <c r="A121" s="21"/>
      <c r="B121" s="21" t="str">
        <f ca="1">IF(Step1_GenProfile!H137, "{"&amp;Step1_GenProfile!J137&amp;",","")</f>
        <v>{23.7560185185185,</v>
      </c>
      <c r="C121" s="22">
        <f ca="1">IF(Step1_GenProfile!H137, Step1_GenProfile!I137*60,"")</f>
        <v>2300</v>
      </c>
      <c r="D121" s="21" t="str">
        <f>IF(Step1_GenProfile!H137, ","&amp;itp&amp; IF(Step1_GenProfile!M137,"}};","},"), "")</f>
        <v>,10},</v>
      </c>
    </row>
    <row r="122" spans="1:4" ht="13" x14ac:dyDescent="0.15">
      <c r="A122" s="21"/>
      <c r="B122" s="21" t="str">
        <f ca="1">IF(Step1_GenProfile!H138, "{"&amp;Step1_GenProfile!J138&amp;",","")</f>
        <v>{24.1393518518518,</v>
      </c>
      <c r="C122" s="22">
        <f ca="1">IF(Step1_GenProfile!H138, Step1_GenProfile!I138*60,"")</f>
        <v>2300</v>
      </c>
      <c r="D122" s="21" t="str">
        <f>IF(Step1_GenProfile!H138, ","&amp;itp&amp; IF(Step1_GenProfile!M138,"}};","},"), "")</f>
        <v>,10},</v>
      </c>
    </row>
    <row r="123" spans="1:4" ht="13" x14ac:dyDescent="0.15">
      <c r="A123" s="21"/>
      <c r="B123" s="21" t="str">
        <f ca="1">IF(Step1_GenProfile!H139, "{"&amp;Step1_GenProfile!J139&amp;",","")</f>
        <v>{24.5226851851852,</v>
      </c>
      <c r="C123" s="22">
        <f ca="1">IF(Step1_GenProfile!H139, Step1_GenProfile!I139*60,"")</f>
        <v>2300</v>
      </c>
      <c r="D123" s="21" t="str">
        <f>IF(Step1_GenProfile!H139, ","&amp;itp&amp; IF(Step1_GenProfile!M139,"}};","},"), "")</f>
        <v>,10},</v>
      </c>
    </row>
    <row r="124" spans="1:4" ht="13" x14ac:dyDescent="0.15">
      <c r="A124" s="21"/>
      <c r="B124" s="21" t="str">
        <f ca="1">IF(Step1_GenProfile!H140, "{"&amp;Step1_GenProfile!J140&amp;",","")</f>
        <v>{24.9060185185185,</v>
      </c>
      <c r="C124" s="22">
        <f ca="1">IF(Step1_GenProfile!H140, Step1_GenProfile!I140*60,"")</f>
        <v>2300</v>
      </c>
      <c r="D124" s="21" t="str">
        <f>IF(Step1_GenProfile!H140, ","&amp;itp&amp; IF(Step1_GenProfile!M140,"}};","},"), "")</f>
        <v>,10},</v>
      </c>
    </row>
    <row r="125" spans="1:4" ht="13" x14ac:dyDescent="0.15">
      <c r="A125" s="21"/>
      <c r="B125" s="21" t="str">
        <f ca="1">IF(Step1_GenProfile!H141, "{"&amp;Step1_GenProfile!J141&amp;",","")</f>
        <v>{25.2893518518518,</v>
      </c>
      <c r="C125" s="22">
        <f ca="1">IF(Step1_GenProfile!H141, Step1_GenProfile!I141*60,"")</f>
        <v>2300</v>
      </c>
      <c r="D125" s="21" t="str">
        <f>IF(Step1_GenProfile!H141, ","&amp;itp&amp; IF(Step1_GenProfile!M141,"}};","},"), "")</f>
        <v>,10},</v>
      </c>
    </row>
    <row r="126" spans="1:4" ht="13" x14ac:dyDescent="0.15">
      <c r="A126" s="21"/>
      <c r="B126" s="21" t="str">
        <f ca="1">IF(Step1_GenProfile!H142, "{"&amp;Step1_GenProfile!J142&amp;",","")</f>
        <v>{25.6726851851852,</v>
      </c>
      <c r="C126" s="22">
        <f ca="1">IF(Step1_GenProfile!H142, Step1_GenProfile!I142*60,"")</f>
        <v>2300</v>
      </c>
      <c r="D126" s="21" t="str">
        <f>IF(Step1_GenProfile!H142, ","&amp;itp&amp; IF(Step1_GenProfile!M142,"}};","},"), "")</f>
        <v>,10},</v>
      </c>
    </row>
    <row r="127" spans="1:4" ht="13" x14ac:dyDescent="0.15">
      <c r="A127" s="21"/>
      <c r="B127" s="21" t="str">
        <f ca="1">IF(Step1_GenProfile!H143, "{"&amp;Step1_GenProfile!J143&amp;",","")</f>
        <v>{26.0560185185185,</v>
      </c>
      <c r="C127" s="22">
        <f ca="1">IF(Step1_GenProfile!H143, Step1_GenProfile!I143*60,"")</f>
        <v>2300</v>
      </c>
      <c r="D127" s="21" t="str">
        <f>IF(Step1_GenProfile!H143, ","&amp;itp&amp; IF(Step1_GenProfile!M143,"}};","},"), "")</f>
        <v>,10},</v>
      </c>
    </row>
    <row r="128" spans="1:4" ht="13" x14ac:dyDescent="0.15">
      <c r="A128" s="21"/>
      <c r="B128" s="21" t="str">
        <f ca="1">IF(Step1_GenProfile!H144, "{"&amp;Step1_GenProfile!J144&amp;",","")</f>
        <v>{26.4393518518518,</v>
      </c>
      <c r="C128" s="22">
        <f ca="1">IF(Step1_GenProfile!H144, Step1_GenProfile!I144*60,"")</f>
        <v>2300</v>
      </c>
      <c r="D128" s="21" t="str">
        <f>IF(Step1_GenProfile!H144, ","&amp;itp&amp; IF(Step1_GenProfile!M144,"}};","},"), "")</f>
        <v>,10},</v>
      </c>
    </row>
    <row r="129" spans="1:4" ht="13" x14ac:dyDescent="0.15">
      <c r="A129" s="21"/>
      <c r="B129" s="21" t="str">
        <f ca="1">IF(Step1_GenProfile!H145, "{"&amp;Step1_GenProfile!J145&amp;",","")</f>
        <v>{26.8226851851852,</v>
      </c>
      <c r="C129" s="22">
        <f ca="1">IF(Step1_GenProfile!H145, Step1_GenProfile!I145*60,"")</f>
        <v>2300</v>
      </c>
      <c r="D129" s="21" t="str">
        <f>IF(Step1_GenProfile!H145, ","&amp;itp&amp; IF(Step1_GenProfile!M145,"}};","},"), "")</f>
        <v>,10},</v>
      </c>
    </row>
    <row r="130" spans="1:4" ht="13" x14ac:dyDescent="0.15">
      <c r="A130" s="21"/>
      <c r="B130" s="21" t="str">
        <f ca="1">IF(Step1_GenProfile!H146, "{"&amp;Step1_GenProfile!J146&amp;",","")</f>
        <v>{27.2060185185185,</v>
      </c>
      <c r="C130" s="22">
        <f ca="1">IF(Step1_GenProfile!H146, Step1_GenProfile!I146*60,"")</f>
        <v>2300</v>
      </c>
      <c r="D130" s="21" t="str">
        <f>IF(Step1_GenProfile!H146, ","&amp;itp&amp; IF(Step1_GenProfile!M146,"}};","},"), "")</f>
        <v>,10},</v>
      </c>
    </row>
    <row r="131" spans="1:4" ht="13" x14ac:dyDescent="0.15">
      <c r="A131" s="21"/>
      <c r="B131" s="21" t="str">
        <f ca="1">IF(Step1_GenProfile!H147, "{"&amp;Step1_GenProfile!J147&amp;",","")</f>
        <v>{27.5893518518518,</v>
      </c>
      <c r="C131" s="22">
        <f ca="1">IF(Step1_GenProfile!H147, Step1_GenProfile!I147*60,"")</f>
        <v>2300</v>
      </c>
      <c r="D131" s="21" t="str">
        <f>IF(Step1_GenProfile!H147, ","&amp;itp&amp; IF(Step1_GenProfile!M147,"}};","},"), "")</f>
        <v>,10},</v>
      </c>
    </row>
    <row r="132" spans="1:4" ht="13" x14ac:dyDescent="0.15">
      <c r="A132" s="21"/>
      <c r="B132" s="21" t="str">
        <f ca="1">IF(Step1_GenProfile!H148, "{"&amp;Step1_GenProfile!J148&amp;",","")</f>
        <v>{27.9726851851852,</v>
      </c>
      <c r="C132" s="22">
        <f ca="1">IF(Step1_GenProfile!H148, Step1_GenProfile!I148*60,"")</f>
        <v>2300</v>
      </c>
      <c r="D132" s="21" t="str">
        <f>IF(Step1_GenProfile!H148, ","&amp;itp&amp; IF(Step1_GenProfile!M148,"}};","},"), "")</f>
        <v>,10},</v>
      </c>
    </row>
    <row r="133" spans="1:4" ht="13" x14ac:dyDescent="0.15">
      <c r="A133" s="21"/>
      <c r="B133" s="21" t="str">
        <f ca="1">IF(Step1_GenProfile!H149, "{"&amp;Step1_GenProfile!J149&amp;",","")</f>
        <v>{28.3560185185185,</v>
      </c>
      <c r="C133" s="22">
        <f ca="1">IF(Step1_GenProfile!H149, Step1_GenProfile!I149*60,"")</f>
        <v>2300</v>
      </c>
      <c r="D133" s="21" t="str">
        <f>IF(Step1_GenProfile!H149, ","&amp;itp&amp; IF(Step1_GenProfile!M149,"}};","},"), "")</f>
        <v>,10},</v>
      </c>
    </row>
    <row r="134" spans="1:4" ht="13" x14ac:dyDescent="0.15">
      <c r="A134" s="21"/>
      <c r="B134" s="21" t="str">
        <f ca="1">IF(Step1_GenProfile!H150, "{"&amp;Step1_GenProfile!J150&amp;",","")</f>
        <v>{28.7393518518518,</v>
      </c>
      <c r="C134" s="22">
        <f ca="1">IF(Step1_GenProfile!H150, Step1_GenProfile!I150*60,"")</f>
        <v>2300</v>
      </c>
      <c r="D134" s="21" t="str">
        <f>IF(Step1_GenProfile!H150, ","&amp;itp&amp; IF(Step1_GenProfile!M150,"}};","},"), "")</f>
        <v>,10},</v>
      </c>
    </row>
    <row r="135" spans="1:4" ht="13" x14ac:dyDescent="0.15">
      <c r="A135" s="21"/>
      <c r="B135" s="21" t="str">
        <f ca="1">IF(Step1_GenProfile!H151, "{"&amp;Step1_GenProfile!J151&amp;",","")</f>
        <v>{29.1226851851852,</v>
      </c>
      <c r="C135" s="22">
        <f ca="1">IF(Step1_GenProfile!H151, Step1_GenProfile!I151*60,"")</f>
        <v>2300</v>
      </c>
      <c r="D135" s="21" t="str">
        <f>IF(Step1_GenProfile!H151, ","&amp;itp&amp; IF(Step1_GenProfile!M151,"}};","},"), "")</f>
        <v>,10},</v>
      </c>
    </row>
    <row r="136" spans="1:4" ht="13" x14ac:dyDescent="0.15">
      <c r="A136" s="21"/>
      <c r="B136" s="21" t="str">
        <f ca="1">IF(Step1_GenProfile!H152, "{"&amp;Step1_GenProfile!J152&amp;",","")</f>
        <v>{29.5060185185185,</v>
      </c>
      <c r="C136" s="22">
        <f ca="1">IF(Step1_GenProfile!H152, Step1_GenProfile!I152*60,"")</f>
        <v>2300</v>
      </c>
      <c r="D136" s="21" t="str">
        <f>IF(Step1_GenProfile!H152, ","&amp;itp&amp; IF(Step1_GenProfile!M152,"}};","},"), "")</f>
        <v>,10},</v>
      </c>
    </row>
    <row r="137" spans="1:4" ht="13" x14ac:dyDescent="0.15">
      <c r="A137" s="21"/>
      <c r="B137" s="21" t="str">
        <f ca="1">IF(Step1_GenProfile!H153, "{"&amp;Step1_GenProfile!J153&amp;",","")</f>
        <v>{29.8893518518518,</v>
      </c>
      <c r="C137" s="22">
        <f ca="1">IF(Step1_GenProfile!H153, Step1_GenProfile!I153*60,"")</f>
        <v>2300</v>
      </c>
      <c r="D137" s="21" t="str">
        <f>IF(Step1_GenProfile!H153, ","&amp;itp&amp; IF(Step1_GenProfile!M153,"}};","},"), "")</f>
        <v>,10},</v>
      </c>
    </row>
    <row r="138" spans="1:4" ht="13" x14ac:dyDescent="0.15">
      <c r="A138" s="21"/>
      <c r="B138" s="21" t="str">
        <f ca="1">IF(Step1_GenProfile!H154, "{"&amp;Step1_GenProfile!J154&amp;",","")</f>
        <v>{30.2726851851852,</v>
      </c>
      <c r="C138" s="22">
        <f ca="1">IF(Step1_GenProfile!H154, Step1_GenProfile!I154*60,"")</f>
        <v>2300</v>
      </c>
      <c r="D138" s="21" t="str">
        <f>IF(Step1_GenProfile!H154, ","&amp;itp&amp; IF(Step1_GenProfile!M154,"}};","},"), "")</f>
        <v>,10},</v>
      </c>
    </row>
    <row r="139" spans="1:4" ht="13" x14ac:dyDescent="0.15">
      <c r="A139" s="21"/>
      <c r="B139" s="21" t="str">
        <f ca="1">IF(Step1_GenProfile!H155, "{"&amp;Step1_GenProfile!J155&amp;",","")</f>
        <v>{30.6560185185185,</v>
      </c>
      <c r="C139" s="22">
        <f ca="1">IF(Step1_GenProfile!H155, Step1_GenProfile!I155*60,"")</f>
        <v>2300</v>
      </c>
      <c r="D139" s="21" t="str">
        <f>IF(Step1_GenProfile!H155, ","&amp;itp&amp; IF(Step1_GenProfile!M155,"}};","},"), "")</f>
        <v>,10},</v>
      </c>
    </row>
    <row r="140" spans="1:4" ht="13" x14ac:dyDescent="0.15">
      <c r="A140" s="21"/>
      <c r="B140" s="21" t="str">
        <f ca="1">IF(Step1_GenProfile!H156, "{"&amp;Step1_GenProfile!J156&amp;",","")</f>
        <v>{31.0393518518518,</v>
      </c>
      <c r="C140" s="22">
        <f ca="1">IF(Step1_GenProfile!H156, Step1_GenProfile!I156*60,"")</f>
        <v>2300</v>
      </c>
      <c r="D140" s="21" t="str">
        <f>IF(Step1_GenProfile!H156, ","&amp;itp&amp; IF(Step1_GenProfile!M156,"}};","},"), "")</f>
        <v>,10},</v>
      </c>
    </row>
    <row r="141" spans="1:4" ht="13" x14ac:dyDescent="0.15">
      <c r="A141" s="21"/>
      <c r="B141" s="21" t="str">
        <f ca="1">IF(Step1_GenProfile!H157, "{"&amp;Step1_GenProfile!J157&amp;",","")</f>
        <v>{31.4226851851852,</v>
      </c>
      <c r="C141" s="22">
        <f ca="1">IF(Step1_GenProfile!H157, Step1_GenProfile!I157*60,"")</f>
        <v>2300</v>
      </c>
      <c r="D141" s="21" t="str">
        <f>IF(Step1_GenProfile!H157, ","&amp;itp&amp; IF(Step1_GenProfile!M157,"}};","},"), "")</f>
        <v>,10},</v>
      </c>
    </row>
    <row r="142" spans="1:4" ht="13" x14ac:dyDescent="0.15">
      <c r="A142" s="21"/>
      <c r="B142" s="21" t="str">
        <f ca="1">IF(Step1_GenProfile!H158, "{"&amp;Step1_GenProfile!J158&amp;",","")</f>
        <v>{31.8060185185185,</v>
      </c>
      <c r="C142" s="22">
        <f ca="1">IF(Step1_GenProfile!H158, Step1_GenProfile!I158*60,"")</f>
        <v>2300</v>
      </c>
      <c r="D142" s="21" t="str">
        <f>IF(Step1_GenProfile!H158, ","&amp;itp&amp; IF(Step1_GenProfile!M158,"}};","},"), "")</f>
        <v>,10},</v>
      </c>
    </row>
    <row r="143" spans="1:4" ht="13" x14ac:dyDescent="0.15">
      <c r="A143" s="21"/>
      <c r="B143" s="21" t="str">
        <f ca="1">IF(Step1_GenProfile!H159, "{"&amp;Step1_GenProfile!J159&amp;",","")</f>
        <v>{32.1893518518518,</v>
      </c>
      <c r="C143" s="22">
        <f ca="1">IF(Step1_GenProfile!H159, Step1_GenProfile!I159*60,"")</f>
        <v>2300</v>
      </c>
      <c r="D143" s="21" t="str">
        <f>IF(Step1_GenProfile!H159, ","&amp;itp&amp; IF(Step1_GenProfile!M159,"}};","},"), "")</f>
        <v>,10},</v>
      </c>
    </row>
    <row r="144" spans="1:4" ht="13" x14ac:dyDescent="0.15">
      <c r="A144" s="21"/>
      <c r="B144" s="21" t="str">
        <f ca="1">IF(Step1_GenProfile!H160, "{"&amp;Step1_GenProfile!J160&amp;",","")</f>
        <v>{32.5726851851852,</v>
      </c>
      <c r="C144" s="22">
        <f ca="1">IF(Step1_GenProfile!H160, Step1_GenProfile!I160*60,"")</f>
        <v>2300</v>
      </c>
      <c r="D144" s="21" t="str">
        <f>IF(Step1_GenProfile!H160, ","&amp;itp&amp; IF(Step1_GenProfile!M160,"}};","},"), "")</f>
        <v>,10},</v>
      </c>
    </row>
    <row r="145" spans="1:4" ht="13" x14ac:dyDescent="0.15">
      <c r="A145" s="21"/>
      <c r="B145" s="21" t="str">
        <f ca="1">IF(Step1_GenProfile!H161, "{"&amp;Step1_GenProfile!J161&amp;",","")</f>
        <v>{32.9560185185185,</v>
      </c>
      <c r="C145" s="22">
        <f ca="1">IF(Step1_GenProfile!H161, Step1_GenProfile!I161*60,"")</f>
        <v>2300</v>
      </c>
      <c r="D145" s="21" t="str">
        <f>IF(Step1_GenProfile!H161, ","&amp;itp&amp; IF(Step1_GenProfile!M161,"}};","},"), "")</f>
        <v>,10},</v>
      </c>
    </row>
    <row r="146" spans="1:4" ht="13" x14ac:dyDescent="0.15">
      <c r="A146" s="21"/>
      <c r="B146" s="21" t="str">
        <f ca="1">IF(Step1_GenProfile!H162, "{"&amp;Step1_GenProfile!J162&amp;",","")</f>
        <v>{33.3393518518518,</v>
      </c>
      <c r="C146" s="22">
        <f ca="1">IF(Step1_GenProfile!H162, Step1_GenProfile!I162*60,"")</f>
        <v>2300</v>
      </c>
      <c r="D146" s="21" t="str">
        <f>IF(Step1_GenProfile!H162, ","&amp;itp&amp; IF(Step1_GenProfile!M162,"}};","},"), "")</f>
        <v>,10},</v>
      </c>
    </row>
    <row r="147" spans="1:4" ht="13" x14ac:dyDescent="0.15">
      <c r="A147" s="21"/>
      <c r="B147" s="21" t="str">
        <f ca="1">IF(Step1_GenProfile!H163, "{"&amp;Step1_GenProfile!J163&amp;",","")</f>
        <v>{33.7226851851852,</v>
      </c>
      <c r="C147" s="22">
        <f ca="1">IF(Step1_GenProfile!H163, Step1_GenProfile!I163*60,"")</f>
        <v>2300</v>
      </c>
      <c r="D147" s="21" t="str">
        <f>IF(Step1_GenProfile!H163, ","&amp;itp&amp; IF(Step1_GenProfile!M163,"}};","},"), "")</f>
        <v>,10},</v>
      </c>
    </row>
    <row r="148" spans="1:4" ht="13" x14ac:dyDescent="0.15">
      <c r="A148" s="21"/>
      <c r="B148" s="21" t="str">
        <f ca="1">IF(Step1_GenProfile!H164, "{"&amp;Step1_GenProfile!J164&amp;",","")</f>
        <v>{34.1060185185185,</v>
      </c>
      <c r="C148" s="22">
        <f ca="1">IF(Step1_GenProfile!H164, Step1_GenProfile!I164*60,"")</f>
        <v>2300</v>
      </c>
      <c r="D148" s="21" t="str">
        <f>IF(Step1_GenProfile!H164, ","&amp;itp&amp; IF(Step1_GenProfile!M164,"}};","},"), "")</f>
        <v>,10},</v>
      </c>
    </row>
    <row r="149" spans="1:4" ht="13" x14ac:dyDescent="0.15">
      <c r="A149" s="21"/>
      <c r="B149" s="21" t="str">
        <f ca="1">IF(Step1_GenProfile!H165, "{"&amp;Step1_GenProfile!J165&amp;",","")</f>
        <v>{34.4893518518518,</v>
      </c>
      <c r="C149" s="22">
        <f ca="1">IF(Step1_GenProfile!H165, Step1_GenProfile!I165*60,"")</f>
        <v>2300</v>
      </c>
      <c r="D149" s="21" t="str">
        <f>IF(Step1_GenProfile!H165, ","&amp;itp&amp; IF(Step1_GenProfile!M165,"}};","},"), "")</f>
        <v>,10},</v>
      </c>
    </row>
    <row r="150" spans="1:4" ht="13" x14ac:dyDescent="0.15">
      <c r="A150" s="21"/>
      <c r="B150" s="21" t="str">
        <f ca="1">IF(Step1_GenProfile!H166, "{"&amp;Step1_GenProfile!J166&amp;",","")</f>
        <v>{34.8726851851852,</v>
      </c>
      <c r="C150" s="22">
        <f ca="1">IF(Step1_GenProfile!H166, Step1_GenProfile!I166*60,"")</f>
        <v>2300</v>
      </c>
      <c r="D150" s="21" t="str">
        <f>IF(Step1_GenProfile!H166, ","&amp;itp&amp; IF(Step1_GenProfile!M166,"}};","},"), "")</f>
        <v>,10},</v>
      </c>
    </row>
    <row r="151" spans="1:4" ht="13" x14ac:dyDescent="0.15">
      <c r="A151" s="21"/>
      <c r="B151" s="21" t="str">
        <f ca="1">IF(Step1_GenProfile!H167, "{"&amp;Step1_GenProfile!J167&amp;",","")</f>
        <v>{35.2560185185185,</v>
      </c>
      <c r="C151" s="22">
        <f ca="1">IF(Step1_GenProfile!H167, Step1_GenProfile!I167*60,"")</f>
        <v>2300</v>
      </c>
      <c r="D151" s="21" t="str">
        <f>IF(Step1_GenProfile!H167, ","&amp;itp&amp; IF(Step1_GenProfile!M167,"}};","},"), "")</f>
        <v>,10},</v>
      </c>
    </row>
    <row r="152" spans="1:4" ht="13" x14ac:dyDescent="0.15">
      <c r="A152" s="21"/>
      <c r="B152" s="21" t="str">
        <f ca="1">IF(Step1_GenProfile!H168, "{"&amp;Step1_GenProfile!J168&amp;",","")</f>
        <v>{35.6393518518518,</v>
      </c>
      <c r="C152" s="22">
        <f ca="1">IF(Step1_GenProfile!H168, Step1_GenProfile!I168*60,"")</f>
        <v>2300</v>
      </c>
      <c r="D152" s="21" t="str">
        <f>IF(Step1_GenProfile!H168, ","&amp;itp&amp; IF(Step1_GenProfile!M168,"}};","},"), "")</f>
        <v>,10},</v>
      </c>
    </row>
    <row r="153" spans="1:4" ht="13" x14ac:dyDescent="0.15">
      <c r="A153" s="21"/>
      <c r="B153" s="21" t="str">
        <f ca="1">IF(Step1_GenProfile!H169, "{"&amp;Step1_GenProfile!J169&amp;",","")</f>
        <v>{36.0226851851852,</v>
      </c>
      <c r="C153" s="22">
        <f ca="1">IF(Step1_GenProfile!H169, Step1_GenProfile!I169*60,"")</f>
        <v>2300</v>
      </c>
      <c r="D153" s="21" t="str">
        <f>IF(Step1_GenProfile!H169, ","&amp;itp&amp; IF(Step1_GenProfile!M169,"}};","},"), "")</f>
        <v>,10},</v>
      </c>
    </row>
    <row r="154" spans="1:4" ht="13" x14ac:dyDescent="0.15">
      <c r="A154" s="21"/>
      <c r="B154" s="21" t="str">
        <f ca="1">IF(Step1_GenProfile!H170, "{"&amp;Step1_GenProfile!J170&amp;",","")</f>
        <v>{36.4060185185185,</v>
      </c>
      <c r="C154" s="22">
        <f ca="1">IF(Step1_GenProfile!H170, Step1_GenProfile!I170*60,"")</f>
        <v>2300</v>
      </c>
      <c r="D154" s="21" t="str">
        <f>IF(Step1_GenProfile!H170, ","&amp;itp&amp; IF(Step1_GenProfile!M170,"}};","},"), "")</f>
        <v>,10},</v>
      </c>
    </row>
    <row r="155" spans="1:4" ht="13" x14ac:dyDescent="0.15">
      <c r="A155" s="21"/>
      <c r="B155" s="21" t="str">
        <f ca="1">IF(Step1_GenProfile!H171, "{"&amp;Step1_GenProfile!J171&amp;",","")</f>
        <v>{36.7893518518518,</v>
      </c>
      <c r="C155" s="22">
        <f ca="1">IF(Step1_GenProfile!H171, Step1_GenProfile!I171*60,"")</f>
        <v>2300</v>
      </c>
      <c r="D155" s="21" t="str">
        <f>IF(Step1_GenProfile!H171, ","&amp;itp&amp; IF(Step1_GenProfile!M171,"}};","},"), "")</f>
        <v>,10},</v>
      </c>
    </row>
    <row r="156" spans="1:4" ht="13" x14ac:dyDescent="0.15">
      <c r="A156" s="21"/>
      <c r="B156" s="21" t="str">
        <f ca="1">IF(Step1_GenProfile!H172, "{"&amp;Step1_GenProfile!J172&amp;",","")</f>
        <v>{37.1726851851852,</v>
      </c>
      <c r="C156" s="22">
        <f ca="1">IF(Step1_GenProfile!H172, Step1_GenProfile!I172*60,"")</f>
        <v>2300</v>
      </c>
      <c r="D156" s="21" t="str">
        <f>IF(Step1_GenProfile!H172, ","&amp;itp&amp; IF(Step1_GenProfile!M172,"}};","},"), "")</f>
        <v>,10},</v>
      </c>
    </row>
    <row r="157" spans="1:4" ht="13" x14ac:dyDescent="0.15">
      <c r="A157" s="21"/>
      <c r="B157" s="21" t="str">
        <f ca="1">IF(Step1_GenProfile!H173, "{"&amp;Step1_GenProfile!J173&amp;",","")</f>
        <v>{37.5560185185185,</v>
      </c>
      <c r="C157" s="22">
        <f ca="1">IF(Step1_GenProfile!H173, Step1_GenProfile!I173*60,"")</f>
        <v>2300</v>
      </c>
      <c r="D157" s="21" t="str">
        <f>IF(Step1_GenProfile!H173, ","&amp;itp&amp; IF(Step1_GenProfile!M173,"}};","},"), "")</f>
        <v>,10},</v>
      </c>
    </row>
    <row r="158" spans="1:4" ht="13" x14ac:dyDescent="0.15">
      <c r="A158" s="21"/>
      <c r="B158" s="21" t="str">
        <f ca="1">IF(Step1_GenProfile!H174, "{"&amp;Step1_GenProfile!J174&amp;",","")</f>
        <v>{37.9393518518518,</v>
      </c>
      <c r="C158" s="22">
        <f ca="1">IF(Step1_GenProfile!H174, Step1_GenProfile!I174*60,"")</f>
        <v>2300</v>
      </c>
      <c r="D158" s="21" t="str">
        <f>IF(Step1_GenProfile!H174, ","&amp;itp&amp; IF(Step1_GenProfile!M174,"}};","},"), "")</f>
        <v>,10},</v>
      </c>
    </row>
    <row r="159" spans="1:4" ht="13" x14ac:dyDescent="0.15">
      <c r="A159" s="21"/>
      <c r="B159" s="21" t="str">
        <f ca="1">IF(Step1_GenProfile!H175, "{"&amp;Step1_GenProfile!J175&amp;",","")</f>
        <v>{38.3226851851852,</v>
      </c>
      <c r="C159" s="22">
        <f ca="1">IF(Step1_GenProfile!H175, Step1_GenProfile!I175*60,"")</f>
        <v>2300</v>
      </c>
      <c r="D159" s="21" t="str">
        <f>IF(Step1_GenProfile!H175, ","&amp;itp&amp; IF(Step1_GenProfile!M175,"}};","},"), "")</f>
        <v>,10},</v>
      </c>
    </row>
    <row r="160" spans="1:4" ht="13" x14ac:dyDescent="0.15">
      <c r="A160" s="21"/>
      <c r="B160" s="21" t="str">
        <f ca="1">IF(Step1_GenProfile!H176, "{"&amp;Step1_GenProfile!J176&amp;",","")</f>
        <v>{38.7060185185185,</v>
      </c>
      <c r="C160" s="22">
        <f ca="1">IF(Step1_GenProfile!H176, Step1_GenProfile!I176*60,"")</f>
        <v>2300</v>
      </c>
      <c r="D160" s="21" t="str">
        <f>IF(Step1_GenProfile!H176, ","&amp;itp&amp; IF(Step1_GenProfile!M176,"}};","},"), "")</f>
        <v>,10},</v>
      </c>
    </row>
    <row r="161" spans="1:4" ht="13" x14ac:dyDescent="0.15">
      <c r="A161" s="21"/>
      <c r="B161" s="21" t="str">
        <f ca="1">IF(Step1_GenProfile!H177, "{"&amp;Step1_GenProfile!J177&amp;",","")</f>
        <v>{39.0893518518518,</v>
      </c>
      <c r="C161" s="22">
        <f ca="1">IF(Step1_GenProfile!H177, Step1_GenProfile!I177*60,"")</f>
        <v>2300</v>
      </c>
      <c r="D161" s="21" t="str">
        <f>IF(Step1_GenProfile!H177, ","&amp;itp&amp; IF(Step1_GenProfile!M177,"}};","},"), "")</f>
        <v>,10},</v>
      </c>
    </row>
    <row r="162" spans="1:4" ht="13" x14ac:dyDescent="0.15">
      <c r="A162" s="21"/>
      <c r="B162" s="21" t="str">
        <f ca="1">IF(Step1_GenProfile!H178, "{"&amp;Step1_GenProfile!J178&amp;",","")</f>
        <v>{39.4726851851851,</v>
      </c>
      <c r="C162" s="22">
        <f ca="1">IF(Step1_GenProfile!H178, Step1_GenProfile!I178*60,"")</f>
        <v>2300</v>
      </c>
      <c r="D162" s="21" t="str">
        <f>IF(Step1_GenProfile!H178, ","&amp;itp&amp; IF(Step1_GenProfile!M178,"}};","},"), "")</f>
        <v>,10},</v>
      </c>
    </row>
    <row r="163" spans="1:4" ht="13" x14ac:dyDescent="0.15">
      <c r="A163" s="21"/>
      <c r="B163" s="21" t="str">
        <f ca="1">IF(Step1_GenProfile!H179, "{"&amp;Step1_GenProfile!J179&amp;",","")</f>
        <v>{39.8560185185185,</v>
      </c>
      <c r="C163" s="22">
        <f ca="1">IF(Step1_GenProfile!H179, Step1_GenProfile!I179*60,"")</f>
        <v>2300</v>
      </c>
      <c r="D163" s="21" t="str">
        <f>IF(Step1_GenProfile!H179, ","&amp;itp&amp; IF(Step1_GenProfile!M179,"}};","},"), "")</f>
        <v>,10},</v>
      </c>
    </row>
    <row r="164" spans="1:4" ht="13" x14ac:dyDescent="0.15">
      <c r="A164" s="21"/>
      <c r="B164" s="21" t="str">
        <f ca="1">IF(Step1_GenProfile!H180, "{"&amp;Step1_GenProfile!J180&amp;",","")</f>
        <v>{40.2393518518518,</v>
      </c>
      <c r="C164" s="22">
        <f ca="1">IF(Step1_GenProfile!H180, Step1_GenProfile!I180*60,"")</f>
        <v>2300</v>
      </c>
      <c r="D164" s="21" t="str">
        <f>IF(Step1_GenProfile!H180, ","&amp;itp&amp; IF(Step1_GenProfile!M180,"}};","},"), "")</f>
        <v>,10},</v>
      </c>
    </row>
    <row r="165" spans="1:4" ht="13" x14ac:dyDescent="0.15">
      <c r="A165" s="21"/>
      <c r="B165" s="21" t="str">
        <f ca="1">IF(Step1_GenProfile!H181, "{"&amp;Step1_GenProfile!J181&amp;",","")</f>
        <v>{40.6226851851851,</v>
      </c>
      <c r="C165" s="22">
        <f ca="1">IF(Step1_GenProfile!H181, Step1_GenProfile!I181*60,"")</f>
        <v>2300</v>
      </c>
      <c r="D165" s="21" t="str">
        <f>IF(Step1_GenProfile!H181, ","&amp;itp&amp; IF(Step1_GenProfile!M181,"}};","},"), "")</f>
        <v>,10},</v>
      </c>
    </row>
    <row r="166" spans="1:4" ht="13" x14ac:dyDescent="0.15">
      <c r="A166" s="21"/>
      <c r="B166" s="21" t="str">
        <f ca="1">IF(Step1_GenProfile!H182, "{"&amp;Step1_GenProfile!J182&amp;",","")</f>
        <v>{41.0060185185185,</v>
      </c>
      <c r="C166" s="22">
        <f ca="1">IF(Step1_GenProfile!H182, Step1_GenProfile!I182*60,"")</f>
        <v>2300</v>
      </c>
      <c r="D166" s="21" t="str">
        <f>IF(Step1_GenProfile!H182, ","&amp;itp&amp; IF(Step1_GenProfile!M182,"}};","},"), "")</f>
        <v>,10},</v>
      </c>
    </row>
    <row r="167" spans="1:4" ht="13" x14ac:dyDescent="0.15">
      <c r="A167" s="21"/>
      <c r="B167" s="21" t="str">
        <f ca="1">IF(Step1_GenProfile!H183, "{"&amp;Step1_GenProfile!J183&amp;",","")</f>
        <v>{41.3893518518518,</v>
      </c>
      <c r="C167" s="22">
        <f ca="1">IF(Step1_GenProfile!H183, Step1_GenProfile!I183*60,"")</f>
        <v>2300</v>
      </c>
      <c r="D167" s="21" t="str">
        <f>IF(Step1_GenProfile!H183, ","&amp;itp&amp; IF(Step1_GenProfile!M183,"}};","},"), "")</f>
        <v>,10},</v>
      </c>
    </row>
    <row r="168" spans="1:4" ht="13" x14ac:dyDescent="0.15">
      <c r="A168" s="21"/>
      <c r="B168" s="21" t="str">
        <f ca="1">IF(Step1_GenProfile!H184, "{"&amp;Step1_GenProfile!J184&amp;",","")</f>
        <v>{41.7726851851851,</v>
      </c>
      <c r="C168" s="22">
        <f ca="1">IF(Step1_GenProfile!H184, Step1_GenProfile!I184*60,"")</f>
        <v>2300</v>
      </c>
      <c r="D168" s="21" t="str">
        <f>IF(Step1_GenProfile!H184, ","&amp;itp&amp; IF(Step1_GenProfile!M184,"}};","},"), "")</f>
        <v>,10},</v>
      </c>
    </row>
    <row r="169" spans="1:4" ht="13" x14ac:dyDescent="0.15">
      <c r="A169" s="21"/>
      <c r="B169" s="21" t="str">
        <f ca="1">IF(Step1_GenProfile!H185, "{"&amp;Step1_GenProfile!J185&amp;",","")</f>
        <v>{42.1560185185185,</v>
      </c>
      <c r="C169" s="22">
        <f ca="1">IF(Step1_GenProfile!H185, Step1_GenProfile!I185*60,"")</f>
        <v>2300</v>
      </c>
      <c r="D169" s="21" t="str">
        <f>IF(Step1_GenProfile!H185, ","&amp;itp&amp; IF(Step1_GenProfile!M185,"}};","},"), "")</f>
        <v>,10},</v>
      </c>
    </row>
    <row r="170" spans="1:4" ht="13" x14ac:dyDescent="0.15">
      <c r="A170" s="21"/>
      <c r="B170" s="21" t="str">
        <f ca="1">IF(Step1_GenProfile!H186, "{"&amp;Step1_GenProfile!J186&amp;",","")</f>
        <v>{42.5393518518518,</v>
      </c>
      <c r="C170" s="22">
        <f ca="1">IF(Step1_GenProfile!H186, Step1_GenProfile!I186*60,"")</f>
        <v>2300</v>
      </c>
      <c r="D170" s="21" t="str">
        <f>IF(Step1_GenProfile!H186, ","&amp;itp&amp; IF(Step1_GenProfile!M186,"}};","},"), "")</f>
        <v>,10},</v>
      </c>
    </row>
    <row r="171" spans="1:4" ht="13" x14ac:dyDescent="0.15">
      <c r="A171" s="21"/>
      <c r="B171" s="21" t="str">
        <f ca="1">IF(Step1_GenProfile!H187, "{"&amp;Step1_GenProfile!J187&amp;",","")</f>
        <v>{42.9226851851851,</v>
      </c>
      <c r="C171" s="22">
        <f ca="1">IF(Step1_GenProfile!H187, Step1_GenProfile!I187*60,"")</f>
        <v>2300</v>
      </c>
      <c r="D171" s="21" t="str">
        <f>IF(Step1_GenProfile!H187, ","&amp;itp&amp; IF(Step1_GenProfile!M187,"}};","},"), "")</f>
        <v>,10},</v>
      </c>
    </row>
    <row r="172" spans="1:4" ht="13" x14ac:dyDescent="0.15">
      <c r="A172" s="21"/>
      <c r="B172" s="21" t="str">
        <f ca="1">IF(Step1_GenProfile!H188, "{"&amp;Step1_GenProfile!J188&amp;",","")</f>
        <v>{43.3060185185185,</v>
      </c>
      <c r="C172" s="22">
        <f ca="1">IF(Step1_GenProfile!H188, Step1_GenProfile!I188*60,"")</f>
        <v>2300</v>
      </c>
      <c r="D172" s="21" t="str">
        <f>IF(Step1_GenProfile!H188, ","&amp;itp&amp; IF(Step1_GenProfile!M188,"}};","},"), "")</f>
        <v>,10},</v>
      </c>
    </row>
    <row r="173" spans="1:4" ht="13" x14ac:dyDescent="0.15">
      <c r="A173" s="21"/>
      <c r="B173" s="21" t="str">
        <f ca="1">IF(Step1_GenProfile!H189, "{"&amp;Step1_GenProfile!J189&amp;",","")</f>
        <v>{43.6893518518518,</v>
      </c>
      <c r="C173" s="22">
        <f ca="1">IF(Step1_GenProfile!H189, Step1_GenProfile!I189*60,"")</f>
        <v>2300</v>
      </c>
      <c r="D173" s="21" t="str">
        <f>IF(Step1_GenProfile!H189, ","&amp;itp&amp; IF(Step1_GenProfile!M189,"}};","},"), "")</f>
        <v>,10},</v>
      </c>
    </row>
    <row r="174" spans="1:4" ht="13" x14ac:dyDescent="0.15">
      <c r="A174" s="21"/>
      <c r="B174" s="21" t="str">
        <f ca="1">IF(Step1_GenProfile!H190, "{"&amp;Step1_GenProfile!J190&amp;",","")</f>
        <v>{44.0726851851851,</v>
      </c>
      <c r="C174" s="22">
        <f ca="1">IF(Step1_GenProfile!H190, Step1_GenProfile!I190*60,"")</f>
        <v>2300</v>
      </c>
      <c r="D174" s="21" t="str">
        <f>IF(Step1_GenProfile!H190, ","&amp;itp&amp; IF(Step1_GenProfile!M190,"}};","},"), "")</f>
        <v>,10},</v>
      </c>
    </row>
    <row r="175" spans="1:4" ht="13" x14ac:dyDescent="0.15">
      <c r="A175" s="21"/>
      <c r="B175" s="21" t="str">
        <f ca="1">IF(Step1_GenProfile!H191, "{"&amp;Step1_GenProfile!J191&amp;",","")</f>
        <v>{44.4560185185185,</v>
      </c>
      <c r="C175" s="22">
        <f ca="1">IF(Step1_GenProfile!H191, Step1_GenProfile!I191*60,"")</f>
        <v>2300</v>
      </c>
      <c r="D175" s="21" t="str">
        <f>IF(Step1_GenProfile!H191, ","&amp;itp&amp; IF(Step1_GenProfile!M191,"}};","},"), "")</f>
        <v>,10},</v>
      </c>
    </row>
    <row r="176" spans="1:4" ht="13" x14ac:dyDescent="0.15">
      <c r="A176" s="21"/>
      <c r="B176" s="21" t="str">
        <f ca="1">IF(Step1_GenProfile!H192, "{"&amp;Step1_GenProfile!J192&amp;",","")</f>
        <v>{44.8393518518518,</v>
      </c>
      <c r="C176" s="22">
        <f ca="1">IF(Step1_GenProfile!H192, Step1_GenProfile!I192*60,"")</f>
        <v>2300</v>
      </c>
      <c r="D176" s="21" t="str">
        <f>IF(Step1_GenProfile!H192, ","&amp;itp&amp; IF(Step1_GenProfile!M192,"}};","},"), "")</f>
        <v>,10},</v>
      </c>
    </row>
    <row r="177" spans="1:4" ht="13" x14ac:dyDescent="0.15">
      <c r="A177" s="21"/>
      <c r="B177" s="21" t="str">
        <f ca="1">IF(Step1_GenProfile!H193, "{"&amp;Step1_GenProfile!J193&amp;",","")</f>
        <v>{45.2226851851851,</v>
      </c>
      <c r="C177" s="22">
        <f ca="1">IF(Step1_GenProfile!H193, Step1_GenProfile!I193*60,"")</f>
        <v>2300</v>
      </c>
      <c r="D177" s="21" t="str">
        <f>IF(Step1_GenProfile!H193, ","&amp;itp&amp; IF(Step1_GenProfile!M193,"}};","},"), "")</f>
        <v>,10},</v>
      </c>
    </row>
    <row r="178" spans="1:4" ht="13" x14ac:dyDescent="0.15">
      <c r="A178" s="21"/>
      <c r="B178" s="21" t="str">
        <f ca="1">IF(Step1_GenProfile!H194, "{"&amp;Step1_GenProfile!J194&amp;",","")</f>
        <v>{45.6060185185185,</v>
      </c>
      <c r="C178" s="22">
        <f ca="1">IF(Step1_GenProfile!H194, Step1_GenProfile!I194*60,"")</f>
        <v>2300</v>
      </c>
      <c r="D178" s="21" t="str">
        <f>IF(Step1_GenProfile!H194, ","&amp;itp&amp; IF(Step1_GenProfile!M194,"}};","},"), "")</f>
        <v>,10},</v>
      </c>
    </row>
    <row r="179" spans="1:4" ht="13" x14ac:dyDescent="0.15">
      <c r="A179" s="21"/>
      <c r="B179" s="21" t="str">
        <f ca="1">IF(Step1_GenProfile!H195, "{"&amp;Step1_GenProfile!J195&amp;",","")</f>
        <v>{45.9893518518518,</v>
      </c>
      <c r="C179" s="22">
        <f ca="1">IF(Step1_GenProfile!H195, Step1_GenProfile!I195*60,"")</f>
        <v>2300</v>
      </c>
      <c r="D179" s="21" t="str">
        <f>IF(Step1_GenProfile!H195, ","&amp;itp&amp; IF(Step1_GenProfile!M195,"}};","},"), "")</f>
        <v>,10},</v>
      </c>
    </row>
    <row r="180" spans="1:4" ht="13" x14ac:dyDescent="0.15">
      <c r="A180" s="21"/>
      <c r="B180" s="21" t="str">
        <f ca="1">IF(Step1_GenProfile!H196, "{"&amp;Step1_GenProfile!J196&amp;",","")</f>
        <v>{46.3726851851851,</v>
      </c>
      <c r="C180" s="22">
        <f ca="1">IF(Step1_GenProfile!H196, Step1_GenProfile!I196*60,"")</f>
        <v>2300</v>
      </c>
      <c r="D180" s="21" t="str">
        <f>IF(Step1_GenProfile!H196, ","&amp;itp&amp; IF(Step1_GenProfile!M196,"}};","},"), "")</f>
        <v>,10},</v>
      </c>
    </row>
    <row r="181" spans="1:4" ht="13" x14ac:dyDescent="0.15">
      <c r="A181" s="21"/>
      <c r="B181" s="21" t="str">
        <f ca="1">IF(Step1_GenProfile!H197, "{"&amp;Step1_GenProfile!J197&amp;",","")</f>
        <v>{46.7560185185185,</v>
      </c>
      <c r="C181" s="22">
        <f ca="1">IF(Step1_GenProfile!H197, Step1_GenProfile!I197*60,"")</f>
        <v>2300</v>
      </c>
      <c r="D181" s="21" t="str">
        <f>IF(Step1_GenProfile!H197, ","&amp;itp&amp; IF(Step1_GenProfile!M197,"}};","},"), "")</f>
        <v>,10},</v>
      </c>
    </row>
    <row r="182" spans="1:4" ht="13" x14ac:dyDescent="0.15">
      <c r="A182" s="21"/>
      <c r="B182" s="21" t="str">
        <f ca="1">IF(Step1_GenProfile!H198, "{"&amp;Step1_GenProfile!J198&amp;",","")</f>
        <v>{47.1393518518518,</v>
      </c>
      <c r="C182" s="22">
        <f ca="1">IF(Step1_GenProfile!H198, Step1_GenProfile!I198*60,"")</f>
        <v>2300</v>
      </c>
      <c r="D182" s="21" t="str">
        <f>IF(Step1_GenProfile!H198, ","&amp;itp&amp; IF(Step1_GenProfile!M198,"}};","},"), "")</f>
        <v>,10},</v>
      </c>
    </row>
    <row r="183" spans="1:4" ht="13" x14ac:dyDescent="0.15">
      <c r="A183" s="21"/>
      <c r="B183" s="21" t="str">
        <f ca="1">IF(Step1_GenProfile!H199, "{"&amp;Step1_GenProfile!J199&amp;",","")</f>
        <v>{47.5226851851851,</v>
      </c>
      <c r="C183" s="22">
        <f ca="1">IF(Step1_GenProfile!H199, Step1_GenProfile!I199*60,"")</f>
        <v>2300</v>
      </c>
      <c r="D183" s="21" t="str">
        <f>IF(Step1_GenProfile!H199, ","&amp;itp&amp; IF(Step1_GenProfile!M199,"}};","},"), "")</f>
        <v>,10},</v>
      </c>
    </row>
    <row r="184" spans="1:4" ht="13" x14ac:dyDescent="0.15">
      <c r="A184" s="21"/>
      <c r="B184" s="21" t="str">
        <f ca="1">IF(Step1_GenProfile!H200, "{"&amp;Step1_GenProfile!J200&amp;",","")</f>
        <v>{47.9060185185185,</v>
      </c>
      <c r="C184" s="22">
        <f ca="1">IF(Step1_GenProfile!H200, Step1_GenProfile!I200*60,"")</f>
        <v>2300</v>
      </c>
      <c r="D184" s="21" t="str">
        <f>IF(Step1_GenProfile!H200, ","&amp;itp&amp; IF(Step1_GenProfile!M200,"}};","},"), "")</f>
        <v>,10},</v>
      </c>
    </row>
    <row r="185" spans="1:4" ht="13" x14ac:dyDescent="0.15">
      <c r="A185" s="21"/>
      <c r="B185" s="21" t="str">
        <f ca="1">IF(Step1_GenProfile!H201, "{"&amp;Step1_GenProfile!J201&amp;",","")</f>
        <v>{48.2893518518518,</v>
      </c>
      <c r="C185" s="22">
        <f ca="1">IF(Step1_GenProfile!H201, Step1_GenProfile!I201*60,"")</f>
        <v>2300</v>
      </c>
      <c r="D185" s="21" t="str">
        <f>IF(Step1_GenProfile!H201, ","&amp;itp&amp; IF(Step1_GenProfile!M201,"}};","},"), "")</f>
        <v>,10},</v>
      </c>
    </row>
    <row r="186" spans="1:4" ht="13" x14ac:dyDescent="0.15">
      <c r="A186" s="21"/>
      <c r="B186" s="21" t="str">
        <f ca="1">IF(Step1_GenProfile!H202, "{"&amp;Step1_GenProfile!J202&amp;",","")</f>
        <v>{48.6726851851851,</v>
      </c>
      <c r="C186" s="22">
        <f ca="1">IF(Step1_GenProfile!H202, Step1_GenProfile!I202*60,"")</f>
        <v>2300</v>
      </c>
      <c r="D186" s="21" t="str">
        <f>IF(Step1_GenProfile!H202, ","&amp;itp&amp; IF(Step1_GenProfile!M202,"}};","},"), "")</f>
        <v>,10},</v>
      </c>
    </row>
    <row r="187" spans="1:4" ht="13" x14ac:dyDescent="0.15">
      <c r="A187" s="21"/>
      <c r="B187" s="21" t="str">
        <f ca="1">IF(Step1_GenProfile!H203, "{"&amp;Step1_GenProfile!J203&amp;",","")</f>
        <v>{49.0560185185185,</v>
      </c>
      <c r="C187" s="22">
        <f ca="1">IF(Step1_GenProfile!H203, Step1_GenProfile!I203*60,"")</f>
        <v>2300</v>
      </c>
      <c r="D187" s="21" t="str">
        <f>IF(Step1_GenProfile!H203, ","&amp;itp&amp; IF(Step1_GenProfile!M203,"}};","},"), "")</f>
        <v>,10},</v>
      </c>
    </row>
    <row r="188" spans="1:4" ht="13" x14ac:dyDescent="0.15">
      <c r="A188" s="21"/>
      <c r="B188" s="21" t="str">
        <f ca="1">IF(Step1_GenProfile!H204, "{"&amp;Step1_GenProfile!J204&amp;",","")</f>
        <v>{49.4393518518518,</v>
      </c>
      <c r="C188" s="22">
        <f ca="1">IF(Step1_GenProfile!H204, Step1_GenProfile!I204*60,"")</f>
        <v>2300</v>
      </c>
      <c r="D188" s="21" t="str">
        <f>IF(Step1_GenProfile!H204, ","&amp;itp&amp; IF(Step1_GenProfile!M204,"}};","},"), "")</f>
        <v>,10},</v>
      </c>
    </row>
    <row r="189" spans="1:4" ht="13" x14ac:dyDescent="0.15">
      <c r="A189" s="21"/>
      <c r="B189" s="21" t="str">
        <f ca="1">IF(Step1_GenProfile!H205, "{"&amp;Step1_GenProfile!J205&amp;",","")</f>
        <v>{49.8226851851851,</v>
      </c>
      <c r="C189" s="22">
        <f ca="1">IF(Step1_GenProfile!H205, Step1_GenProfile!I205*60,"")</f>
        <v>2300</v>
      </c>
      <c r="D189" s="21" t="str">
        <f>IF(Step1_GenProfile!H205, ","&amp;itp&amp; IF(Step1_GenProfile!M205,"}};","},"), "")</f>
        <v>,10},</v>
      </c>
    </row>
    <row r="190" spans="1:4" ht="13" x14ac:dyDescent="0.15">
      <c r="A190" s="21"/>
      <c r="B190" s="21" t="str">
        <f ca="1">IF(Step1_GenProfile!H206, "{"&amp;Step1_GenProfile!J206&amp;",","")</f>
        <v>{50.2060185185185,</v>
      </c>
      <c r="C190" s="22">
        <f ca="1">IF(Step1_GenProfile!H206, Step1_GenProfile!I206*60,"")</f>
        <v>2300</v>
      </c>
      <c r="D190" s="21" t="str">
        <f>IF(Step1_GenProfile!H206, ","&amp;itp&amp; IF(Step1_GenProfile!M206,"}};","},"), "")</f>
        <v>,10},</v>
      </c>
    </row>
    <row r="191" spans="1:4" ht="13" x14ac:dyDescent="0.15">
      <c r="A191" s="21"/>
      <c r="B191" s="21" t="str">
        <f ca="1">IF(Step1_GenProfile!H207, "{"&amp;Step1_GenProfile!J207&amp;",","")</f>
        <v>{50.5893518518518,</v>
      </c>
      <c r="C191" s="22">
        <f ca="1">IF(Step1_GenProfile!H207, Step1_GenProfile!I207*60,"")</f>
        <v>2300</v>
      </c>
      <c r="D191" s="21" t="str">
        <f>IF(Step1_GenProfile!H207, ","&amp;itp&amp; IF(Step1_GenProfile!M207,"}};","},"), "")</f>
        <v>,10},</v>
      </c>
    </row>
    <row r="192" spans="1:4" ht="13" x14ac:dyDescent="0.15">
      <c r="A192" s="21"/>
      <c r="B192" s="21" t="str">
        <f ca="1">IF(Step1_GenProfile!H208, "{"&amp;Step1_GenProfile!J208&amp;",","")</f>
        <v>{50.9726851851851,</v>
      </c>
      <c r="C192" s="22">
        <f ca="1">IF(Step1_GenProfile!H208, Step1_GenProfile!I208*60,"")</f>
        <v>2300</v>
      </c>
      <c r="D192" s="21" t="str">
        <f>IF(Step1_GenProfile!H208, ","&amp;itp&amp; IF(Step1_GenProfile!M208,"}};","},"), "")</f>
        <v>,10},</v>
      </c>
    </row>
    <row r="193" spans="1:4" ht="13" x14ac:dyDescent="0.15">
      <c r="A193" s="21"/>
      <c r="B193" s="21" t="str">
        <f ca="1">IF(Step1_GenProfile!H209, "{"&amp;Step1_GenProfile!J209&amp;",","")</f>
        <v>{51.3560185185185,</v>
      </c>
      <c r="C193" s="22">
        <f ca="1">IF(Step1_GenProfile!H209, Step1_GenProfile!I209*60,"")</f>
        <v>2300</v>
      </c>
      <c r="D193" s="21" t="str">
        <f>IF(Step1_GenProfile!H209, ","&amp;itp&amp; IF(Step1_GenProfile!M209,"}};","},"), "")</f>
        <v>,10},</v>
      </c>
    </row>
    <row r="194" spans="1:4" ht="13" x14ac:dyDescent="0.15">
      <c r="A194" s="21"/>
      <c r="B194" s="21" t="str">
        <f ca="1">IF(Step1_GenProfile!H210, "{"&amp;Step1_GenProfile!J210&amp;",","")</f>
        <v>{51.7393518518518,</v>
      </c>
      <c r="C194" s="22">
        <f ca="1">IF(Step1_GenProfile!H210, Step1_GenProfile!I210*60,"")</f>
        <v>2300</v>
      </c>
      <c r="D194" s="21" t="str">
        <f>IF(Step1_GenProfile!H210, ","&amp;itp&amp; IF(Step1_GenProfile!M210,"}};","},"), "")</f>
        <v>,10},</v>
      </c>
    </row>
    <row r="195" spans="1:4" ht="13" x14ac:dyDescent="0.15">
      <c r="A195" s="21"/>
      <c r="B195" s="21" t="str">
        <f ca="1">IF(Step1_GenProfile!H211, "{"&amp;Step1_GenProfile!J211&amp;",","")</f>
        <v>{52.1226851851851,</v>
      </c>
      <c r="C195" s="21">
        <f ca="1">IF(Step1_GenProfile!H211, Step1_GenProfile!I211*60,"")</f>
        <v>2300</v>
      </c>
      <c r="D195" s="21" t="str">
        <f>IF(Step1_GenProfile!H211, ","&amp;itp&amp; IF(Step1_GenProfile!M211,"}};","},"), "")</f>
        <v>,10},</v>
      </c>
    </row>
    <row r="196" spans="1:4" ht="13" x14ac:dyDescent="0.15">
      <c r="A196" s="21"/>
      <c r="B196" s="21" t="str">
        <f ca="1">IF(Step1_GenProfile!H212, "{"&amp;Step1_GenProfile!J212&amp;",","")</f>
        <v>{52.5060185185185,</v>
      </c>
      <c r="C196" s="21">
        <f ca="1">IF(Step1_GenProfile!H212, Step1_GenProfile!I212*60,"")</f>
        <v>2300</v>
      </c>
      <c r="D196" s="21" t="str">
        <f>IF(Step1_GenProfile!H212, ","&amp;itp&amp; IF(Step1_GenProfile!M212,"}};","},"), "")</f>
        <v>,10},</v>
      </c>
    </row>
    <row r="197" spans="1:4" ht="13" x14ac:dyDescent="0.15">
      <c r="A197" s="21"/>
      <c r="B197" s="21" t="str">
        <f ca="1">IF(Step1_GenProfile!H213, "{"&amp;Step1_GenProfile!J213&amp;",","")</f>
        <v>{52.8893518518518,</v>
      </c>
      <c r="C197" s="21">
        <f ca="1">IF(Step1_GenProfile!H213, Step1_GenProfile!I213*60,"")</f>
        <v>2300</v>
      </c>
      <c r="D197" s="21" t="str">
        <f>IF(Step1_GenProfile!H213, ","&amp;itp&amp; IF(Step1_GenProfile!M213,"}};","},"), "")</f>
        <v>,10},</v>
      </c>
    </row>
    <row r="198" spans="1:4" ht="13" x14ac:dyDescent="0.15">
      <c r="A198" s="21"/>
      <c r="B198" s="21" t="str">
        <f ca="1">IF(Step1_GenProfile!H214, "{"&amp;Step1_GenProfile!J214&amp;",","")</f>
        <v>{53.2726851851851,</v>
      </c>
      <c r="C198" s="21">
        <f ca="1">IF(Step1_GenProfile!H214, Step1_GenProfile!I214*60,"")</f>
        <v>2300</v>
      </c>
      <c r="D198" s="21" t="str">
        <f>IF(Step1_GenProfile!H214, ","&amp;itp&amp; IF(Step1_GenProfile!M214,"}};","},"), "")</f>
        <v>,10},</v>
      </c>
    </row>
    <row r="199" spans="1:4" ht="13" x14ac:dyDescent="0.15">
      <c r="A199" s="21"/>
      <c r="B199" s="21" t="str">
        <f ca="1">IF(Step1_GenProfile!H215, "{"&amp;Step1_GenProfile!J215&amp;",","")</f>
        <v>{53.6560185185185,</v>
      </c>
      <c r="C199" s="21">
        <f ca="1">IF(Step1_GenProfile!H215, Step1_GenProfile!I215*60,"")</f>
        <v>2300</v>
      </c>
      <c r="D199" s="21" t="str">
        <f>IF(Step1_GenProfile!H215, ","&amp;itp&amp; IF(Step1_GenProfile!M215,"}};","},"), "")</f>
        <v>,10},</v>
      </c>
    </row>
    <row r="200" spans="1:4" ht="13" x14ac:dyDescent="0.15">
      <c r="A200" s="21"/>
      <c r="B200" s="21" t="str">
        <f ca="1">IF(Step1_GenProfile!H216, "{"&amp;Step1_GenProfile!J216&amp;",","")</f>
        <v>{54.0393518518518,</v>
      </c>
      <c r="C200" s="21">
        <f ca="1">IF(Step1_GenProfile!H216, Step1_GenProfile!I216*60,"")</f>
        <v>2300</v>
      </c>
      <c r="D200" s="21" t="str">
        <f>IF(Step1_GenProfile!H216, ","&amp;itp&amp; IF(Step1_GenProfile!M216,"}};","},"), "")</f>
        <v>,10},</v>
      </c>
    </row>
    <row r="201" spans="1:4" ht="13" x14ac:dyDescent="0.15">
      <c r="A201" s="21"/>
      <c r="B201" s="21" t="str">
        <f ca="1">IF(Step1_GenProfile!H217, "{"&amp;Step1_GenProfile!J217&amp;",","")</f>
        <v>{54.4226851851851,</v>
      </c>
      <c r="C201" s="21">
        <f ca="1">IF(Step1_GenProfile!H217, Step1_GenProfile!I217*60,"")</f>
        <v>2300</v>
      </c>
      <c r="D201" s="21" t="str">
        <f>IF(Step1_GenProfile!H217, ","&amp;itp&amp; IF(Step1_GenProfile!M217,"}};","},"), "")</f>
        <v>,10},</v>
      </c>
    </row>
    <row r="202" spans="1:4" ht="13" x14ac:dyDescent="0.15">
      <c r="A202" s="21"/>
      <c r="B202" s="21" t="str">
        <f ca="1">IF(Step1_GenProfile!H218, "{"&amp;Step1_GenProfile!J218&amp;",","")</f>
        <v>{54.8060185185185,</v>
      </c>
      <c r="C202" s="21">
        <f ca="1">IF(Step1_GenProfile!H218, Step1_GenProfile!I218*60,"")</f>
        <v>2300</v>
      </c>
      <c r="D202" s="21" t="str">
        <f>IF(Step1_GenProfile!H218, ","&amp;itp&amp; IF(Step1_GenProfile!M218,"}};","},"), "")</f>
        <v>,10},</v>
      </c>
    </row>
    <row r="203" spans="1:4" ht="13" x14ac:dyDescent="0.15">
      <c r="A203" s="21"/>
      <c r="B203" s="21" t="str">
        <f ca="1">IF(Step1_GenProfile!H219, "{"&amp;Step1_GenProfile!J219&amp;",","")</f>
        <v>{55.1893518518518,</v>
      </c>
      <c r="C203" s="21">
        <f ca="1">IF(Step1_GenProfile!H219, Step1_GenProfile!I219*60,"")</f>
        <v>2300</v>
      </c>
      <c r="D203" s="21" t="str">
        <f>IF(Step1_GenProfile!H219, ","&amp;itp&amp; IF(Step1_GenProfile!M219,"}};","},"), "")</f>
        <v>,10},</v>
      </c>
    </row>
    <row r="204" spans="1:4" ht="13" x14ac:dyDescent="0.15">
      <c r="A204" s="21"/>
      <c r="B204" s="21" t="str">
        <f ca="1">IF(Step1_GenProfile!H220, "{"&amp;Step1_GenProfile!J220&amp;",","")</f>
        <v>{55.5726851851851,</v>
      </c>
      <c r="C204" s="21">
        <f ca="1">IF(Step1_GenProfile!H220, Step1_GenProfile!I220*60,"")</f>
        <v>2300</v>
      </c>
      <c r="D204" s="21" t="str">
        <f>IF(Step1_GenProfile!H220, ","&amp;itp&amp; IF(Step1_GenProfile!M220,"}};","},"), "")</f>
        <v>,10},</v>
      </c>
    </row>
    <row r="205" spans="1:4" ht="13" x14ac:dyDescent="0.15">
      <c r="A205" s="21"/>
      <c r="B205" s="21" t="str">
        <f ca="1">IF(Step1_GenProfile!H221, "{"&amp;Step1_GenProfile!J221&amp;",","")</f>
        <v>{55.9560185185185,</v>
      </c>
      <c r="C205" s="21">
        <f ca="1">IF(Step1_GenProfile!H221, Step1_GenProfile!I221*60,"")</f>
        <v>2300</v>
      </c>
      <c r="D205" s="21" t="str">
        <f>IF(Step1_GenProfile!H221, ","&amp;itp&amp; IF(Step1_GenProfile!M221,"}};","},"), "")</f>
        <v>,10},</v>
      </c>
    </row>
    <row r="206" spans="1:4" ht="13" x14ac:dyDescent="0.15">
      <c r="A206" s="21"/>
      <c r="B206" s="21" t="str">
        <f ca="1">IF(Step1_GenProfile!H222, "{"&amp;Step1_GenProfile!J222&amp;",","")</f>
        <v>{56.3393518518518,</v>
      </c>
      <c r="C206" s="21">
        <f ca="1">IF(Step1_GenProfile!H222, Step1_GenProfile!I222*60,"")</f>
        <v>2300</v>
      </c>
      <c r="D206" s="21" t="str">
        <f>IF(Step1_GenProfile!H222, ","&amp;itp&amp; IF(Step1_GenProfile!M222,"}};","},"), "")</f>
        <v>,10},</v>
      </c>
    </row>
    <row r="207" spans="1:4" ht="13" x14ac:dyDescent="0.15">
      <c r="A207" s="21"/>
      <c r="B207" s="21" t="str">
        <f ca="1">IF(Step1_GenProfile!H223, "{"&amp;Step1_GenProfile!J223&amp;",","")</f>
        <v>{56.7225213675213,</v>
      </c>
      <c r="C207" s="21">
        <f ca="1">IF(Step1_GenProfile!H223, Step1_GenProfile!I223*60,"")</f>
        <v>2298.034188034188</v>
      </c>
      <c r="D207" s="21" t="str">
        <f>IF(Step1_GenProfile!H223, ","&amp;itp&amp; IF(Step1_GenProfile!M223,"}};","},"), "")</f>
        <v>,10},</v>
      </c>
    </row>
    <row r="208" spans="1:4" ht="13" x14ac:dyDescent="0.15">
      <c r="A208" s="21"/>
      <c r="B208" s="21" t="str">
        <f ca="1">IF(Step1_GenProfile!H224, "{"&amp;Step1_GenProfile!J224&amp;",","")</f>
        <v>{57.1052813390313,</v>
      </c>
      <c r="C208" s="21">
        <f ca="1">IF(Step1_GenProfile!H224, Step1_GenProfile!I224*60,"")</f>
        <v>2295.0854700854702</v>
      </c>
      <c r="D208" s="21" t="str">
        <f>IF(Step1_GenProfile!H224, ","&amp;itp&amp; IF(Step1_GenProfile!M224,"}};","},"), "")</f>
        <v>,10},</v>
      </c>
    </row>
    <row r="209" spans="1:4" ht="13" x14ac:dyDescent="0.15">
      <c r="A209" s="21"/>
      <c r="B209" s="21" t="str">
        <f ca="1">IF(Step1_GenProfile!H225, "{"&amp;Step1_GenProfile!J225&amp;",","")</f>
        <v>{57.4874679487179,</v>
      </c>
      <c r="C209" s="21">
        <f ca="1">IF(Step1_GenProfile!H225, Step1_GenProfile!I225*60,"")</f>
        <v>2291.1538461538462</v>
      </c>
      <c r="D209" s="21" t="str">
        <f>IF(Step1_GenProfile!H225, ","&amp;itp&amp; IF(Step1_GenProfile!M225,"}};","},"), "")</f>
        <v>,10},</v>
      </c>
    </row>
    <row r="210" spans="1:4" ht="13" x14ac:dyDescent="0.15">
      <c r="A210" s="21"/>
      <c r="B210" s="21" t="str">
        <f ca="1">IF(Step1_GenProfile!H226, "{"&amp;Step1_GenProfile!J226&amp;",","")</f>
        <v>{57.8689173789173,</v>
      </c>
      <c r="C210" s="21">
        <f ca="1">IF(Step1_GenProfile!H226, Step1_GenProfile!I226*60,"")</f>
        <v>2286.2393162393173</v>
      </c>
      <c r="D210" s="21" t="str">
        <f>IF(Step1_GenProfile!H226, ","&amp;itp&amp; IF(Step1_GenProfile!M226,"}};","},"), "")</f>
        <v>,10},</v>
      </c>
    </row>
    <row r="211" spans="1:4" ht="13" x14ac:dyDescent="0.15">
      <c r="A211" s="21"/>
      <c r="B211" s="21" t="str">
        <f ca="1">IF(Step1_GenProfile!H227, "{"&amp;Step1_GenProfile!J227&amp;",","")</f>
        <v>{58.2494658119658,</v>
      </c>
      <c r="C211" s="21">
        <f ca="1">IF(Step1_GenProfile!H227, Step1_GenProfile!I227*60,"")</f>
        <v>2280.3418803418804</v>
      </c>
      <c r="D211" s="21" t="str">
        <f>IF(Step1_GenProfile!H227, ","&amp;itp&amp; IF(Step1_GenProfile!M227,"}};","},"), "")</f>
        <v>,10},</v>
      </c>
    </row>
    <row r="212" spans="1:4" ht="13" x14ac:dyDescent="0.15">
      <c r="A212" s="21"/>
      <c r="B212" s="21" t="str">
        <f ca="1">IF(Step1_GenProfile!H228, "{"&amp;Step1_GenProfile!J228&amp;",","")</f>
        <v>{58.6289494301994,</v>
      </c>
      <c r="C212" s="21">
        <f ca="1">IF(Step1_GenProfile!H228, Step1_GenProfile!I228*60,"")</f>
        <v>2273.461538461539</v>
      </c>
      <c r="D212" s="21" t="str">
        <f>IF(Step1_GenProfile!H228, ","&amp;itp&amp; IF(Step1_GenProfile!M228,"}};","},"), "")</f>
        <v>,10},</v>
      </c>
    </row>
    <row r="213" spans="1:4" ht="13" x14ac:dyDescent="0.15">
      <c r="A213" s="21"/>
      <c r="B213" s="21" t="str">
        <f ca="1">IF(Step1_GenProfile!H229, "{"&amp;Step1_GenProfile!J229&amp;",","")</f>
        <v>{59.0072044159544,</v>
      </c>
      <c r="C213" s="21">
        <f ca="1">IF(Step1_GenProfile!H229, Step1_GenProfile!I229*60,"")</f>
        <v>2265.5982905982914</v>
      </c>
      <c r="D213" s="21" t="str">
        <f>IF(Step1_GenProfile!H229, ","&amp;itp&amp; IF(Step1_GenProfile!M229,"}};","},"), "")</f>
        <v>,10},</v>
      </c>
    </row>
    <row r="214" spans="1:4" ht="13" x14ac:dyDescent="0.15">
      <c r="A214" s="21"/>
      <c r="B214" s="21" t="str">
        <f ca="1">IF(Step1_GenProfile!H230, "{"&amp;Step1_GenProfile!J230&amp;",","")</f>
        <v>{59.3840669515669,</v>
      </c>
      <c r="C214" s="21">
        <f ca="1">IF(Step1_GenProfile!H230, Step1_GenProfile!I230*60,"")</f>
        <v>2256.7521367521372</v>
      </c>
      <c r="D214" s="21" t="str">
        <f>IF(Step1_GenProfile!H230, ","&amp;itp&amp; IF(Step1_GenProfile!M230,"}};","},"), "")</f>
        <v>,10},</v>
      </c>
    </row>
    <row r="215" spans="1:4" ht="13" x14ac:dyDescent="0.15">
      <c r="A215" s="21"/>
      <c r="B215" s="21" t="str">
        <f ca="1">IF(Step1_GenProfile!H231, "{"&amp;Step1_GenProfile!J231&amp;",","")</f>
        <v>{59.7593732193732,</v>
      </c>
      <c r="C215" s="21">
        <f ca="1">IF(Step1_GenProfile!H231, Step1_GenProfile!I231*60,"")</f>
        <v>2246.9230769230771</v>
      </c>
      <c r="D215" s="21" t="str">
        <f>IF(Step1_GenProfile!H231, ","&amp;itp&amp; IF(Step1_GenProfile!M231,"}};","},"), "")</f>
        <v>,10},</v>
      </c>
    </row>
    <row r="216" spans="1:4" ht="13" x14ac:dyDescent="0.15">
      <c r="A216" s="21"/>
      <c r="B216" s="21" t="str">
        <f ca="1">IF(Step1_GenProfile!H232, "{"&amp;Step1_GenProfile!J232&amp;",","")</f>
        <v>{60.1329594017093,</v>
      </c>
      <c r="C216" s="21">
        <f ca="1">IF(Step1_GenProfile!H232, Step1_GenProfile!I232*60,"")</f>
        <v>2236.1111111111113</v>
      </c>
      <c r="D216" s="21" t="str">
        <f>IF(Step1_GenProfile!H232, ","&amp;itp&amp; IF(Step1_GenProfile!M232,"}};","},"), "")</f>
        <v>,10},</v>
      </c>
    </row>
    <row r="217" spans="1:4" ht="13" x14ac:dyDescent="0.15">
      <c r="A217" s="21"/>
      <c r="B217" s="21" t="str">
        <f ca="1">IF(Step1_GenProfile!H233, "{"&amp;Step1_GenProfile!J233&amp;",","")</f>
        <v>{60.5046616809116,</v>
      </c>
      <c r="C217" s="21">
        <f ca="1">IF(Step1_GenProfile!H233, Step1_GenProfile!I233*60,"")</f>
        <v>2224.3162393162397</v>
      </c>
      <c r="D217" s="21" t="str">
        <f>IF(Step1_GenProfile!H233, ","&amp;itp&amp; IF(Step1_GenProfile!M233,"}};","},"), "")</f>
        <v>,10},</v>
      </c>
    </row>
    <row r="218" spans="1:4" ht="13" x14ac:dyDescent="0.15">
      <c r="A218" s="21"/>
      <c r="B218" s="21" t="str">
        <f ca="1">IF(Step1_GenProfile!H234, "{"&amp;Step1_GenProfile!J234&amp;",","")</f>
        <v>{60.8743162393162,</v>
      </c>
      <c r="C218" s="21">
        <f ca="1">IF(Step1_GenProfile!H234, Step1_GenProfile!I234*60,"")</f>
        <v>2211.5384615384623</v>
      </c>
      <c r="D218" s="21" t="str">
        <f>IF(Step1_GenProfile!H234, ","&amp;itp&amp; IF(Step1_GenProfile!M234,"}};","},"), "")</f>
        <v>,10},</v>
      </c>
    </row>
    <row r="219" spans="1:4" ht="13" x14ac:dyDescent="0.15">
      <c r="A219" s="21"/>
      <c r="B219" s="21" t="str">
        <f ca="1">IF(Step1_GenProfile!H235, "{"&amp;Step1_GenProfile!J235&amp;",","")</f>
        <v>{61.2417592592592,</v>
      </c>
      <c r="C219" s="21">
        <f ca="1">IF(Step1_GenProfile!H235, Step1_GenProfile!I235*60,"")</f>
        <v>2197.7777777777783</v>
      </c>
      <c r="D219" s="21" t="str">
        <f>IF(Step1_GenProfile!H235, ","&amp;itp&amp; IF(Step1_GenProfile!M235,"}};","},"), "")</f>
        <v>,10},</v>
      </c>
    </row>
    <row r="220" spans="1:4" ht="13" x14ac:dyDescent="0.15">
      <c r="A220" s="21"/>
      <c r="B220" s="21" t="str">
        <f ca="1">IF(Step1_GenProfile!H236, "{"&amp;Step1_GenProfile!J236&amp;",","")</f>
        <v>{61.6068269230769,</v>
      </c>
      <c r="C220" s="21">
        <f ca="1">IF(Step1_GenProfile!H236, Step1_GenProfile!I236*60,"")</f>
        <v>2183.0341880341889</v>
      </c>
      <c r="D220" s="21" t="str">
        <f>IF(Step1_GenProfile!H236, ","&amp;itp&amp; IF(Step1_GenProfile!M236,"}};","},"), "")</f>
        <v>,10},</v>
      </c>
    </row>
    <row r="221" spans="1:4" ht="13" x14ac:dyDescent="0.15">
      <c r="A221" s="21"/>
      <c r="B221" s="21" t="str">
        <f ca="1">IF(Step1_GenProfile!H237, "{"&amp;Step1_GenProfile!J237&amp;",","")</f>
        <v>{61.9693554131054,</v>
      </c>
      <c r="C221" s="21">
        <f ca="1">IF(Step1_GenProfile!H237, Step1_GenProfile!I237*60,"")</f>
        <v>2167.3076923076928</v>
      </c>
      <c r="D221" s="21" t="str">
        <f>IF(Step1_GenProfile!H237, ","&amp;itp&amp; IF(Step1_GenProfile!M237,"}};","},"), "")</f>
        <v>,10},</v>
      </c>
    </row>
    <row r="222" spans="1:4" ht="13" x14ac:dyDescent="0.15">
      <c r="A222" s="21"/>
      <c r="B222" s="21" t="str">
        <f ca="1">IF(Step1_GenProfile!H238, "{"&amp;Step1_GenProfile!J238&amp;",","")</f>
        <v>{62.3291809116809,</v>
      </c>
      <c r="C222" s="21">
        <f ca="1">IF(Step1_GenProfile!H238, Step1_GenProfile!I238*60,"")</f>
        <v>2150.5982905982914</v>
      </c>
      <c r="D222" s="21" t="str">
        <f>IF(Step1_GenProfile!H238, ","&amp;itp&amp; IF(Step1_GenProfile!M238,"}};","},"), "")</f>
        <v>,10},</v>
      </c>
    </row>
    <row r="223" spans="1:4" ht="13" x14ac:dyDescent="0.15">
      <c r="A223" s="21"/>
      <c r="B223" s="21" t="str">
        <f ca="1">IF(Step1_GenProfile!H239, "{"&amp;Step1_GenProfile!J239&amp;",","")</f>
        <v>{62.6861396011395,</v>
      </c>
      <c r="C223" s="21">
        <f ca="1">IF(Step1_GenProfile!H239, Step1_GenProfile!I239*60,"")</f>
        <v>2132.9059829059834</v>
      </c>
      <c r="D223" s="21" t="str">
        <f>IF(Step1_GenProfile!H239, ","&amp;itp&amp; IF(Step1_GenProfile!M239,"}};","},"), "")</f>
        <v>,10},</v>
      </c>
    </row>
    <row r="224" spans="1:4" ht="13" x14ac:dyDescent="0.15">
      <c r="A224" s="21"/>
      <c r="B224" s="21" t="str">
        <f ca="1">IF(Step1_GenProfile!H240, "{"&amp;Step1_GenProfile!J240&amp;",","")</f>
        <v>{63.0400676638176,</v>
      </c>
      <c r="C224" s="21">
        <f ca="1">IF(Step1_GenProfile!H240, Step1_GenProfile!I240*60,"")</f>
        <v>2114.2307692307704</v>
      </c>
      <c r="D224" s="21" t="str">
        <f>IF(Step1_GenProfile!H240, ","&amp;itp&amp; IF(Step1_GenProfile!M240,"}};","},"), "")</f>
        <v>,10},</v>
      </c>
    </row>
    <row r="225" spans="1:4" ht="13" x14ac:dyDescent="0.15">
      <c r="A225" s="21"/>
      <c r="B225" s="21" t="str">
        <f ca="1">IF(Step1_GenProfile!H241, "{"&amp;Step1_GenProfile!J241&amp;",","")</f>
        <v>{63.3908012820512,</v>
      </c>
      <c r="C225" s="21">
        <f ca="1">IF(Step1_GenProfile!H241, Step1_GenProfile!I241*60,"")</f>
        <v>2094.5726495726503</v>
      </c>
      <c r="D225" s="21" t="str">
        <f>IF(Step1_GenProfile!H241, ","&amp;itp&amp; IF(Step1_GenProfile!M241,"}};","},"), "")</f>
        <v>,10},</v>
      </c>
    </row>
    <row r="226" spans="1:4" ht="13" x14ac:dyDescent="0.15">
      <c r="A226" s="21"/>
      <c r="B226" s="21" t="str">
        <f ca="1">IF(Step1_GenProfile!H242, "{"&amp;Step1_GenProfile!J242&amp;",","")</f>
        <v>{63.7381766381766,</v>
      </c>
      <c r="C226" s="21">
        <f ca="1">IF(Step1_GenProfile!H242, Step1_GenProfile!I242*60,"")</f>
        <v>2073.9316239316249</v>
      </c>
      <c r="D226" s="21" t="str">
        <f>IF(Step1_GenProfile!H242, ","&amp;itp&amp; IF(Step1_GenProfile!M242,"}};","},"), "")</f>
        <v>,10},</v>
      </c>
    </row>
    <row r="227" spans="1:4" ht="13" x14ac:dyDescent="0.15">
      <c r="A227" s="21"/>
      <c r="B227" s="21" t="str">
        <f ca="1">IF(Step1_GenProfile!H243, "{"&amp;Step1_GenProfile!J243&amp;",","")</f>
        <v>{64.0820299145299,</v>
      </c>
      <c r="C227" s="21">
        <f ca="1">IF(Step1_GenProfile!H243, Step1_GenProfile!I243*60,"")</f>
        <v>2052.3076923076933</v>
      </c>
      <c r="D227" s="21" t="str">
        <f>IF(Step1_GenProfile!H243, ","&amp;itp&amp; IF(Step1_GenProfile!M243,"}};","},"), "")</f>
        <v>,10},</v>
      </c>
    </row>
    <row r="228" spans="1:4" ht="13" x14ac:dyDescent="0.15">
      <c r="A228" s="21"/>
      <c r="B228" s="21" t="str">
        <f ca="1">IF(Step1_GenProfile!H244, "{"&amp;Step1_GenProfile!J244&amp;",","")</f>
        <v>{64.4221972934472,</v>
      </c>
      <c r="C228" s="21">
        <f ca="1">IF(Step1_GenProfile!H244, Step1_GenProfile!I244*60,"")</f>
        <v>2029.7008547008559</v>
      </c>
      <c r="D228" s="21" t="str">
        <f>IF(Step1_GenProfile!H244, ","&amp;itp&amp; IF(Step1_GenProfile!M244,"}};","},"), "")</f>
        <v>,10},</v>
      </c>
    </row>
    <row r="229" spans="1:4" ht="13" x14ac:dyDescent="0.15">
      <c r="A229" s="21"/>
      <c r="B229" s="21" t="str">
        <f ca="1">IF(Step1_GenProfile!H245, "{"&amp;Step1_GenProfile!J245&amp;",","")</f>
        <v>{64.7585149572649,</v>
      </c>
      <c r="C229" s="21">
        <f ca="1">IF(Step1_GenProfile!H245, Step1_GenProfile!I245*60,"")</f>
        <v>2006.1111111111122</v>
      </c>
      <c r="D229" s="21" t="str">
        <f>IF(Step1_GenProfile!H245, ","&amp;itp&amp; IF(Step1_GenProfile!M245,"}};","},"), "")</f>
        <v>,10},</v>
      </c>
    </row>
    <row r="230" spans="1:4" ht="13" x14ac:dyDescent="0.15">
      <c r="A230" s="21"/>
      <c r="B230" s="21" t="str">
        <f ca="1">IF(Step1_GenProfile!H246, "{"&amp;Step1_GenProfile!J246&amp;",","")</f>
        <v>{65.090819088319,</v>
      </c>
      <c r="C230" s="21">
        <f ca="1">IF(Step1_GenProfile!H246, Step1_GenProfile!I246*60,"")</f>
        <v>1981.5384615384626</v>
      </c>
      <c r="D230" s="21" t="str">
        <f>IF(Step1_GenProfile!H246, ","&amp;itp&amp; IF(Step1_GenProfile!M246,"}};","},"), "")</f>
        <v>,10},</v>
      </c>
    </row>
    <row r="231" spans="1:4" ht="13" x14ac:dyDescent="0.15">
      <c r="A231" s="21"/>
      <c r="B231" s="21" t="str">
        <f ca="1">IF(Step1_GenProfile!H247, "{"&amp;Step1_GenProfile!J247&amp;",","")</f>
        <v>{65.4189458689458,</v>
      </c>
      <c r="C231" s="21">
        <f ca="1">IF(Step1_GenProfile!H247, Step1_GenProfile!I247*60,"")</f>
        <v>1955.9829059829071</v>
      </c>
      <c r="D231" s="21" t="str">
        <f>IF(Step1_GenProfile!H247, ","&amp;itp&amp; IF(Step1_GenProfile!M247,"}};","},"), "")</f>
        <v>,10},</v>
      </c>
    </row>
    <row r="232" spans="1:4" ht="13" x14ac:dyDescent="0.15">
      <c r="A232" s="21"/>
      <c r="B232" s="21" t="str">
        <f ca="1">IF(Step1_GenProfile!H248, "{"&amp;Step1_GenProfile!J248&amp;",","")</f>
        <v>{65.7427314814814,</v>
      </c>
      <c r="C232" s="21">
        <f ca="1">IF(Step1_GenProfile!H248, Step1_GenProfile!I248*60,"")</f>
        <v>1929.4444444444459</v>
      </c>
      <c r="D232" s="21" t="str">
        <f>IF(Step1_GenProfile!H248, ","&amp;itp&amp; IF(Step1_GenProfile!M248,"}};","},"), "")</f>
        <v>,10},</v>
      </c>
    </row>
    <row r="233" spans="1:4" ht="13" x14ac:dyDescent="0.15">
      <c r="A233" s="21"/>
      <c r="B233" s="21" t="str">
        <f ca="1">IF(Step1_GenProfile!H249, "{"&amp;Step1_GenProfile!J249&amp;",","")</f>
        <v>{66.0620121082621,</v>
      </c>
      <c r="C233" s="21">
        <f ca="1">IF(Step1_GenProfile!H249, Step1_GenProfile!I249*60,"")</f>
        <v>1901.9230769230785</v>
      </c>
      <c r="D233" s="21" t="str">
        <f>IF(Step1_GenProfile!H249, ","&amp;itp&amp; IF(Step1_GenProfile!M249,"}};","},"), "")</f>
        <v>,10},</v>
      </c>
    </row>
    <row r="234" spans="1:4" ht="13" x14ac:dyDescent="0.15">
      <c r="A234" s="21"/>
      <c r="B234" s="21" t="str">
        <f ca="1">IF(Step1_GenProfile!H250, "{"&amp;Step1_GenProfile!J250&amp;",","")</f>
        <v>{66.3766239316239,</v>
      </c>
      <c r="C234" s="21">
        <f ca="1">IF(Step1_GenProfile!H250, Step1_GenProfile!I250*60,"")</f>
        <v>1873.4188034188051</v>
      </c>
      <c r="D234" s="21" t="str">
        <f>IF(Step1_GenProfile!H250, ","&amp;itp&amp; IF(Step1_GenProfile!M250,"}};","},"), "")</f>
        <v>,10},</v>
      </c>
    </row>
    <row r="235" spans="1:4" ht="13" x14ac:dyDescent="0.15">
      <c r="A235" s="21"/>
      <c r="B235" s="21" t="str">
        <f ca="1">IF(Step1_GenProfile!H251, "{"&amp;Step1_GenProfile!J251&amp;",","")</f>
        <v>{66.6864031339031,</v>
      </c>
      <c r="C235" s="21">
        <f ca="1">IF(Step1_GenProfile!H251, Step1_GenProfile!I251*60,"")</f>
        <v>1843.9316239316256</v>
      </c>
      <c r="D235" s="21" t="str">
        <f>IF(Step1_GenProfile!H251, ","&amp;itp&amp; IF(Step1_GenProfile!M251,"}};","},"), "")</f>
        <v>,10},</v>
      </c>
    </row>
    <row r="236" spans="1:4" ht="13" x14ac:dyDescent="0.15">
      <c r="A236" s="21"/>
      <c r="B236" s="21" t="str">
        <f ca="1">IF(Step1_GenProfile!H252, "{"&amp;Step1_GenProfile!J252&amp;",","")</f>
        <v>{66.9911858974359,</v>
      </c>
      <c r="C236" s="21">
        <f ca="1">IF(Step1_GenProfile!H252, Step1_GenProfile!I252*60,"")</f>
        <v>1813.4615384615404</v>
      </c>
      <c r="D236" s="21" t="str">
        <f>IF(Step1_GenProfile!H252, ","&amp;itp&amp; IF(Step1_GenProfile!M252,"}};","},"), "")</f>
        <v>,10},</v>
      </c>
    </row>
    <row r="237" spans="1:4" ht="13" x14ac:dyDescent="0.15">
      <c r="A237" s="21"/>
      <c r="B237" s="21" t="str">
        <f ca="1">IF(Step1_GenProfile!H253, "{"&amp;Step1_GenProfile!J253&amp;",","")</f>
        <v>{67.2908084045584,</v>
      </c>
      <c r="C237" s="21">
        <f ca="1">IF(Step1_GenProfile!H253, Step1_GenProfile!I253*60,"")</f>
        <v>1782.0085470085489</v>
      </c>
      <c r="D237" s="21" t="str">
        <f>IF(Step1_GenProfile!H253, ","&amp;itp&amp; IF(Step1_GenProfile!M253,"}};","},"), "")</f>
        <v>,10},</v>
      </c>
    </row>
    <row r="238" spans="1:4" ht="13" x14ac:dyDescent="0.15">
      <c r="A238" s="21"/>
      <c r="B238" s="21" t="str">
        <f ca="1">IF(Step1_GenProfile!H254, "{"&amp;Step1_GenProfile!J254&amp;",","")</f>
        <v>{67.5851068376068,</v>
      </c>
      <c r="C238" s="21">
        <f ca="1">IF(Step1_GenProfile!H254, Step1_GenProfile!I254*60,"")</f>
        <v>1749.5726495726517</v>
      </c>
      <c r="D238" s="21" t="str">
        <f>IF(Step1_GenProfile!H254, ","&amp;itp&amp; IF(Step1_GenProfile!M254,"}};","},"), "")</f>
        <v>,10},</v>
      </c>
    </row>
    <row r="239" spans="1:4" ht="13" x14ac:dyDescent="0.15">
      <c r="A239" s="21"/>
      <c r="B239" s="21" t="str">
        <f ca="1">IF(Step1_GenProfile!H255, "{"&amp;Step1_GenProfile!J255&amp;",","")</f>
        <v>{67.8739173789173,</v>
      </c>
      <c r="C239" s="21">
        <f ca="1">IF(Step1_GenProfile!H255, Step1_GenProfile!I255*60,"")</f>
        <v>1716.1538461538482</v>
      </c>
      <c r="D239" s="21" t="str">
        <f>IF(Step1_GenProfile!H255, ","&amp;itp&amp; IF(Step1_GenProfile!M255,"}};","},"), "")</f>
        <v>,10},</v>
      </c>
    </row>
    <row r="240" spans="1:4" ht="13" x14ac:dyDescent="0.15">
      <c r="A240" s="21"/>
      <c r="B240" s="21" t="str">
        <f ca="1">IF(Step1_GenProfile!H256, "{"&amp;Step1_GenProfile!J256&amp;",","")</f>
        <v>{68.1570762108262,</v>
      </c>
      <c r="C240" s="21">
        <f ca="1">IF(Step1_GenProfile!H256, Step1_GenProfile!I256*60,"")</f>
        <v>1681.752136752139</v>
      </c>
      <c r="D240" s="21" t="str">
        <f>IF(Step1_GenProfile!H256, ","&amp;itp&amp; IF(Step1_GenProfile!M256,"}};","},"), "")</f>
        <v>,10},</v>
      </c>
    </row>
    <row r="241" spans="1:4" ht="13" x14ac:dyDescent="0.15">
      <c r="A241" s="21"/>
      <c r="B241" s="21" t="str">
        <f ca="1">IF(Step1_GenProfile!H257, "{"&amp;Step1_GenProfile!J257&amp;",","")</f>
        <v>{68.4344195156695,</v>
      </c>
      <c r="C241" s="21">
        <f ca="1">IF(Step1_GenProfile!H257, Step1_GenProfile!I257*60,"")</f>
        <v>1646.3675213675238</v>
      </c>
      <c r="D241" s="21" t="str">
        <f>IF(Step1_GenProfile!H257, ","&amp;itp&amp; IF(Step1_GenProfile!M257,"}};","},"), "")</f>
        <v>,10},</v>
      </c>
    </row>
    <row r="242" spans="1:4" ht="13" x14ac:dyDescent="0.15">
      <c r="A242" s="21"/>
      <c r="B242" s="21" t="str">
        <f ca="1">IF(Step1_GenProfile!H258, "{"&amp;Step1_GenProfile!J258&amp;",","")</f>
        <v>{68.7058653846154,</v>
      </c>
      <c r="C242" s="21">
        <f ca="1">IF(Step1_GenProfile!H258, Step1_GenProfile!I258*60,"")</f>
        <v>1610.9829059829085</v>
      </c>
      <c r="D242" s="21" t="str">
        <f>IF(Step1_GenProfile!H258, ","&amp;itp&amp; IF(Step1_GenProfile!M258,"}};","},"), "")</f>
        <v>,10},</v>
      </c>
    </row>
    <row r="243" spans="1:4" ht="13" x14ac:dyDescent="0.15">
      <c r="A243" s="21"/>
      <c r="B243" s="21" t="str">
        <f ca="1">IF(Step1_GenProfile!H259, "{"&amp;Step1_GenProfile!J259&amp;",","")</f>
        <v>{68.9714138176638,</v>
      </c>
      <c r="C243" s="21">
        <f ca="1">IF(Step1_GenProfile!H259, Step1_GenProfile!I259*60,"")</f>
        <v>1575.5982905982933</v>
      </c>
      <c r="D243" s="21" t="str">
        <f>IF(Step1_GenProfile!H259, ","&amp;itp&amp; IF(Step1_GenProfile!M259,"}};","},"), "")</f>
        <v>,10},</v>
      </c>
    </row>
    <row r="244" spans="1:4" ht="13" x14ac:dyDescent="0.15">
      <c r="A244" s="21"/>
      <c r="B244" s="21" t="str">
        <f ca="1">IF(Step1_GenProfile!H260, "{"&amp;Step1_GenProfile!J260&amp;",","")</f>
        <v>{69.2310648148148,</v>
      </c>
      <c r="C244" s="21">
        <f ca="1">IF(Step1_GenProfile!H260, Step1_GenProfile!I260*60,"")</f>
        <v>1540.213675213678</v>
      </c>
      <c r="D244" s="21" t="str">
        <f>IF(Step1_GenProfile!H260, ","&amp;itp&amp; IF(Step1_GenProfile!M260,"}};","},"), "")</f>
        <v>,10},</v>
      </c>
    </row>
    <row r="245" spans="1:4" ht="13" x14ac:dyDescent="0.15">
      <c r="A245" s="21"/>
      <c r="B245" s="21" t="str">
        <f ca="1">IF(Step1_GenProfile!H261, "{"&amp;Step1_GenProfile!J261&amp;",","")</f>
        <v>{69.4848183760683,</v>
      </c>
      <c r="C245" s="21">
        <f ca="1">IF(Step1_GenProfile!H261, Step1_GenProfile!I261*60,"")</f>
        <v>1504.8290598290628</v>
      </c>
      <c r="D245" s="21" t="str">
        <f>IF(Step1_GenProfile!H261, ","&amp;itp&amp; IF(Step1_GenProfile!M261,"}};","},"), "")</f>
        <v>,10},</v>
      </c>
    </row>
    <row r="246" spans="1:4" ht="13" x14ac:dyDescent="0.15">
      <c r="A246" s="21"/>
      <c r="B246" s="21" t="str">
        <f ca="1">IF(Step1_GenProfile!H262, "{"&amp;Step1_GenProfile!J262&amp;",","")</f>
        <v>{69.7326745014245,</v>
      </c>
      <c r="C246" s="21">
        <f ca="1">IF(Step1_GenProfile!H262, Step1_GenProfile!I262*60,"")</f>
        <v>1469.4444444444475</v>
      </c>
      <c r="D246" s="21" t="str">
        <f>IF(Step1_GenProfile!H262, ","&amp;itp&amp; IF(Step1_GenProfile!M262,"}};","},"), "")</f>
        <v>,10},</v>
      </c>
    </row>
    <row r="247" spans="1:4" ht="13" x14ac:dyDescent="0.15">
      <c r="A247" s="21"/>
      <c r="B247" s="21" t="str">
        <f ca="1">IF(Step1_GenProfile!H263, "{"&amp;Step1_GenProfile!J263&amp;",","")</f>
        <v>{69.9746331908832,</v>
      </c>
      <c r="C247" s="21">
        <f ca="1">IF(Step1_GenProfile!H263, Step1_GenProfile!I263*60,"")</f>
        <v>1434.0598290598321</v>
      </c>
      <c r="D247" s="21" t="str">
        <f>IF(Step1_GenProfile!H263, ","&amp;itp&amp; IF(Step1_GenProfile!M263,"}};","},"), "")</f>
        <v>,10},</v>
      </c>
    </row>
    <row r="248" spans="1:4" ht="13" x14ac:dyDescent="0.15">
      <c r="A248" s="21"/>
      <c r="B248" s="21" t="str">
        <f ca="1">IF(Step1_GenProfile!H264, "{"&amp;Step1_GenProfile!J264&amp;",","")</f>
        <v>{70.2106944444444,</v>
      </c>
      <c r="C248" s="21">
        <f ca="1">IF(Step1_GenProfile!H264, Step1_GenProfile!I264*60,"")</f>
        <v>1398.6752136752168</v>
      </c>
      <c r="D248" s="21" t="str">
        <f>IF(Step1_GenProfile!H264, ","&amp;itp&amp; IF(Step1_GenProfile!M264,"}};","},"), "")</f>
        <v>,10},</v>
      </c>
    </row>
    <row r="249" spans="1:4" ht="13" x14ac:dyDescent="0.15">
      <c r="A249" s="21"/>
      <c r="B249" s="21" t="str">
        <f ca="1">IF(Step1_GenProfile!H265, "{"&amp;Step1_GenProfile!J265&amp;",","")</f>
        <v>{70.4408582621082,</v>
      </c>
      <c r="C249" s="21">
        <f ca="1">IF(Step1_GenProfile!H265, Step1_GenProfile!I265*60,"")</f>
        <v>1363.2905982906016</v>
      </c>
      <c r="D249" s="21" t="str">
        <f>IF(Step1_GenProfile!H265, ","&amp;itp&amp; IF(Step1_GenProfile!M265,"}};","},"), "")</f>
        <v>,10},</v>
      </c>
    </row>
    <row r="250" spans="1:4" ht="13" x14ac:dyDescent="0.15">
      <c r="A250" s="21"/>
      <c r="B250" s="21" t="str">
        <f ca="1">IF(Step1_GenProfile!H266, "{"&amp;Step1_GenProfile!J266&amp;",","")</f>
        <v>{70.6651246438746,</v>
      </c>
      <c r="C250" s="21">
        <f ca="1">IF(Step1_GenProfile!H266, Step1_GenProfile!I266*60,"")</f>
        <v>1327.9059829059863</v>
      </c>
      <c r="D250" s="21" t="str">
        <f>IF(Step1_GenProfile!H266, ","&amp;itp&amp; IF(Step1_GenProfile!M266,"}};","},"), "")</f>
        <v>,10},</v>
      </c>
    </row>
    <row r="251" spans="1:4" ht="13" x14ac:dyDescent="0.15">
      <c r="A251" s="21"/>
      <c r="B251" s="21" t="str">
        <f ca="1">IF(Step1_GenProfile!H267, "{"&amp;Step1_GenProfile!J267&amp;",","")</f>
        <v>{70.8834935897436,</v>
      </c>
      <c r="C251" s="21">
        <f ca="1">IF(Step1_GenProfile!H267, Step1_GenProfile!I267*60,"")</f>
        <v>1292.5213675213711</v>
      </c>
      <c r="D251" s="21" t="str">
        <f>IF(Step1_GenProfile!H267, ","&amp;itp&amp; IF(Step1_GenProfile!M267,"}};","},"), "")</f>
        <v>,10},</v>
      </c>
    </row>
    <row r="252" spans="1:4" ht="13" x14ac:dyDescent="0.15">
      <c r="A252" s="21"/>
      <c r="B252" s="21" t="str">
        <f ca="1">IF(Step1_GenProfile!H268, "{"&amp;Step1_GenProfile!J268&amp;",","")</f>
        <v>{71.0959650997151,</v>
      </c>
      <c r="C252" s="21">
        <f ca="1">IF(Step1_GenProfile!H268, Step1_GenProfile!I268*60,"")</f>
        <v>1257.1367521367558</v>
      </c>
      <c r="D252" s="21" t="str">
        <f>IF(Step1_GenProfile!H268, ","&amp;itp&amp; IF(Step1_GenProfile!M268,"}};","},"), "")</f>
        <v>,10},</v>
      </c>
    </row>
    <row r="253" spans="1:4" ht="13" x14ac:dyDescent="0.15">
      <c r="A253" s="21"/>
      <c r="B253" s="21" t="str">
        <f ca="1">IF(Step1_GenProfile!H269, "{"&amp;Step1_GenProfile!J269&amp;",","")</f>
        <v>{71.3025391737891,</v>
      </c>
      <c r="C253" s="21">
        <f ca="1">IF(Step1_GenProfile!H269, Step1_GenProfile!I269*60,"")</f>
        <v>1221.7521367521406</v>
      </c>
      <c r="D253" s="21" t="str">
        <f>IF(Step1_GenProfile!H269, ","&amp;itp&amp; IF(Step1_GenProfile!M269,"}};","},"), "")</f>
        <v>,10},</v>
      </c>
    </row>
    <row r="254" spans="1:4" ht="13" x14ac:dyDescent="0.15">
      <c r="A254" s="21"/>
      <c r="B254" s="21" t="str">
        <f ca="1">IF(Step1_GenProfile!H270, "{"&amp;Step1_GenProfile!J270&amp;",","")</f>
        <v>{71.5032158119658,</v>
      </c>
      <c r="C254" s="21">
        <f ca="1">IF(Step1_GenProfile!H270, Step1_GenProfile!I270*60,"")</f>
        <v>1186.3675213675253</v>
      </c>
      <c r="D254" s="21" t="str">
        <f>IF(Step1_GenProfile!H270, ","&amp;itp&amp; IF(Step1_GenProfile!M270,"}};","},"), "")</f>
        <v>,10},</v>
      </c>
    </row>
    <row r="255" spans="1:4" ht="13" x14ac:dyDescent="0.15">
      <c r="A255" s="21"/>
      <c r="B255" s="21" t="str">
        <f ca="1">IF(Step1_GenProfile!H271, "{"&amp;Step1_GenProfile!J271&amp;",","")</f>
        <v>{71.697995014245,</v>
      </c>
      <c r="C255" s="21">
        <f ca="1">IF(Step1_GenProfile!H271, Step1_GenProfile!I271*60,"")</f>
        <v>1150.9829059829101</v>
      </c>
      <c r="D255" s="21" t="str">
        <f>IF(Step1_GenProfile!H271, ","&amp;itp&amp; IF(Step1_GenProfile!M271,"}};","},"), "")</f>
        <v>,10},</v>
      </c>
    </row>
    <row r="256" spans="1:4" ht="13" x14ac:dyDescent="0.15">
      <c r="A256" s="21"/>
      <c r="B256" s="21" t="str">
        <f ca="1">IF(Step1_GenProfile!H272, "{"&amp;Step1_GenProfile!J272&amp;",","")</f>
        <v>{71.8868767806268,</v>
      </c>
      <c r="C256" s="21">
        <f ca="1">IF(Step1_GenProfile!H272, Step1_GenProfile!I272*60,"")</f>
        <v>1115.5982905982949</v>
      </c>
      <c r="D256" s="21" t="str">
        <f>IF(Step1_GenProfile!H272, ","&amp;itp&amp; IF(Step1_GenProfile!M272,"}};","},"), "")</f>
        <v>,10},</v>
      </c>
    </row>
    <row r="257" spans="1:4" ht="13" x14ac:dyDescent="0.15">
      <c r="A257" s="21"/>
      <c r="B257" s="21" t="str">
        <f ca="1">IF(Step1_GenProfile!H273, "{"&amp;Step1_GenProfile!J273&amp;",","")</f>
        <v>{72.0698611111111,</v>
      </c>
      <c r="C257" s="21">
        <f ca="1">IF(Step1_GenProfile!H273, Step1_GenProfile!I273*60,"")</f>
        <v>1080.2136752136796</v>
      </c>
      <c r="D257" s="21" t="str">
        <f>IF(Step1_GenProfile!H273, ","&amp;itp&amp; IF(Step1_GenProfile!M273,"}};","},"), "")</f>
        <v>,10},</v>
      </c>
    </row>
    <row r="258" spans="1:4" ht="13" x14ac:dyDescent="0.15">
      <c r="A258" s="21"/>
      <c r="B258" s="21" t="str">
        <f ca="1">IF(Step1_GenProfile!H274, "{"&amp;Step1_GenProfile!J274&amp;",","")</f>
        <v>{72.246948005698,</v>
      </c>
      <c r="C258" s="21">
        <f ca="1">IF(Step1_GenProfile!H274, Step1_GenProfile!I274*60,"")</f>
        <v>1044.8290598290639</v>
      </c>
      <c r="D258" s="21" t="str">
        <f>IF(Step1_GenProfile!H274, ","&amp;itp&amp; IF(Step1_GenProfile!M274,"}};","},"), "")</f>
        <v>,10},</v>
      </c>
    </row>
    <row r="259" spans="1:4" ht="13" x14ac:dyDescent="0.15">
      <c r="A259" s="21"/>
      <c r="B259" s="21" t="str">
        <f ca="1">IF(Step1_GenProfile!H275, "{"&amp;Step1_GenProfile!J275&amp;",","")</f>
        <v>{72.4181374643874,</v>
      </c>
      <c r="C259" s="21">
        <f ca="1">IF(Step1_GenProfile!H275, Step1_GenProfile!I275*60,"")</f>
        <v>1009.4444444444484</v>
      </c>
      <c r="D259" s="21" t="str">
        <f>IF(Step1_GenProfile!H275, ","&amp;itp&amp; IF(Step1_GenProfile!M275,"}};","},"), "")</f>
        <v>,10},</v>
      </c>
    </row>
    <row r="260" spans="1:4" ht="13" x14ac:dyDescent="0.15">
      <c r="A260" s="21"/>
      <c r="B260" s="21" t="str">
        <f ca="1">IF(Step1_GenProfile!H276, "{"&amp;Step1_GenProfile!J276&amp;",","")</f>
        <v>{72.5834294871795,</v>
      </c>
      <c r="C260" s="21">
        <f ca="1">IF(Step1_GenProfile!H276, Step1_GenProfile!I276*60,"")</f>
        <v>974.05982905983319</v>
      </c>
      <c r="D260" s="21" t="str">
        <f>IF(Step1_GenProfile!H276, ","&amp;itp&amp; IF(Step1_GenProfile!M276,"}};","},"), "")</f>
        <v>,10},</v>
      </c>
    </row>
    <row r="261" spans="1:4" ht="13" x14ac:dyDescent="0.15">
      <c r="A261" s="21"/>
      <c r="B261" s="21" t="str">
        <f ca="1">IF(Step1_GenProfile!H277, "{"&amp;Step1_GenProfile!J277&amp;",","")</f>
        <v>{72.7428240740741,</v>
      </c>
      <c r="C261" s="21">
        <f ca="1">IF(Step1_GenProfile!H277, Step1_GenProfile!I277*60,"")</f>
        <v>938.67521367521772</v>
      </c>
      <c r="D261" s="21" t="str">
        <f>IF(Step1_GenProfile!H277, ","&amp;itp&amp; IF(Step1_GenProfile!M277,"}};","},"), "")</f>
        <v>,10},</v>
      </c>
    </row>
    <row r="262" spans="1:4" ht="13" x14ac:dyDescent="0.15">
      <c r="A262" s="21"/>
      <c r="B262" s="21" t="str">
        <f ca="1">IF(Step1_GenProfile!H278, "{"&amp;Step1_GenProfile!J278&amp;",","")</f>
        <v>{72.8963212250712,</v>
      </c>
      <c r="C262" s="21">
        <f ca="1">IF(Step1_GenProfile!H278, Step1_GenProfile!I278*60,"")</f>
        <v>903.29059829060236</v>
      </c>
      <c r="D262" s="21" t="str">
        <f>IF(Step1_GenProfile!H278, ","&amp;itp&amp; IF(Step1_GenProfile!M278,"}};","},"), "")</f>
        <v>,10},</v>
      </c>
    </row>
    <row r="263" spans="1:4" ht="13" x14ac:dyDescent="0.15">
      <c r="A263" s="21"/>
      <c r="B263" s="21" t="str">
        <f ca="1">IF(Step1_GenProfile!H279, "{"&amp;Step1_GenProfile!J279&amp;",","")</f>
        <v>{73.0439209401709,</v>
      </c>
      <c r="C263" s="21">
        <f ca="1">IF(Step1_GenProfile!H279, Step1_GenProfile!I279*60,"")</f>
        <v>867.905982905987</v>
      </c>
      <c r="D263" s="21" t="str">
        <f>IF(Step1_GenProfile!H279, ","&amp;itp&amp; IF(Step1_GenProfile!M279,"}};","},"), "")</f>
        <v>,10},</v>
      </c>
    </row>
    <row r="264" spans="1:4" ht="13" x14ac:dyDescent="0.15">
      <c r="A264" s="21"/>
      <c r="B264" s="21" t="str">
        <f ca="1">IF(Step1_GenProfile!H280, "{"&amp;Step1_GenProfile!J280&amp;",","")</f>
        <v>{73.1856232193732,</v>
      </c>
      <c r="C264" s="21">
        <f ca="1">IF(Step1_GenProfile!H280, Step1_GenProfile!I280*60,"")</f>
        <v>832.52136752137153</v>
      </c>
      <c r="D264" s="21" t="str">
        <f>IF(Step1_GenProfile!H280, ","&amp;itp&amp; IF(Step1_GenProfile!M280,"}};","},"), "")</f>
        <v>,10},</v>
      </c>
    </row>
    <row r="265" spans="1:4" ht="13" x14ac:dyDescent="0.15">
      <c r="A265" s="21"/>
      <c r="B265" s="21" t="str">
        <f ca="1">IF(Step1_GenProfile!H281, "{"&amp;Step1_GenProfile!J281&amp;",","")</f>
        <v>{73.3214280626781,</v>
      </c>
      <c r="C265" s="21">
        <f ca="1">IF(Step1_GenProfile!H281, Step1_GenProfile!I281*60,"")</f>
        <v>797.13675213675606</v>
      </c>
      <c r="D265" s="21" t="str">
        <f>IF(Step1_GenProfile!H281, ","&amp;itp&amp; IF(Step1_GenProfile!M281,"}};","},"), "")</f>
        <v>,10},</v>
      </c>
    </row>
    <row r="266" spans="1:4" ht="13" x14ac:dyDescent="0.15">
      <c r="A266" s="21"/>
      <c r="B266" s="21" t="str">
        <f ca="1">IF(Step1_GenProfile!H282, "{"&amp;Step1_GenProfile!J282&amp;",","")</f>
        <v>{73.4513354700855,</v>
      </c>
      <c r="C266" s="21">
        <f ca="1">IF(Step1_GenProfile!H282, Step1_GenProfile!I282*60,"")</f>
        <v>761.75213675214059</v>
      </c>
      <c r="D266" s="21" t="str">
        <f>IF(Step1_GenProfile!H282, ","&amp;itp&amp; IF(Step1_GenProfile!M282,"}};","},"), "")</f>
        <v>,10},</v>
      </c>
    </row>
    <row r="267" spans="1:4" ht="13" x14ac:dyDescent="0.15">
      <c r="A267" s="21"/>
      <c r="B267" s="21" t="str">
        <f ca="1">IF(Step1_GenProfile!H283, "{"&amp;Step1_GenProfile!J283&amp;",","")</f>
        <v>{73.5753454415954,</v>
      </c>
      <c r="C267" s="21">
        <f ca="1">IF(Step1_GenProfile!H283, Step1_GenProfile!I283*60,"")</f>
        <v>726.36752136752511</v>
      </c>
      <c r="D267" s="21" t="str">
        <f>IF(Step1_GenProfile!H283, ","&amp;itp&amp; IF(Step1_GenProfile!M283,"}};","},"), "")</f>
        <v>,10},</v>
      </c>
    </row>
    <row r="268" spans="1:4" ht="13" x14ac:dyDescent="0.15">
      <c r="A268" s="21"/>
      <c r="B268" s="21" t="str">
        <f ca="1">IF(Step1_GenProfile!H284, "{"&amp;Step1_GenProfile!J284&amp;",","")</f>
        <v>{73.693457977208,</v>
      </c>
      <c r="C268" s="21">
        <f ca="1">IF(Step1_GenProfile!H284, Step1_GenProfile!I284*60,"")</f>
        <v>690.98290598290964</v>
      </c>
      <c r="D268" s="21" t="str">
        <f>IF(Step1_GenProfile!H284, ","&amp;itp&amp; IF(Step1_GenProfile!M284,"}};","},"), "")</f>
        <v>,10},</v>
      </c>
    </row>
    <row r="269" spans="1:4" ht="13" x14ac:dyDescent="0.15">
      <c r="A269" s="21"/>
      <c r="B269" s="21" t="str">
        <f ca="1">IF(Step1_GenProfile!H285, "{"&amp;Step1_GenProfile!J285&amp;",","")</f>
        <v>{73.8056730769231,</v>
      </c>
      <c r="C269" s="21">
        <f ca="1">IF(Step1_GenProfile!H285, Step1_GenProfile!I285*60,"")</f>
        <v>655.59829059829417</v>
      </c>
      <c r="D269" s="21" t="str">
        <f>IF(Step1_GenProfile!H285, ","&amp;itp&amp; IF(Step1_GenProfile!M285,"}};","},"), "")</f>
        <v>,10},</v>
      </c>
    </row>
    <row r="270" spans="1:4" ht="13" x14ac:dyDescent="0.15">
      <c r="A270" s="21"/>
      <c r="B270" s="21" t="str">
        <f ca="1">IF(Step1_GenProfile!H286, "{"&amp;Step1_GenProfile!J286&amp;",","")</f>
        <v>{73.9119907407407,</v>
      </c>
      <c r="C270" s="21">
        <f ca="1">IF(Step1_GenProfile!H286, Step1_GenProfile!I286*60,"")</f>
        <v>620.2136752136787</v>
      </c>
      <c r="D270" s="21" t="str">
        <f>IF(Step1_GenProfile!H286, ","&amp;itp&amp; IF(Step1_GenProfile!M286,"}};","},"), "")</f>
        <v>,10},</v>
      </c>
    </row>
    <row r="271" spans="1:4" ht="13" x14ac:dyDescent="0.15">
      <c r="A271" s="21"/>
      <c r="B271" s="21" t="str">
        <f ca="1">IF(Step1_GenProfile!H287, "{"&amp;Step1_GenProfile!J287&amp;",","")</f>
        <v>{74.012410968661,</v>
      </c>
      <c r="C271" s="21">
        <f ca="1">IF(Step1_GenProfile!H287, Step1_GenProfile!I287*60,"")</f>
        <v>584.82905982906345</v>
      </c>
      <c r="D271" s="21" t="str">
        <f>IF(Step1_GenProfile!H287, ","&amp;itp&amp; IF(Step1_GenProfile!M287,"}};","},"), "")</f>
        <v>,10},</v>
      </c>
    </row>
    <row r="272" spans="1:4" ht="13" x14ac:dyDescent="0.15">
      <c r="A272" s="21"/>
      <c r="B272" s="21" t="str">
        <f ca="1">IF(Step1_GenProfile!H288, "{"&amp;Step1_GenProfile!J288&amp;",","")</f>
        <v>{74.1070975783476,</v>
      </c>
      <c r="C272" s="21">
        <f ca="1">IF(Step1_GenProfile!H288, Step1_GenProfile!I288*60,"")</f>
        <v>551.4102564102601</v>
      </c>
      <c r="D272" s="21" t="str">
        <f ca="1">IF(Step1_GenProfile!H288, ","&amp;itp&amp; IF(Step1_GenProfile!M288,"}};","},"), "")</f>
        <v>,10},</v>
      </c>
    </row>
    <row r="273" spans="1:4" ht="13" x14ac:dyDescent="0.15">
      <c r="A273" s="21"/>
      <c r="B273" s="21" t="str">
        <f ca="1">IF(Step1_GenProfile!H289, "{"&amp;Step1_GenProfile!J289&amp;",","")</f>
        <v>{74.1962962962963,</v>
      </c>
      <c r="C273" s="21">
        <f ca="1">IF(Step1_GenProfile!H289, Step1_GenProfile!I289*60,"")</f>
        <v>518.97435897436253</v>
      </c>
      <c r="D273" s="21" t="str">
        <f ca="1">IF(Step1_GenProfile!H289, ","&amp;itp&amp; IF(Step1_GenProfile!M289,"}};","},"), "")</f>
        <v>,10},</v>
      </c>
    </row>
    <row r="274" spans="1:4" ht="13" x14ac:dyDescent="0.15">
      <c r="A274" s="21"/>
      <c r="B274" s="21" t="str">
        <f ca="1">IF(Step1_GenProfile!H290, "{"&amp;Step1_GenProfile!J290&amp;",","")</f>
        <v>{74.2801709401709,</v>
      </c>
      <c r="C274" s="21">
        <f ca="1">IF(Step1_GenProfile!H290, Step1_GenProfile!I290*60,"")</f>
        <v>487.52136752137108</v>
      </c>
      <c r="D274" s="21" t="str">
        <f ca="1">IF(Step1_GenProfile!H290, ","&amp;itp&amp; IF(Step1_GenProfile!M290,"}};","},"), "")</f>
        <v>,10},</v>
      </c>
    </row>
    <row r="275" spans="1:4" ht="13" x14ac:dyDescent="0.15">
      <c r="A275" s="21"/>
      <c r="B275" s="21" t="str">
        <f ca="1">IF(Step1_GenProfile!H291, "{"&amp;Step1_GenProfile!J291&amp;",","")</f>
        <v>{74.3588853276353,</v>
      </c>
      <c r="C275" s="21">
        <f ca="1">IF(Step1_GenProfile!H291, Step1_GenProfile!I291*60,"")</f>
        <v>457.05128205128557</v>
      </c>
      <c r="D275" s="21" t="str">
        <f ca="1">IF(Step1_GenProfile!H291, ","&amp;itp&amp; IF(Step1_GenProfile!M291,"}};","},"), "")</f>
        <v>,10},</v>
      </c>
    </row>
    <row r="276" spans="1:4" ht="13" x14ac:dyDescent="0.15">
      <c r="A276" s="21"/>
      <c r="B276" s="21" t="str">
        <f ca="1">IF(Step1_GenProfile!H292, "{"&amp;Step1_GenProfile!J292&amp;",","")</f>
        <v>{74.4326032763533,</v>
      </c>
      <c r="C276" s="21">
        <f ca="1">IF(Step1_GenProfile!H292, Step1_GenProfile!I292*60,"")</f>
        <v>427.56410256410595</v>
      </c>
      <c r="D276" s="21" t="str">
        <f ca="1">IF(Step1_GenProfile!H292, ","&amp;itp&amp; IF(Step1_GenProfile!M292,"}};","},"), "")</f>
        <v>,10},</v>
      </c>
    </row>
    <row r="277" spans="1:4" ht="13" x14ac:dyDescent="0.15">
      <c r="A277" s="21"/>
      <c r="B277" s="21" t="str">
        <f ca="1">IF(Step1_GenProfile!H293, "{"&amp;Step1_GenProfile!J293&amp;",","")</f>
        <v>{74.5014886039886,</v>
      </c>
      <c r="C277" s="21">
        <f ca="1">IF(Step1_GenProfile!H293, Step1_GenProfile!I293*60,"")</f>
        <v>399.05982905983234</v>
      </c>
      <c r="D277" s="21" t="str">
        <f ca="1">IF(Step1_GenProfile!H293, ","&amp;itp&amp; IF(Step1_GenProfile!M293,"}};","},"), "")</f>
        <v>,10},</v>
      </c>
    </row>
    <row r="278" spans="1:4" ht="13" x14ac:dyDescent="0.15">
      <c r="A278" s="21"/>
      <c r="B278" s="21" t="str">
        <f ca="1">IF(Step1_GenProfile!H294, "{"&amp;Step1_GenProfile!J294&amp;",","")</f>
        <v>{74.5657051282051,</v>
      </c>
      <c r="C278" s="21">
        <f ca="1">IF(Step1_GenProfile!H294, Step1_GenProfile!I294*60,"")</f>
        <v>371.53846153846462</v>
      </c>
      <c r="D278" s="21" t="str">
        <f ca="1">IF(Step1_GenProfile!H294, ","&amp;itp&amp; IF(Step1_GenProfile!M294,"}};","},"), "")</f>
        <v>,10},</v>
      </c>
    </row>
    <row r="279" spans="1:4" ht="13" x14ac:dyDescent="0.15">
      <c r="A279" s="21"/>
      <c r="B279" s="21" t="str">
        <f ca="1">IF(Step1_GenProfile!H295, "{"&amp;Step1_GenProfile!J295&amp;",","")</f>
        <v>{74.6254166666667,</v>
      </c>
      <c r="C279" s="21">
        <f ca="1">IF(Step1_GenProfile!H295, Step1_GenProfile!I295*60,"")</f>
        <v>345.00000000000296</v>
      </c>
      <c r="D279" s="21" t="str">
        <f ca="1">IF(Step1_GenProfile!H295, ","&amp;itp&amp; IF(Step1_GenProfile!M295,"}};","},"), "")</f>
        <v>,10},</v>
      </c>
    </row>
    <row r="280" spans="1:4" ht="13" x14ac:dyDescent="0.15">
      <c r="A280" s="21"/>
      <c r="B280" s="21" t="str">
        <f ca="1">IF(Step1_GenProfile!H296, "{"&amp;Step1_GenProfile!J296&amp;",","")</f>
        <v>{74.680787037037,</v>
      </c>
      <c r="C280" s="21">
        <f ca="1">IF(Step1_GenProfile!H296, Step1_GenProfile!I296*60,"")</f>
        <v>319.4444444444473</v>
      </c>
      <c r="D280" s="21" t="str">
        <f ca="1">IF(Step1_GenProfile!H296, ","&amp;itp&amp; IF(Step1_GenProfile!M296,"}};","},"), "")</f>
        <v>,10},</v>
      </c>
    </row>
    <row r="281" spans="1:4" ht="13" x14ac:dyDescent="0.15">
      <c r="A281" s="21"/>
      <c r="B281" s="21" t="str">
        <f ca="1">IF(Step1_GenProfile!H297, "{"&amp;Step1_GenProfile!J297&amp;",","")</f>
        <v>{74.73198005698,</v>
      </c>
      <c r="C281" s="21">
        <f ca="1">IF(Step1_GenProfile!H297, Step1_GenProfile!I297*60,"")</f>
        <v>294.87179487179753</v>
      </c>
      <c r="D281" s="21" t="str">
        <f ca="1">IF(Step1_GenProfile!H297, ","&amp;itp&amp; IF(Step1_GenProfile!M297,"}};","},"), "")</f>
        <v>,10},</v>
      </c>
    </row>
    <row r="282" spans="1:4" ht="13" x14ac:dyDescent="0.15">
      <c r="A282" s="21"/>
      <c r="B282" s="21" t="str">
        <f ca="1">IF(Step1_GenProfile!H298, "{"&amp;Step1_GenProfile!J298&amp;",","")</f>
        <v>{74.7791595441595,</v>
      </c>
      <c r="C282" s="21">
        <f ca="1">IF(Step1_GenProfile!H298, Step1_GenProfile!I298*60,"")</f>
        <v>271.28205128205389</v>
      </c>
      <c r="D282" s="21" t="str">
        <f ca="1">IF(Step1_GenProfile!H298, ","&amp;itp&amp; IF(Step1_GenProfile!M298,"}};","},"), "")</f>
        <v>,10},</v>
      </c>
    </row>
    <row r="283" spans="1:4" ht="13" x14ac:dyDescent="0.15">
      <c r="A283" s="21"/>
      <c r="B283" s="21" t="str">
        <f ca="1">IF(Step1_GenProfile!H299, "{"&amp;Step1_GenProfile!J299&amp;",","")</f>
        <v>{74.8224893162393,</v>
      </c>
      <c r="C283" s="21">
        <f ca="1">IF(Step1_GenProfile!H299, Step1_GenProfile!I299*60,"")</f>
        <v>248.67521367521624</v>
      </c>
      <c r="D283" s="21" t="str">
        <f ca="1">IF(Step1_GenProfile!H299, ","&amp;itp&amp; IF(Step1_GenProfile!M299,"}};","},"), "")</f>
        <v>,10},</v>
      </c>
    </row>
    <row r="284" spans="1:4" ht="13" x14ac:dyDescent="0.15">
      <c r="A284" s="21"/>
      <c r="B284" s="21" t="str">
        <f ca="1">IF(Step1_GenProfile!H300, "{"&amp;Step1_GenProfile!J300&amp;",","")</f>
        <v>{74.8621331908832,</v>
      </c>
      <c r="C284" s="21">
        <f ca="1">IF(Step1_GenProfile!H300, Step1_GenProfile!I300*60,"")</f>
        <v>227.05128205128449</v>
      </c>
      <c r="D284" s="21" t="str">
        <f ca="1">IF(Step1_GenProfile!H300, ","&amp;itp&amp; IF(Step1_GenProfile!M300,"}};","},"), "")</f>
        <v>,10},</v>
      </c>
    </row>
    <row r="285" spans="1:4" ht="13" x14ac:dyDescent="0.15">
      <c r="A285" s="21"/>
      <c r="B285" s="21" t="str">
        <f ca="1">IF(Step1_GenProfile!H301, "{"&amp;Step1_GenProfile!J301&amp;",","")</f>
        <v>{74.898254985755,</v>
      </c>
      <c r="C285" s="21">
        <f ca="1">IF(Step1_GenProfile!H301, Step1_GenProfile!I301*60,"")</f>
        <v>206.41025641025868</v>
      </c>
      <c r="D285" s="21" t="str">
        <f ca="1">IF(Step1_GenProfile!H301, ","&amp;itp&amp; IF(Step1_GenProfile!M301,"}};","},"), "")</f>
        <v>,10},</v>
      </c>
    </row>
    <row r="286" spans="1:4" ht="13" x14ac:dyDescent="0.15">
      <c r="A286" s="21"/>
      <c r="B286" s="21" t="str">
        <f ca="1">IF(Step1_GenProfile!H302, "{"&amp;Step1_GenProfile!J302&amp;",","")</f>
        <v>{74.9310185185185,</v>
      </c>
      <c r="C286" s="21">
        <f ca="1">IF(Step1_GenProfile!H302, Step1_GenProfile!I302*60,"")</f>
        <v>186.75213675213899</v>
      </c>
      <c r="D286" s="21" t="str">
        <f ca="1">IF(Step1_GenProfile!H302, ","&amp;itp&amp; IF(Step1_GenProfile!M302,"}};","},"), "")</f>
        <v>,10},</v>
      </c>
    </row>
    <row r="287" spans="1:4" ht="13" x14ac:dyDescent="0.15">
      <c r="A287" s="21"/>
      <c r="B287" s="21" t="str">
        <f ca="1">IF(Step1_GenProfile!H303, "{"&amp;Step1_GenProfile!J303&amp;",","")</f>
        <v>{74.9605876068376,</v>
      </c>
      <c r="C287" s="21">
        <f ca="1">IF(Step1_GenProfile!H303, Step1_GenProfile!I303*60,"")</f>
        <v>168.0769230769252</v>
      </c>
      <c r="D287" s="21" t="str">
        <f ca="1">IF(Step1_GenProfile!H303, ","&amp;itp&amp; IF(Step1_GenProfile!M303,"}};","},"), "")</f>
        <v>,10},</v>
      </c>
    </row>
    <row r="288" spans="1:4" ht="13" x14ac:dyDescent="0.15">
      <c r="A288" s="21"/>
      <c r="B288" s="21" t="str">
        <f ca="1">IF(Step1_GenProfile!H304, "{"&amp;Step1_GenProfile!J304&amp;",","")</f>
        <v>{74.9871260683761,</v>
      </c>
      <c r="C288" s="21">
        <f ca="1">IF(Step1_GenProfile!H304, Step1_GenProfile!I304*60,"")</f>
        <v>150.3846153846174</v>
      </c>
      <c r="D288" s="21" t="str">
        <f ca="1">IF(Step1_GenProfile!H304, ","&amp;itp&amp; IF(Step1_GenProfile!M304,"}};","},"), "")</f>
        <v>,10},</v>
      </c>
    </row>
    <row r="289" spans="1:4" ht="13" x14ac:dyDescent="0.15">
      <c r="A289" s="21"/>
      <c r="B289" s="21" t="str">
        <f ca="1">IF(Step1_GenProfile!H305, "{"&amp;Step1_GenProfile!J305&amp;",","")</f>
        <v>{75.0107977207977,</v>
      </c>
      <c r="C289" s="21">
        <f ca="1">IF(Step1_GenProfile!H305, Step1_GenProfile!I305*60,"")</f>
        <v>133.67521367521553</v>
      </c>
      <c r="D289" s="21" t="str">
        <f ca="1">IF(Step1_GenProfile!H305, ","&amp;itp&amp; IF(Step1_GenProfile!M305,"}};","},"), "")</f>
        <v>,10},</v>
      </c>
    </row>
    <row r="290" spans="1:4" ht="13" x14ac:dyDescent="0.15">
      <c r="A290" s="21"/>
      <c r="B290" s="21" t="str">
        <f ca="1">IF(Step1_GenProfile!H306, "{"&amp;Step1_GenProfile!J306&amp;",","")</f>
        <v>{75.0317663817664,</v>
      </c>
      <c r="C290" s="21">
        <f ca="1">IF(Step1_GenProfile!H306, Step1_GenProfile!I306*60,"")</f>
        <v>117.94871794871976</v>
      </c>
      <c r="D290" s="21" t="str">
        <f ca="1">IF(Step1_GenProfile!H306, ","&amp;itp&amp; IF(Step1_GenProfile!M306,"}};","},"), "")</f>
        <v>,10},</v>
      </c>
    </row>
    <row r="291" spans="1:4" ht="13" x14ac:dyDescent="0.15">
      <c r="A291" s="21"/>
      <c r="B291" s="21" t="str">
        <f ca="1">IF(Step1_GenProfile!H307, "{"&amp;Step1_GenProfile!J307&amp;",","")</f>
        <v>{75.0501958689459,</v>
      </c>
      <c r="C291" s="21">
        <f ca="1">IF(Step1_GenProfile!H307, Step1_GenProfile!I307*60,"")</f>
        <v>103.2051282051299</v>
      </c>
      <c r="D291" s="21" t="str">
        <f ca="1">IF(Step1_GenProfile!H307, ","&amp;itp&amp; IF(Step1_GenProfile!M307,"}};","},"), "")</f>
        <v>,10},</v>
      </c>
    </row>
    <row r="292" spans="1:4" ht="13" x14ac:dyDescent="0.15">
      <c r="A292" s="21"/>
      <c r="B292" s="21" t="str">
        <f ca="1">IF(Step1_GenProfile!H308, "{"&amp;Step1_GenProfile!J308&amp;",","")</f>
        <v>{75.06625,</v>
      </c>
      <c r="C292" s="21">
        <f ca="1">IF(Step1_GenProfile!H308, Step1_GenProfile!I308*60,"")</f>
        <v>89.444444444446006</v>
      </c>
      <c r="D292" s="21" t="str">
        <f ca="1">IF(Step1_GenProfile!H308, ","&amp;itp&amp; IF(Step1_GenProfile!M308,"}};","},"), "")</f>
        <v>,10},</v>
      </c>
    </row>
    <row r="293" spans="1:4" ht="13" x14ac:dyDescent="0.15">
      <c r="A293" s="21"/>
      <c r="B293" s="21" t="str">
        <f ca="1">IF(Step1_GenProfile!H309, "{"&amp;Step1_GenProfile!J309&amp;",","")</f>
        <v>{75.0800925925926,</v>
      </c>
      <c r="C293" s="21">
        <f ca="1">IF(Step1_GenProfile!H309, Step1_GenProfile!I309*60,"")</f>
        <v>76.666666666668107</v>
      </c>
      <c r="D293" s="21" t="str">
        <f ca="1">IF(Step1_GenProfile!H309, ","&amp;itp&amp; IF(Step1_GenProfile!M309,"}};","},"), "")</f>
        <v>,10},</v>
      </c>
    </row>
    <row r="294" spans="1:4" ht="13" x14ac:dyDescent="0.15">
      <c r="A294" s="21"/>
      <c r="B294" s="21" t="str">
        <f ca="1">IF(Step1_GenProfile!H310, "{"&amp;Step1_GenProfile!J310&amp;",","")</f>
        <v>{75.0918874643875,</v>
      </c>
      <c r="C294" s="21">
        <f ca="1">IF(Step1_GenProfile!H310, Step1_GenProfile!I310*60,"")</f>
        <v>64.871794871796212</v>
      </c>
      <c r="D294" s="21" t="str">
        <f ca="1">IF(Step1_GenProfile!H310, ","&amp;itp&amp; IF(Step1_GenProfile!M310,"}};","},"), "")</f>
        <v>,10},</v>
      </c>
    </row>
    <row r="295" spans="1:4" ht="13" x14ac:dyDescent="0.15">
      <c r="A295" s="21"/>
      <c r="B295" s="21" t="str">
        <f ca="1">IF(Step1_GenProfile!H311, "{"&amp;Step1_GenProfile!J311&amp;",","")</f>
        <v>{75.1017984330485,</v>
      </c>
      <c r="C295" s="21">
        <f ca="1">IF(Step1_GenProfile!H311, Step1_GenProfile!I311*60,"")</f>
        <v>54.059829059830292</v>
      </c>
      <c r="D295" s="21" t="str">
        <f ca="1">IF(Step1_GenProfile!H311, ","&amp;itp&amp; IF(Step1_GenProfile!M311,"}};","},"), "")</f>
        <v>,10},</v>
      </c>
    </row>
    <row r="296" spans="1:4" ht="13" x14ac:dyDescent="0.15">
      <c r="A296" s="21"/>
      <c r="B296" s="21" t="str">
        <f ca="1">IF(Step1_GenProfile!H312, "{"&amp;Step1_GenProfile!J312&amp;",","")</f>
        <v>{75.1099893162393,</v>
      </c>
      <c r="C296" s="21">
        <f ca="1">IF(Step1_GenProfile!H312, Step1_GenProfile!I312*60,"")</f>
        <v>44.230769230770342</v>
      </c>
      <c r="D296" s="21" t="str">
        <f ca="1">IF(Step1_GenProfile!H312, ","&amp;itp&amp; IF(Step1_GenProfile!M312,"}};","},"), "")</f>
        <v>,10},</v>
      </c>
    </row>
    <row r="297" spans="1:4" ht="13" x14ac:dyDescent="0.15">
      <c r="A297" s="21"/>
      <c r="B297" s="21" t="str">
        <f ca="1">IF(Step1_GenProfile!H313, "{"&amp;Step1_GenProfile!J313&amp;",","")</f>
        <v>{75.1166239316239,</v>
      </c>
      <c r="C297" s="21">
        <f ca="1">IF(Step1_GenProfile!H313, Step1_GenProfile!I313*60,"")</f>
        <v>35.384615384616382</v>
      </c>
      <c r="D297" s="21" t="str">
        <f ca="1">IF(Step1_GenProfile!H313, ","&amp;itp&amp; IF(Step1_GenProfile!M313,"}};","},"), "")</f>
        <v>,10},</v>
      </c>
    </row>
    <row r="298" spans="1:4" ht="13" x14ac:dyDescent="0.15">
      <c r="A298" s="21"/>
      <c r="B298" s="21" t="str">
        <f ca="1">IF(Step1_GenProfile!H314, "{"&amp;Step1_GenProfile!J314&amp;",","")</f>
        <v>{75.1218660968661,</v>
      </c>
      <c r="C298" s="21">
        <f ca="1">IF(Step1_GenProfile!H314, Step1_GenProfile!I314*60,"")</f>
        <v>27.521367521368401</v>
      </c>
      <c r="D298" s="21" t="str">
        <f ca="1">IF(Step1_GenProfile!H314, ","&amp;itp&amp; IF(Step1_GenProfile!M314,"}};","},"), "")</f>
        <v>,10},</v>
      </c>
    </row>
    <row r="299" spans="1:4" ht="13" x14ac:dyDescent="0.15">
      <c r="A299" s="21"/>
      <c r="B299" s="21" t="str">
        <f ca="1">IF(Step1_GenProfile!H315, "{"&amp;Step1_GenProfile!J315&amp;",","")</f>
        <v>{75.1258796296297,</v>
      </c>
      <c r="C299" s="21">
        <f ca="1">IF(Step1_GenProfile!H315, Step1_GenProfile!I315*60,"")</f>
        <v>20.641025641026413</v>
      </c>
      <c r="D299" s="21" t="str">
        <f ca="1">IF(Step1_GenProfile!H315, ","&amp;itp&amp; IF(Step1_GenProfile!M315,"}};","},"), "")</f>
        <v>,10},</v>
      </c>
    </row>
    <row r="300" spans="1:4" ht="13" x14ac:dyDescent="0.15">
      <c r="A300" s="21"/>
      <c r="B300" s="21" t="str">
        <f ca="1">IF(Step1_GenProfile!H316, "{"&amp;Step1_GenProfile!J316&amp;",","")</f>
        <v>{75.1288283475784,</v>
      </c>
      <c r="C300" s="21">
        <f ca="1">IF(Step1_GenProfile!H316, Step1_GenProfile!I316*60,"")</f>
        <v>14.743589743590404</v>
      </c>
      <c r="D300" s="21" t="str">
        <f ca="1">IF(Step1_GenProfile!H316, ","&amp;itp&amp; IF(Step1_GenProfile!M316,"}};","},"), "")</f>
        <v>,10},</v>
      </c>
    </row>
    <row r="301" spans="1:4" ht="13" x14ac:dyDescent="0.15">
      <c r="A301" s="21"/>
      <c r="B301" s="21" t="str">
        <f ca="1">IF(Step1_GenProfile!H317, "{"&amp;Step1_GenProfile!J317&amp;",","")</f>
        <v>{75.1308760683761,</v>
      </c>
      <c r="C301" s="21">
        <f ca="1">IF(Step1_GenProfile!H317, Step1_GenProfile!I317*60,"")</f>
        <v>9.8290598290603786</v>
      </c>
      <c r="D301" s="21" t="str">
        <f ca="1">IF(Step1_GenProfile!H317, ","&amp;itp&amp; IF(Step1_GenProfile!M317,"}};","},"), "")</f>
        <v>,10},</v>
      </c>
    </row>
    <row r="302" spans="1:4" ht="13" x14ac:dyDescent="0.15">
      <c r="A302" s="21"/>
      <c r="B302" s="21" t="str">
        <f ca="1">IF(Step1_GenProfile!H318, "{"&amp;Step1_GenProfile!J318&amp;",","")</f>
        <v>{75.1321866096866,</v>
      </c>
      <c r="C302" s="21">
        <f ca="1">IF(Step1_GenProfile!H318, Step1_GenProfile!I318*60,"")</f>
        <v>5.8974358974363374</v>
      </c>
      <c r="D302" s="21" t="str">
        <f ca="1">IF(Step1_GenProfile!H318, ","&amp;itp&amp; IF(Step1_GenProfile!M318,"}};","},"), "")</f>
        <v>,10},</v>
      </c>
    </row>
    <row r="303" spans="1:4" ht="13" x14ac:dyDescent="0.15">
      <c r="A303" s="21"/>
      <c r="B303" s="21" t="str">
        <f ca="1">IF(Step1_GenProfile!H319, "{"&amp;Step1_GenProfile!J319&amp;",","")</f>
        <v>{75.1329237891738,</v>
      </c>
      <c r="C303" s="21">
        <f ca="1">IF(Step1_GenProfile!H319, Step1_GenProfile!I319*60,"")</f>
        <v>2.9487179487182793</v>
      </c>
      <c r="D303" s="21" t="str">
        <f ca="1">IF(Step1_GenProfile!H319, ","&amp;itp&amp; IF(Step1_GenProfile!M319,"}};","},"), "")</f>
        <v>,10},</v>
      </c>
    </row>
    <row r="304" spans="1:4" ht="13" x14ac:dyDescent="0.15">
      <c r="A304" s="21"/>
      <c r="B304" s="21" t="str">
        <f ca="1">IF(Step1_GenProfile!H320, "{"&amp;Step1_GenProfile!J320&amp;",","")</f>
        <v>{75.1332514245014,</v>
      </c>
      <c r="C304" s="21">
        <f ca="1">IF(Step1_GenProfile!H320, Step1_GenProfile!I320*60,"")</f>
        <v>0.9829059829062029</v>
      </c>
      <c r="D304" s="21" t="str">
        <f ca="1">IF(Step1_GenProfile!H320, ","&amp;itp&amp; IF(Step1_GenProfile!M320,"}};","},"), "")</f>
        <v>,10},</v>
      </c>
    </row>
    <row r="305" spans="1:4" ht="13" x14ac:dyDescent="0.15">
      <c r="A305" s="21"/>
      <c r="B305" s="21" t="str">
        <f ca="1">IF(Step1_GenProfile!H321, "{"&amp;Step1_GenProfile!J321&amp;",","")</f>
        <v>{75.1333333333333,</v>
      </c>
      <c r="C305" s="21">
        <f ca="1">IF(Step1_GenProfile!H321, Step1_GenProfile!I321*60,"")</f>
        <v>1.0994291896635234E-13</v>
      </c>
      <c r="D305" s="21" t="str">
        <f ca="1">IF(Step1_GenProfile!H321, ","&amp;itp&amp; IF(Step1_GenProfile!M321,"}};","},"), "")</f>
        <v>,10},</v>
      </c>
    </row>
    <row r="306" spans="1:4" ht="13" x14ac:dyDescent="0.15">
      <c r="A306" s="21"/>
      <c r="B306" s="21" t="str">
        <f ca="1">IF(Step1_GenProfile!H322, "{"&amp;Step1_GenProfile!J322&amp;",","")</f>
        <v>{75.1333333333333,</v>
      </c>
      <c r="C306" s="21">
        <f ca="1">IF(Step1_GenProfile!H322, Step1_GenProfile!I322*60,"")</f>
        <v>0</v>
      </c>
      <c r="D306" s="21" t="str">
        <f ca="1">IF(Step1_GenProfile!H322, ","&amp;itp&amp; IF(Step1_GenProfile!M322,"}};","},"), "")</f>
        <v>,10}};</v>
      </c>
    </row>
    <row r="307" spans="1:4" ht="13" x14ac:dyDescent="0.15">
      <c r="A307" s="21"/>
      <c r="B307" s="21" t="str">
        <f ca="1">IF(Step1_GenProfile!H323, "{"&amp;Step1_GenProfile!J323&amp;",","")</f>
        <v/>
      </c>
      <c r="C307" s="21" t="str">
        <f ca="1">IF(Step1_GenProfile!H323, Step1_GenProfile!I323*60,"")</f>
        <v/>
      </c>
      <c r="D307" s="21" t="str">
        <f ca="1">IF(Step1_GenProfile!H323, ","&amp;itp&amp; IF(Step1_GenProfile!M323,"}};","},"), "")</f>
        <v/>
      </c>
    </row>
    <row r="308" spans="1:4" ht="13" x14ac:dyDescent="0.15">
      <c r="A308" s="21"/>
      <c r="B308" s="21" t="str">
        <f ca="1">IF(Step1_GenProfile!H324, "{"&amp;Step1_GenProfile!J324&amp;",","")</f>
        <v/>
      </c>
      <c r="C308" s="21" t="str">
        <f ca="1">IF(Step1_GenProfile!H324, Step1_GenProfile!I324*60,"")</f>
        <v/>
      </c>
      <c r="D308" s="21" t="str">
        <f ca="1">IF(Step1_GenProfile!H324, ","&amp;itp&amp; IF(Step1_GenProfile!M324,"}};","},"), "")</f>
        <v/>
      </c>
    </row>
    <row r="309" spans="1:4" ht="13" x14ac:dyDescent="0.15">
      <c r="A309" s="21"/>
      <c r="B309" s="21" t="str">
        <f ca="1">IF(Step1_GenProfile!H325, "{"&amp;Step1_GenProfile!J325&amp;",","")</f>
        <v/>
      </c>
      <c r="C309" s="21" t="str">
        <f ca="1">IF(Step1_GenProfile!H325, Step1_GenProfile!I325*60,"")</f>
        <v/>
      </c>
      <c r="D309" s="21" t="str">
        <f ca="1">IF(Step1_GenProfile!H325, ","&amp;itp&amp; IF(Step1_GenProfile!M325,"}};","},"), "")</f>
        <v/>
      </c>
    </row>
    <row r="310" spans="1:4" ht="13" x14ac:dyDescent="0.15">
      <c r="A310" s="21"/>
      <c r="B310" s="21" t="str">
        <f ca="1">IF(Step1_GenProfile!H326, "{"&amp;Step1_GenProfile!J326&amp;",","")</f>
        <v/>
      </c>
      <c r="C310" s="21" t="str">
        <f ca="1">IF(Step1_GenProfile!H326, Step1_GenProfile!I326*60,"")</f>
        <v/>
      </c>
      <c r="D310" s="21" t="str">
        <f ca="1">IF(Step1_GenProfile!H326, ","&amp;itp&amp; IF(Step1_GenProfile!M326,"}};","},"), "")</f>
        <v/>
      </c>
    </row>
    <row r="311" spans="1:4" ht="13" x14ac:dyDescent="0.15">
      <c r="A311" s="21"/>
      <c r="B311" s="21" t="str">
        <f ca="1">IF(Step1_GenProfile!H327, "{"&amp;Step1_GenProfile!J327&amp;",","")</f>
        <v/>
      </c>
      <c r="C311" s="21" t="str">
        <f ca="1">IF(Step1_GenProfile!H327, Step1_GenProfile!I327*60,"")</f>
        <v/>
      </c>
      <c r="D311" s="21" t="str">
        <f ca="1">IF(Step1_GenProfile!H327, ","&amp;itp&amp; IF(Step1_GenProfile!M327,"}};","},"), "")</f>
        <v/>
      </c>
    </row>
    <row r="312" spans="1:4" ht="13" x14ac:dyDescent="0.15">
      <c r="A312" s="21"/>
      <c r="B312" s="21" t="str">
        <f ca="1">IF(Step1_GenProfile!H328, "{"&amp;Step1_GenProfile!J328&amp;",","")</f>
        <v/>
      </c>
      <c r="C312" s="21" t="str">
        <f ca="1">IF(Step1_GenProfile!H328, Step1_GenProfile!I328*60,"")</f>
        <v/>
      </c>
      <c r="D312" s="21" t="str">
        <f ca="1">IF(Step1_GenProfile!H328, ","&amp;itp&amp; IF(Step1_GenProfile!M328,"}};","},"), "")</f>
        <v/>
      </c>
    </row>
    <row r="313" spans="1:4" ht="13" x14ac:dyDescent="0.15">
      <c r="A313" s="21"/>
      <c r="B313" s="21" t="str">
        <f ca="1">IF(Step1_GenProfile!H329, "{"&amp;Step1_GenProfile!J329&amp;",","")</f>
        <v/>
      </c>
      <c r="C313" s="21" t="str">
        <f ca="1">IF(Step1_GenProfile!H329, Step1_GenProfile!I329*60,"")</f>
        <v/>
      </c>
      <c r="D313" s="21" t="str">
        <f ca="1">IF(Step1_GenProfile!H329, ","&amp;itp&amp; IF(Step1_GenProfile!M329,"}};","},"), "")</f>
        <v/>
      </c>
    </row>
    <row r="314" spans="1:4" ht="13" x14ac:dyDescent="0.15">
      <c r="A314" s="21"/>
      <c r="B314" s="21" t="str">
        <f ca="1">IF(Step1_GenProfile!H330, "{"&amp;Step1_GenProfile!J330&amp;",","")</f>
        <v/>
      </c>
      <c r="C314" s="21" t="str">
        <f ca="1">IF(Step1_GenProfile!H330, Step1_GenProfile!I330*60,"")</f>
        <v/>
      </c>
      <c r="D314" s="21" t="str">
        <f ca="1">IF(Step1_GenProfile!H330, ","&amp;itp&amp; IF(Step1_GenProfile!M330,"}};","},"), "")</f>
        <v/>
      </c>
    </row>
    <row r="315" spans="1:4" ht="13" x14ac:dyDescent="0.15">
      <c r="A315" s="21"/>
      <c r="B315" s="21" t="str">
        <f ca="1">IF(Step1_GenProfile!H331, "{"&amp;Step1_GenProfile!J331&amp;",","")</f>
        <v/>
      </c>
      <c r="C315" s="21" t="str">
        <f ca="1">IF(Step1_GenProfile!H331, Step1_GenProfile!I331*60,"")</f>
        <v/>
      </c>
      <c r="D315" s="21" t="str">
        <f ca="1">IF(Step1_GenProfile!H331, ","&amp;itp&amp; IF(Step1_GenProfile!M331,"}};","},"), "")</f>
        <v/>
      </c>
    </row>
    <row r="316" spans="1:4" ht="13" x14ac:dyDescent="0.15">
      <c r="A316" s="21"/>
      <c r="B316" s="21" t="str">
        <f ca="1">IF(Step1_GenProfile!H332, "{"&amp;Step1_GenProfile!J332&amp;",","")</f>
        <v/>
      </c>
      <c r="C316" s="21" t="str">
        <f ca="1">IF(Step1_GenProfile!H332, Step1_GenProfile!I332*60,"")</f>
        <v/>
      </c>
      <c r="D316" s="21" t="str">
        <f ca="1">IF(Step1_GenProfile!H332, ","&amp;itp&amp; IF(Step1_GenProfile!M332,"}};","},"), "")</f>
        <v/>
      </c>
    </row>
    <row r="317" spans="1:4" ht="13" x14ac:dyDescent="0.15">
      <c r="A317" s="21"/>
      <c r="B317" s="21" t="str">
        <f ca="1">IF(Step1_GenProfile!H333, "{"&amp;Step1_GenProfile!J333&amp;",","")</f>
        <v/>
      </c>
      <c r="C317" s="21" t="str">
        <f ca="1">IF(Step1_GenProfile!H333, Step1_GenProfile!I333*60,"")</f>
        <v/>
      </c>
      <c r="D317" s="21" t="str">
        <f ca="1">IF(Step1_GenProfile!H333, ","&amp;itp&amp; IF(Step1_GenProfile!M333,"}};","},"), "")</f>
        <v/>
      </c>
    </row>
    <row r="318" spans="1:4" ht="13" x14ac:dyDescent="0.15">
      <c r="A318" s="21"/>
      <c r="B318" s="21" t="str">
        <f ca="1">IF(Step1_GenProfile!H334, "{"&amp;Step1_GenProfile!J334&amp;",","")</f>
        <v/>
      </c>
      <c r="C318" s="21" t="str">
        <f ca="1">IF(Step1_GenProfile!H334, Step1_GenProfile!I334*60,"")</f>
        <v/>
      </c>
      <c r="D318" s="21" t="str">
        <f ca="1">IF(Step1_GenProfile!H334, ","&amp;itp&amp; IF(Step1_GenProfile!M334,"}};","},"), "")</f>
        <v/>
      </c>
    </row>
    <row r="319" spans="1:4" ht="13" x14ac:dyDescent="0.15">
      <c r="A319" s="21"/>
      <c r="B319" s="21" t="str">
        <f ca="1">IF(Step1_GenProfile!H335, "{"&amp;Step1_GenProfile!J335&amp;",","")</f>
        <v/>
      </c>
      <c r="C319" s="21" t="str">
        <f ca="1">IF(Step1_GenProfile!H335, Step1_GenProfile!I335*60,"")</f>
        <v/>
      </c>
      <c r="D319" s="21" t="str">
        <f ca="1">IF(Step1_GenProfile!H335, ","&amp;itp&amp; IF(Step1_GenProfile!M335,"}};","},"), "")</f>
        <v/>
      </c>
    </row>
    <row r="320" spans="1:4" ht="13" x14ac:dyDescent="0.15">
      <c r="A320" s="21"/>
      <c r="B320" s="21" t="str">
        <f ca="1">IF(Step1_GenProfile!H336, "{"&amp;Step1_GenProfile!J336&amp;",","")</f>
        <v/>
      </c>
      <c r="C320" s="21" t="str">
        <f ca="1">IF(Step1_GenProfile!H336, Step1_GenProfile!I336*60,"")</f>
        <v/>
      </c>
      <c r="D320" s="21" t="str">
        <f ca="1">IF(Step1_GenProfile!H336, ","&amp;itp&amp; IF(Step1_GenProfile!M336,"}};","},"), "")</f>
        <v/>
      </c>
    </row>
    <row r="321" spans="1:4" ht="13" x14ac:dyDescent="0.15">
      <c r="A321" s="21"/>
      <c r="B321" s="21" t="str">
        <f ca="1">IF(Step1_GenProfile!H337, "{"&amp;Step1_GenProfile!J337&amp;",","")</f>
        <v/>
      </c>
      <c r="C321" s="21" t="str">
        <f ca="1">IF(Step1_GenProfile!H337, Step1_GenProfile!I337*60,"")</f>
        <v/>
      </c>
      <c r="D321" s="21" t="str">
        <f ca="1">IF(Step1_GenProfile!H337, ","&amp;itp&amp; IF(Step1_GenProfile!M337,"}};","},"), "")</f>
        <v/>
      </c>
    </row>
    <row r="322" spans="1:4" ht="13" x14ac:dyDescent="0.15">
      <c r="A322" s="21"/>
      <c r="B322" s="21" t="str">
        <f ca="1">IF(Step1_GenProfile!H338, "{"&amp;Step1_GenProfile!J338&amp;",","")</f>
        <v/>
      </c>
      <c r="C322" s="21" t="str">
        <f ca="1">IF(Step1_GenProfile!H338, Step1_GenProfile!I338*60,"")</f>
        <v/>
      </c>
      <c r="D322" s="21" t="str">
        <f ca="1">IF(Step1_GenProfile!H338, ","&amp;itp&amp; IF(Step1_GenProfile!M338,"}};","},"), "")</f>
        <v/>
      </c>
    </row>
    <row r="323" spans="1:4" ht="13" x14ac:dyDescent="0.15">
      <c r="A323" s="21"/>
      <c r="B323" s="21" t="str">
        <f ca="1">IF(Step1_GenProfile!H339, "{"&amp;Step1_GenProfile!J339&amp;",","")</f>
        <v/>
      </c>
      <c r="C323" s="21" t="str">
        <f ca="1">IF(Step1_GenProfile!H339, Step1_GenProfile!I339*60,"")</f>
        <v/>
      </c>
      <c r="D323" s="21" t="str">
        <f ca="1">IF(Step1_GenProfile!H339, ","&amp;itp&amp; IF(Step1_GenProfile!M339,"}};","},"), "")</f>
        <v/>
      </c>
    </row>
    <row r="324" spans="1:4" ht="13" x14ac:dyDescent="0.15">
      <c r="A324" s="21"/>
      <c r="B324" s="21" t="str">
        <f ca="1">IF(Step1_GenProfile!H340, "{"&amp;Step1_GenProfile!J340&amp;",","")</f>
        <v/>
      </c>
      <c r="C324" s="21" t="str">
        <f ca="1">IF(Step1_GenProfile!H340, Step1_GenProfile!I340*60,"")</f>
        <v/>
      </c>
      <c r="D324" s="21" t="str">
        <f ca="1">IF(Step1_GenProfile!H340, ","&amp;itp&amp; IF(Step1_GenProfile!M340,"}};","},"), "")</f>
        <v/>
      </c>
    </row>
    <row r="325" spans="1:4" ht="13" x14ac:dyDescent="0.15">
      <c r="A325" s="21"/>
      <c r="B325" s="21" t="str">
        <f ca="1">IF(Step1_GenProfile!H341, "{"&amp;Step1_GenProfile!J341&amp;",","")</f>
        <v/>
      </c>
      <c r="C325" s="21" t="str">
        <f ca="1">IF(Step1_GenProfile!H341, Step1_GenProfile!I341*60,"")</f>
        <v/>
      </c>
      <c r="D325" s="21" t="str">
        <f ca="1">IF(Step1_GenProfile!H341, ","&amp;itp&amp; IF(Step1_GenProfile!M341,"}};","},"), "")</f>
        <v/>
      </c>
    </row>
    <row r="326" spans="1:4" ht="13" x14ac:dyDescent="0.15">
      <c r="A326" s="21"/>
      <c r="B326" s="21" t="str">
        <f ca="1">IF(Step1_GenProfile!H342, "{"&amp;Step1_GenProfile!J342&amp;",","")</f>
        <v/>
      </c>
      <c r="C326" s="21" t="str">
        <f ca="1">IF(Step1_GenProfile!H342, Step1_GenProfile!I342*60,"")</f>
        <v/>
      </c>
      <c r="D326" s="21" t="str">
        <f ca="1">IF(Step1_GenProfile!H342, ","&amp;itp&amp; IF(Step1_GenProfile!M342,"}};","},"), "")</f>
        <v/>
      </c>
    </row>
    <row r="327" spans="1:4" ht="13" x14ac:dyDescent="0.15">
      <c r="A327" s="21"/>
      <c r="B327" s="21" t="str">
        <f ca="1">IF(Step1_GenProfile!H343, "{"&amp;Step1_GenProfile!J343&amp;",","")</f>
        <v/>
      </c>
      <c r="C327" s="21" t="str">
        <f ca="1">IF(Step1_GenProfile!H343, Step1_GenProfile!I343*60,"")</f>
        <v/>
      </c>
      <c r="D327" s="21" t="str">
        <f ca="1">IF(Step1_GenProfile!H343, ","&amp;itp&amp; IF(Step1_GenProfile!M343,"}};","},"), "")</f>
        <v/>
      </c>
    </row>
    <row r="328" spans="1:4" ht="13" x14ac:dyDescent="0.15">
      <c r="A328" s="21"/>
      <c r="B328" s="21" t="str">
        <f ca="1">IF(Step1_GenProfile!H344, "{"&amp;Step1_GenProfile!J344&amp;",","")</f>
        <v/>
      </c>
      <c r="C328" s="21" t="str">
        <f ca="1">IF(Step1_GenProfile!H344, Step1_GenProfile!I344*60,"")</f>
        <v/>
      </c>
      <c r="D328" s="21" t="str">
        <f ca="1">IF(Step1_GenProfile!H344, ","&amp;itp&amp; IF(Step1_GenProfile!M344,"}};","},"), "")</f>
        <v/>
      </c>
    </row>
    <row r="329" spans="1:4" ht="13" x14ac:dyDescent="0.15">
      <c r="A329" s="21"/>
      <c r="B329" s="21" t="str">
        <f ca="1">IF(Step1_GenProfile!H345, "{"&amp;Step1_GenProfile!J345&amp;",","")</f>
        <v/>
      </c>
      <c r="C329" s="21" t="str">
        <f ca="1">IF(Step1_GenProfile!H345, Step1_GenProfile!I345*60,"")</f>
        <v/>
      </c>
      <c r="D329" s="21" t="str">
        <f ca="1">IF(Step1_GenProfile!H345, ","&amp;itp&amp; IF(Step1_GenProfile!M345,"}};","},"), "")</f>
        <v/>
      </c>
    </row>
    <row r="330" spans="1:4" ht="13" x14ac:dyDescent="0.15">
      <c r="A330" s="21"/>
      <c r="B330" s="21" t="str">
        <f ca="1">IF(Step1_GenProfile!H346, "{"&amp;Step1_GenProfile!J346&amp;",","")</f>
        <v/>
      </c>
      <c r="C330" s="21" t="str">
        <f ca="1">IF(Step1_GenProfile!H346, Step1_GenProfile!I346*60,"")</f>
        <v/>
      </c>
      <c r="D330" s="21" t="str">
        <f ca="1">IF(Step1_GenProfile!H346, ","&amp;itp&amp; IF(Step1_GenProfile!M346,"}};","},"), "")</f>
        <v/>
      </c>
    </row>
    <row r="331" spans="1:4" ht="13" x14ac:dyDescent="0.15">
      <c r="A331" s="21"/>
      <c r="B331" s="21" t="str">
        <f ca="1">IF(Step1_GenProfile!H347, "{"&amp;Step1_GenProfile!J347&amp;",","")</f>
        <v/>
      </c>
      <c r="C331" s="21" t="str">
        <f ca="1">IF(Step1_GenProfile!H347, Step1_GenProfile!I347*60,"")</f>
        <v/>
      </c>
      <c r="D331" s="21" t="str">
        <f ca="1">IF(Step1_GenProfile!H347, ","&amp;itp&amp; IF(Step1_GenProfile!M347,"}};","},"), "")</f>
        <v/>
      </c>
    </row>
    <row r="332" spans="1:4" ht="13" x14ac:dyDescent="0.15">
      <c r="A332" s="21"/>
      <c r="B332" s="21" t="str">
        <f ca="1">IF(Step1_GenProfile!H348, "{"&amp;Step1_GenProfile!J348&amp;",","")</f>
        <v/>
      </c>
      <c r="C332" s="21" t="str">
        <f ca="1">IF(Step1_GenProfile!H348, Step1_GenProfile!I348*60,"")</f>
        <v/>
      </c>
      <c r="D332" s="21" t="str">
        <f ca="1">IF(Step1_GenProfile!H348, ","&amp;itp&amp; IF(Step1_GenProfile!M348,"}};","},"), "")</f>
        <v/>
      </c>
    </row>
    <row r="333" spans="1:4" ht="13" x14ac:dyDescent="0.15">
      <c r="A333" s="21"/>
      <c r="B333" s="21" t="str">
        <f ca="1">IF(Step1_GenProfile!H349, "{"&amp;Step1_GenProfile!J349&amp;",","")</f>
        <v/>
      </c>
      <c r="C333" s="21" t="str">
        <f ca="1">IF(Step1_GenProfile!H349, Step1_GenProfile!I349*60,"")</f>
        <v/>
      </c>
      <c r="D333" s="21" t="str">
        <f ca="1">IF(Step1_GenProfile!H349, ","&amp;itp&amp; IF(Step1_GenProfile!M349,"}};","},"), "")</f>
        <v/>
      </c>
    </row>
    <row r="334" spans="1:4" ht="13" x14ac:dyDescent="0.15">
      <c r="A334" s="21"/>
      <c r="B334" s="21" t="str">
        <f ca="1">IF(Step1_GenProfile!H350, "{"&amp;Step1_GenProfile!J350&amp;",","")</f>
        <v/>
      </c>
      <c r="C334" s="21" t="str">
        <f ca="1">IF(Step1_GenProfile!H350, Step1_GenProfile!I350*60,"")</f>
        <v/>
      </c>
      <c r="D334" s="21" t="str">
        <f ca="1">IF(Step1_GenProfile!H350, ","&amp;itp&amp; IF(Step1_GenProfile!M350,"}};","},"), "")</f>
        <v/>
      </c>
    </row>
    <row r="335" spans="1:4" ht="13" x14ac:dyDescent="0.15">
      <c r="A335" s="21"/>
      <c r="B335" s="21" t="str">
        <f ca="1">IF(Step1_GenProfile!H351, "{"&amp;Step1_GenProfile!J351&amp;",","")</f>
        <v/>
      </c>
      <c r="C335" s="21" t="str">
        <f ca="1">IF(Step1_GenProfile!H351, Step1_GenProfile!I351*60,"")</f>
        <v/>
      </c>
      <c r="D335" s="21" t="str">
        <f ca="1">IF(Step1_GenProfile!H351, ","&amp;itp&amp; IF(Step1_GenProfile!M351,"}};","},"), "")</f>
        <v/>
      </c>
    </row>
    <row r="336" spans="1:4" ht="13" x14ac:dyDescent="0.15">
      <c r="A336" s="21"/>
      <c r="B336" s="21" t="str">
        <f ca="1">IF(Step1_GenProfile!H352, "{"&amp;Step1_GenProfile!J352&amp;",","")</f>
        <v/>
      </c>
      <c r="C336" s="21" t="str">
        <f ca="1">IF(Step1_GenProfile!H352, Step1_GenProfile!I352*60,"")</f>
        <v/>
      </c>
      <c r="D336" s="21" t="str">
        <f ca="1">IF(Step1_GenProfile!H352, ","&amp;itp&amp; IF(Step1_GenProfile!M352,"}};","},"), "")</f>
        <v/>
      </c>
    </row>
    <row r="337" spans="1:4" ht="13" x14ac:dyDescent="0.15">
      <c r="A337" s="21"/>
      <c r="B337" s="21" t="str">
        <f ca="1">IF(Step1_GenProfile!H353, "{"&amp;Step1_GenProfile!J353&amp;",","")</f>
        <v/>
      </c>
      <c r="C337" s="21" t="str">
        <f ca="1">IF(Step1_GenProfile!H353, Step1_GenProfile!I353*60,"")</f>
        <v/>
      </c>
      <c r="D337" s="21" t="str">
        <f ca="1">IF(Step1_GenProfile!H353, ","&amp;itp&amp; IF(Step1_GenProfile!M353,"}};","},"), "")</f>
        <v/>
      </c>
    </row>
    <row r="338" spans="1:4" ht="13" x14ac:dyDescent="0.15">
      <c r="A338" s="21"/>
      <c r="B338" s="21" t="str">
        <f ca="1">IF(Step1_GenProfile!H354, "{"&amp;Step1_GenProfile!J354&amp;",","")</f>
        <v/>
      </c>
      <c r="C338" s="21" t="str">
        <f ca="1">IF(Step1_GenProfile!H354, Step1_GenProfile!I354*60,"")</f>
        <v/>
      </c>
      <c r="D338" s="21" t="str">
        <f ca="1">IF(Step1_GenProfile!H354, ","&amp;itp&amp; IF(Step1_GenProfile!M354,"}};","},"), "")</f>
        <v/>
      </c>
    </row>
    <row r="339" spans="1:4" ht="13" x14ac:dyDescent="0.15">
      <c r="A339" s="21"/>
      <c r="B339" s="21" t="str">
        <f ca="1">IF(Step1_GenProfile!H355, "{"&amp;Step1_GenProfile!J355&amp;",","")</f>
        <v/>
      </c>
      <c r="C339" s="21" t="str">
        <f ca="1">IF(Step1_GenProfile!H355, Step1_GenProfile!I355*60,"")</f>
        <v/>
      </c>
      <c r="D339" s="21" t="str">
        <f ca="1">IF(Step1_GenProfile!H355, ","&amp;itp&amp; IF(Step1_GenProfile!M355,"}};","},"), "")</f>
        <v/>
      </c>
    </row>
    <row r="340" spans="1:4" ht="13" x14ac:dyDescent="0.15">
      <c r="A340" s="21"/>
      <c r="B340" s="21" t="str">
        <f ca="1">IF(Step1_GenProfile!H356, "{"&amp;Step1_GenProfile!J356&amp;",","")</f>
        <v/>
      </c>
      <c r="C340" s="21" t="str">
        <f ca="1">IF(Step1_GenProfile!H356, Step1_GenProfile!I356*60,"")</f>
        <v/>
      </c>
      <c r="D340" s="21" t="str">
        <f ca="1">IF(Step1_GenProfile!H356, ","&amp;itp&amp; IF(Step1_GenProfile!M356,"}};","},"), "")</f>
        <v/>
      </c>
    </row>
    <row r="341" spans="1:4" ht="13" x14ac:dyDescent="0.15">
      <c r="A341" s="21"/>
      <c r="B341" s="21" t="str">
        <f ca="1">IF(Step1_GenProfile!H357, "{"&amp;Step1_GenProfile!J357&amp;",","")</f>
        <v/>
      </c>
      <c r="C341" s="21" t="str">
        <f ca="1">IF(Step1_GenProfile!H357, Step1_GenProfile!I357*60,"")</f>
        <v/>
      </c>
      <c r="D341" s="21" t="str">
        <f ca="1">IF(Step1_GenProfile!H357, ","&amp;itp&amp; IF(Step1_GenProfile!M357,"}};","},"), "")</f>
        <v/>
      </c>
    </row>
    <row r="342" spans="1:4" ht="13" x14ac:dyDescent="0.15">
      <c r="A342" s="21"/>
      <c r="B342" s="21" t="str">
        <f ca="1">IF(Step1_GenProfile!H358, "{"&amp;Step1_GenProfile!J358&amp;",","")</f>
        <v/>
      </c>
      <c r="C342" s="21" t="str">
        <f ca="1">IF(Step1_GenProfile!H358, Step1_GenProfile!I358*60,"")</f>
        <v/>
      </c>
      <c r="D342" s="21" t="str">
        <f ca="1">IF(Step1_GenProfile!H358, ","&amp;itp&amp; IF(Step1_GenProfile!M358,"}};","},"), "")</f>
        <v/>
      </c>
    </row>
    <row r="343" spans="1:4" ht="13" x14ac:dyDescent="0.15">
      <c r="A343" s="21"/>
      <c r="B343" s="21" t="str">
        <f ca="1">IF(Step1_GenProfile!H359, "{"&amp;Step1_GenProfile!J359&amp;",","")</f>
        <v/>
      </c>
      <c r="C343" s="21" t="str">
        <f ca="1">IF(Step1_GenProfile!H359, Step1_GenProfile!I359*60,"")</f>
        <v/>
      </c>
      <c r="D343" s="21" t="str">
        <f ca="1">IF(Step1_GenProfile!H359, ","&amp;itp&amp; IF(Step1_GenProfile!M359,"}};","},"), "")</f>
        <v/>
      </c>
    </row>
    <row r="344" spans="1:4" ht="13" x14ac:dyDescent="0.15">
      <c r="A344" s="21"/>
      <c r="B344" s="21" t="str">
        <f ca="1">IF(Step1_GenProfile!H360, "{"&amp;Step1_GenProfile!J360&amp;",","")</f>
        <v/>
      </c>
      <c r="C344" s="21" t="str">
        <f ca="1">IF(Step1_GenProfile!H360, Step1_GenProfile!I360*60,"")</f>
        <v/>
      </c>
      <c r="D344" s="21" t="str">
        <f ca="1">IF(Step1_GenProfile!H360, ","&amp;itp&amp; IF(Step1_GenProfile!M360,"}};","},"), "")</f>
        <v/>
      </c>
    </row>
    <row r="345" spans="1:4" ht="13" x14ac:dyDescent="0.15">
      <c r="A345" s="21"/>
      <c r="B345" s="21" t="str">
        <f ca="1">IF(Step1_GenProfile!H361, "{"&amp;Step1_GenProfile!J361&amp;",","")</f>
        <v/>
      </c>
      <c r="C345" s="21" t="str">
        <f ca="1">IF(Step1_GenProfile!H361, Step1_GenProfile!I361*60,"")</f>
        <v/>
      </c>
      <c r="D345" s="21" t="str">
        <f ca="1">IF(Step1_GenProfile!H361, ","&amp;itp&amp; IF(Step1_GenProfile!M361,"}};","},"), "")</f>
        <v/>
      </c>
    </row>
    <row r="346" spans="1:4" ht="13" x14ac:dyDescent="0.15">
      <c r="A346" s="21"/>
      <c r="B346" s="21" t="str">
        <f ca="1">IF(Step1_GenProfile!H362, "{"&amp;Step1_GenProfile!J362&amp;",","")</f>
        <v/>
      </c>
      <c r="C346" s="21" t="str">
        <f ca="1">IF(Step1_GenProfile!H362, Step1_GenProfile!I362*60,"")</f>
        <v/>
      </c>
      <c r="D346" s="21" t="str">
        <f ca="1">IF(Step1_GenProfile!H362, ","&amp;itp&amp; IF(Step1_GenProfile!M362,"}};","},"), "")</f>
        <v/>
      </c>
    </row>
    <row r="347" spans="1:4" ht="13" x14ac:dyDescent="0.15">
      <c r="A347" s="21"/>
      <c r="B347" s="21" t="str">
        <f ca="1">IF(Step1_GenProfile!H363, "{"&amp;Step1_GenProfile!J363&amp;",","")</f>
        <v/>
      </c>
      <c r="C347" s="21" t="str">
        <f ca="1">IF(Step1_GenProfile!H363, Step1_GenProfile!I363*60,"")</f>
        <v/>
      </c>
      <c r="D347" s="21" t="str">
        <f ca="1">IF(Step1_GenProfile!H363, ","&amp;itp&amp; IF(Step1_GenProfile!M363,"}};","},"), "")</f>
        <v/>
      </c>
    </row>
    <row r="348" spans="1:4" ht="13" x14ac:dyDescent="0.15">
      <c r="A348" s="21"/>
      <c r="B348" s="21" t="str">
        <f ca="1">IF(Step1_GenProfile!H364, "{"&amp;Step1_GenProfile!J364&amp;",","")</f>
        <v/>
      </c>
      <c r="C348" s="21" t="str">
        <f ca="1">IF(Step1_GenProfile!H364, Step1_GenProfile!I364*60,"")</f>
        <v/>
      </c>
      <c r="D348" s="21" t="str">
        <f ca="1">IF(Step1_GenProfile!H364, ","&amp;itp&amp; IF(Step1_GenProfile!M364,"}};","},"), "")</f>
        <v/>
      </c>
    </row>
    <row r="349" spans="1:4" ht="13" x14ac:dyDescent="0.15">
      <c r="A349" s="21"/>
      <c r="B349" s="21" t="str">
        <f ca="1">IF(Step1_GenProfile!H365, "{"&amp;Step1_GenProfile!J365&amp;",","")</f>
        <v/>
      </c>
      <c r="C349" s="21" t="str">
        <f ca="1">IF(Step1_GenProfile!H365, Step1_GenProfile!I365*60,"")</f>
        <v/>
      </c>
      <c r="D349" s="21" t="str">
        <f ca="1">IF(Step1_GenProfile!H365, ","&amp;itp&amp; IF(Step1_GenProfile!M365,"}};","},"), "")</f>
        <v/>
      </c>
    </row>
    <row r="350" spans="1:4" ht="13" x14ac:dyDescent="0.15">
      <c r="A350" s="21"/>
      <c r="B350" s="21" t="str">
        <f ca="1">IF(Step1_GenProfile!H366, "{"&amp;Step1_GenProfile!J366&amp;",","")</f>
        <v/>
      </c>
      <c r="C350" s="21" t="str">
        <f ca="1">IF(Step1_GenProfile!H366, Step1_GenProfile!I366*60,"")</f>
        <v/>
      </c>
      <c r="D350" s="21" t="str">
        <f ca="1">IF(Step1_GenProfile!H366, ","&amp;itp&amp; IF(Step1_GenProfile!M366,"}};","},"), "")</f>
        <v/>
      </c>
    </row>
    <row r="351" spans="1:4" ht="13" x14ac:dyDescent="0.15">
      <c r="A351" s="21"/>
      <c r="B351" s="21" t="str">
        <f ca="1">IF(Step1_GenProfile!H367, "{"&amp;Step1_GenProfile!J367&amp;",","")</f>
        <v/>
      </c>
      <c r="C351" s="21" t="str">
        <f ca="1">IF(Step1_GenProfile!H367, Step1_GenProfile!I367*60,"")</f>
        <v/>
      </c>
      <c r="D351" s="21" t="str">
        <f ca="1">IF(Step1_GenProfile!H367, ","&amp;itp&amp; IF(Step1_GenProfile!M367,"}};","},"), "")</f>
        <v/>
      </c>
    </row>
    <row r="352" spans="1:4" ht="13" x14ac:dyDescent="0.15">
      <c r="A352" s="21"/>
      <c r="B352" s="21" t="str">
        <f ca="1">IF(Step1_GenProfile!H368, "{"&amp;Step1_GenProfile!J368&amp;",","")</f>
        <v/>
      </c>
      <c r="C352" s="21" t="str">
        <f ca="1">IF(Step1_GenProfile!H368, Step1_GenProfile!I368*60,"")</f>
        <v/>
      </c>
      <c r="D352" s="21" t="str">
        <f ca="1">IF(Step1_GenProfile!H368, ","&amp;itp&amp; IF(Step1_GenProfile!M368,"}};","},"), "")</f>
        <v/>
      </c>
    </row>
    <row r="353" spans="1:4" ht="13" x14ac:dyDescent="0.15">
      <c r="A353" s="21"/>
      <c r="B353" s="21" t="str">
        <f ca="1">IF(Step1_GenProfile!H369, "{"&amp;Step1_GenProfile!J369&amp;",","")</f>
        <v/>
      </c>
      <c r="C353" s="21" t="str">
        <f ca="1">IF(Step1_GenProfile!H369, Step1_GenProfile!I369*60,"")</f>
        <v/>
      </c>
      <c r="D353" s="21" t="str">
        <f ca="1">IF(Step1_GenProfile!H369, ","&amp;itp&amp; IF(Step1_GenProfile!M369,"}};","},"), "")</f>
        <v/>
      </c>
    </row>
    <row r="354" spans="1:4" ht="13" x14ac:dyDescent="0.15">
      <c r="A354" s="21"/>
      <c r="B354" s="21" t="str">
        <f ca="1">IF(Step1_GenProfile!H370, "{"&amp;Step1_GenProfile!J370&amp;",","")</f>
        <v/>
      </c>
      <c r="C354" s="21" t="str">
        <f ca="1">IF(Step1_GenProfile!H370, Step1_GenProfile!I370*60,"")</f>
        <v/>
      </c>
      <c r="D354" s="21" t="str">
        <f ca="1">IF(Step1_GenProfile!H370, ","&amp;itp&amp; IF(Step1_GenProfile!M370,"}};","},"), "")</f>
        <v/>
      </c>
    </row>
    <row r="355" spans="1:4" ht="13" x14ac:dyDescent="0.15">
      <c r="A355" s="21"/>
      <c r="B355" s="21" t="str">
        <f ca="1">IF(Step1_GenProfile!H371, "{"&amp;Step1_GenProfile!J371&amp;",","")</f>
        <v/>
      </c>
      <c r="C355" s="21" t="str">
        <f ca="1">IF(Step1_GenProfile!H371, Step1_GenProfile!I371*60,"")</f>
        <v/>
      </c>
      <c r="D355" s="21" t="str">
        <f ca="1">IF(Step1_GenProfile!H371, ","&amp;itp&amp; IF(Step1_GenProfile!M371,"}};","},"), "")</f>
        <v/>
      </c>
    </row>
    <row r="356" spans="1:4" ht="13" x14ac:dyDescent="0.15">
      <c r="A356" s="21"/>
      <c r="B356" s="21" t="str">
        <f ca="1">IF(Step1_GenProfile!H372, "{"&amp;Step1_GenProfile!J372&amp;",","")</f>
        <v/>
      </c>
      <c r="C356" s="21" t="str">
        <f ca="1">IF(Step1_GenProfile!H372, Step1_GenProfile!I372*60,"")</f>
        <v/>
      </c>
      <c r="D356" s="21" t="str">
        <f ca="1">IF(Step1_GenProfile!H372, ","&amp;itp&amp; IF(Step1_GenProfile!M372,"}};","},"), "")</f>
        <v/>
      </c>
    </row>
    <row r="357" spans="1:4" ht="13" x14ac:dyDescent="0.15">
      <c r="A357" s="21"/>
      <c r="B357" s="21" t="str">
        <f ca="1">IF(Step1_GenProfile!H373, "{"&amp;Step1_GenProfile!J373&amp;",","")</f>
        <v/>
      </c>
      <c r="C357" s="21" t="str">
        <f ca="1">IF(Step1_GenProfile!H373, Step1_GenProfile!I373*60,"")</f>
        <v/>
      </c>
      <c r="D357" s="21" t="str">
        <f ca="1">IF(Step1_GenProfile!H373, ","&amp;itp&amp; IF(Step1_GenProfile!M373,"}};","},"), "")</f>
        <v/>
      </c>
    </row>
    <row r="358" spans="1:4" ht="13" x14ac:dyDescent="0.15">
      <c r="A358" s="21"/>
      <c r="B358" s="21" t="str">
        <f ca="1">IF(Step1_GenProfile!H374, "{"&amp;Step1_GenProfile!J374&amp;",","")</f>
        <v/>
      </c>
      <c r="C358" s="21" t="str">
        <f ca="1">IF(Step1_GenProfile!H374, Step1_GenProfile!I374*60,"")</f>
        <v/>
      </c>
      <c r="D358" s="21" t="str">
        <f ca="1">IF(Step1_GenProfile!H374, ","&amp;itp&amp; IF(Step1_GenProfile!M374,"}};","},"), "")</f>
        <v/>
      </c>
    </row>
    <row r="359" spans="1:4" ht="13" x14ac:dyDescent="0.15">
      <c r="A359" s="21"/>
      <c r="B359" s="21" t="str">
        <f ca="1">IF(Step1_GenProfile!H375, "{"&amp;Step1_GenProfile!J375&amp;",","")</f>
        <v/>
      </c>
      <c r="C359" s="21" t="str">
        <f ca="1">IF(Step1_GenProfile!H375, Step1_GenProfile!I375*60,"")</f>
        <v/>
      </c>
      <c r="D359" s="21" t="str">
        <f ca="1">IF(Step1_GenProfile!H375, ","&amp;itp&amp; IF(Step1_GenProfile!M375,"}};","},"), "")</f>
        <v/>
      </c>
    </row>
    <row r="360" spans="1:4" ht="13" x14ac:dyDescent="0.15">
      <c r="A360" s="21"/>
      <c r="B360" s="21" t="str">
        <f ca="1">IF(Step1_GenProfile!H376, "{"&amp;Step1_GenProfile!J376&amp;",","")</f>
        <v/>
      </c>
      <c r="C360" s="21" t="str">
        <f ca="1">IF(Step1_GenProfile!H376, Step1_GenProfile!I376*60,"")</f>
        <v/>
      </c>
      <c r="D360" s="21" t="str">
        <f ca="1">IF(Step1_GenProfile!H376, ","&amp;itp&amp; IF(Step1_GenProfile!M376,"}};","},"), "")</f>
        <v/>
      </c>
    </row>
    <row r="361" spans="1:4" ht="13" x14ac:dyDescent="0.15">
      <c r="A361" s="21"/>
      <c r="B361" s="21" t="str">
        <f ca="1">IF(Step1_GenProfile!H377, "{"&amp;Step1_GenProfile!J377&amp;",","")</f>
        <v/>
      </c>
      <c r="C361" s="21" t="str">
        <f ca="1">IF(Step1_GenProfile!H377, Step1_GenProfile!I377*60,"")</f>
        <v/>
      </c>
      <c r="D361" s="21" t="str">
        <f ca="1">IF(Step1_GenProfile!H377, ","&amp;itp&amp; IF(Step1_GenProfile!M377,"}};","},"), "")</f>
        <v/>
      </c>
    </row>
    <row r="362" spans="1:4" ht="13" x14ac:dyDescent="0.15">
      <c r="A362" s="21"/>
      <c r="B362" s="21" t="str">
        <f ca="1">IF(Step1_GenProfile!H378, "{"&amp;Step1_GenProfile!J378&amp;",","")</f>
        <v/>
      </c>
      <c r="C362" s="21" t="str">
        <f ca="1">IF(Step1_GenProfile!H378, Step1_GenProfile!I378*60,"")</f>
        <v/>
      </c>
      <c r="D362" s="21" t="str">
        <f ca="1">IF(Step1_GenProfile!H378, ","&amp;itp&amp; IF(Step1_GenProfile!M378,"}};","},"), "")</f>
        <v/>
      </c>
    </row>
    <row r="363" spans="1:4" ht="13" x14ac:dyDescent="0.15">
      <c r="A363" s="21"/>
      <c r="B363" s="21" t="str">
        <f ca="1">IF(Step1_GenProfile!H379, "{"&amp;Step1_GenProfile!J379&amp;",","")</f>
        <v/>
      </c>
      <c r="C363" s="21" t="str">
        <f ca="1">IF(Step1_GenProfile!H379, Step1_GenProfile!I379*60,"")</f>
        <v/>
      </c>
      <c r="D363" s="21" t="str">
        <f ca="1">IF(Step1_GenProfile!H379, ","&amp;itp&amp; IF(Step1_GenProfile!M379,"}};","},"), "")</f>
        <v/>
      </c>
    </row>
    <row r="364" spans="1:4" ht="13" x14ac:dyDescent="0.15">
      <c r="A364" s="21"/>
      <c r="B364" s="21" t="str">
        <f ca="1">IF(Step1_GenProfile!H380, "{"&amp;Step1_GenProfile!J380&amp;",","")</f>
        <v/>
      </c>
      <c r="C364" s="21" t="str">
        <f ca="1">IF(Step1_GenProfile!H380, Step1_GenProfile!I380*60,"")</f>
        <v/>
      </c>
      <c r="D364" s="21" t="str">
        <f ca="1">IF(Step1_GenProfile!H380, ","&amp;itp&amp; IF(Step1_GenProfile!M380,"}};","},"), "")</f>
        <v/>
      </c>
    </row>
    <row r="365" spans="1:4" ht="13" x14ac:dyDescent="0.15">
      <c r="A365" s="21"/>
      <c r="B365" s="21" t="str">
        <f ca="1">IF(Step1_GenProfile!H381, "{"&amp;Step1_GenProfile!J381&amp;",","")</f>
        <v/>
      </c>
      <c r="C365" s="21" t="str">
        <f ca="1">IF(Step1_GenProfile!H381, Step1_GenProfile!I381*60,"")</f>
        <v/>
      </c>
      <c r="D365" s="21" t="str">
        <f ca="1">IF(Step1_GenProfile!H381, ","&amp;itp&amp; IF(Step1_GenProfile!M381,"}};","},"), "")</f>
        <v/>
      </c>
    </row>
    <row r="366" spans="1:4" ht="13" x14ac:dyDescent="0.15">
      <c r="A366" s="21"/>
      <c r="B366" s="21" t="str">
        <f ca="1">IF(Step1_GenProfile!H382, "{"&amp;Step1_GenProfile!J382&amp;",","")</f>
        <v/>
      </c>
      <c r="C366" s="21" t="str">
        <f ca="1">IF(Step1_GenProfile!H382, Step1_GenProfile!I382*60,"")</f>
        <v/>
      </c>
      <c r="D366" s="21" t="str">
        <f ca="1">IF(Step1_GenProfile!H382, ","&amp;itp&amp; IF(Step1_GenProfile!M382,"}};","},"), "")</f>
        <v/>
      </c>
    </row>
    <row r="367" spans="1:4" ht="13" x14ac:dyDescent="0.15">
      <c r="A367" s="21"/>
      <c r="B367" s="21" t="str">
        <f ca="1">IF(Step1_GenProfile!H383, "{"&amp;Step1_GenProfile!J383&amp;",","")</f>
        <v/>
      </c>
      <c r="C367" s="21" t="str">
        <f ca="1">IF(Step1_GenProfile!H383, Step1_GenProfile!I383*60,"")</f>
        <v/>
      </c>
      <c r="D367" s="21" t="str">
        <f ca="1">IF(Step1_GenProfile!H383, ","&amp;itp&amp; IF(Step1_GenProfile!M383,"}};","},"), "")</f>
        <v/>
      </c>
    </row>
    <row r="368" spans="1:4" ht="13" x14ac:dyDescent="0.15">
      <c r="A368" s="21"/>
      <c r="B368" s="21" t="str">
        <f ca="1">IF(Step1_GenProfile!H384, "{"&amp;Step1_GenProfile!J384&amp;",","")</f>
        <v/>
      </c>
      <c r="C368" s="21" t="str">
        <f ca="1">IF(Step1_GenProfile!H384, Step1_GenProfile!I384*60,"")</f>
        <v/>
      </c>
      <c r="D368" s="21" t="str">
        <f ca="1">IF(Step1_GenProfile!H384, ","&amp;itp&amp; IF(Step1_GenProfile!M384,"}};","},"), "")</f>
        <v/>
      </c>
    </row>
    <row r="369" spans="1:4" ht="13" x14ac:dyDescent="0.15">
      <c r="A369" s="21"/>
      <c r="B369" s="21" t="str">
        <f ca="1">IF(Step1_GenProfile!H385, "{"&amp;Step1_GenProfile!J385&amp;",","")</f>
        <v/>
      </c>
      <c r="C369" s="21" t="str">
        <f ca="1">IF(Step1_GenProfile!H385, Step1_GenProfile!I385*60,"")</f>
        <v/>
      </c>
      <c r="D369" s="21" t="str">
        <f ca="1">IF(Step1_GenProfile!H385, ","&amp;itp&amp; IF(Step1_GenProfile!M385,"}};","},"), "")</f>
        <v/>
      </c>
    </row>
    <row r="370" spans="1:4" ht="13" x14ac:dyDescent="0.15">
      <c r="A370" s="21"/>
      <c r="B370" s="21" t="str">
        <f ca="1">IF(Step1_GenProfile!H386, "{"&amp;Step1_GenProfile!J386&amp;",","")</f>
        <v/>
      </c>
      <c r="C370" s="21" t="str">
        <f ca="1">IF(Step1_GenProfile!H386, Step1_GenProfile!I386*60,"")</f>
        <v/>
      </c>
      <c r="D370" s="21" t="str">
        <f ca="1">IF(Step1_GenProfile!H386, ","&amp;itp&amp; IF(Step1_GenProfile!M386,"}};","},"), "")</f>
        <v/>
      </c>
    </row>
    <row r="371" spans="1:4" ht="13" x14ac:dyDescent="0.15">
      <c r="A371" s="21"/>
      <c r="B371" s="21" t="str">
        <f ca="1">IF(Step1_GenProfile!H387, "{"&amp;Step1_GenProfile!J387&amp;",","")</f>
        <v/>
      </c>
      <c r="C371" s="21" t="str">
        <f ca="1">IF(Step1_GenProfile!H387, Step1_GenProfile!I387*60,"")</f>
        <v/>
      </c>
      <c r="D371" s="21" t="str">
        <f ca="1">IF(Step1_GenProfile!H387, ","&amp;itp&amp; IF(Step1_GenProfile!M387,"}};","},"), "")</f>
        <v/>
      </c>
    </row>
    <row r="372" spans="1:4" ht="13" x14ac:dyDescent="0.15">
      <c r="A372" s="21"/>
      <c r="B372" s="21" t="str">
        <f ca="1">IF(Step1_GenProfile!H388, "{"&amp;Step1_GenProfile!J388&amp;",","")</f>
        <v/>
      </c>
      <c r="C372" s="21" t="str">
        <f ca="1">IF(Step1_GenProfile!H388, Step1_GenProfile!I388*60,"")</f>
        <v/>
      </c>
      <c r="D372" s="21" t="str">
        <f ca="1">IF(Step1_GenProfile!H388, ","&amp;itp&amp; IF(Step1_GenProfile!M388,"}};","},"), "")</f>
        <v/>
      </c>
    </row>
    <row r="373" spans="1:4" ht="13" x14ac:dyDescent="0.15">
      <c r="A373" s="21"/>
      <c r="B373" s="21" t="str">
        <f ca="1">IF(Step1_GenProfile!H389, "{"&amp;Step1_GenProfile!J389&amp;",","")</f>
        <v/>
      </c>
      <c r="C373" s="21" t="str">
        <f ca="1">IF(Step1_GenProfile!H389, Step1_GenProfile!I389*60,"")</f>
        <v/>
      </c>
      <c r="D373" s="21" t="str">
        <f ca="1">IF(Step1_GenProfile!H389, ","&amp;itp&amp; IF(Step1_GenProfile!M389,"}};","},"), "")</f>
        <v/>
      </c>
    </row>
    <row r="374" spans="1:4" ht="13" x14ac:dyDescent="0.15">
      <c r="A374" s="21"/>
      <c r="B374" s="21" t="str">
        <f ca="1">IF(Step1_GenProfile!H390, "{"&amp;Step1_GenProfile!J390&amp;",","")</f>
        <v/>
      </c>
      <c r="C374" s="21" t="str">
        <f ca="1">IF(Step1_GenProfile!H390, Step1_GenProfile!I390*60,"")</f>
        <v/>
      </c>
      <c r="D374" s="21" t="str">
        <f ca="1">IF(Step1_GenProfile!H390, ","&amp;itp&amp; IF(Step1_GenProfile!M390,"}};","},"), "")</f>
        <v/>
      </c>
    </row>
    <row r="375" spans="1:4" ht="13" x14ac:dyDescent="0.15">
      <c r="A375" s="21"/>
      <c r="B375" s="21" t="str">
        <f ca="1">IF(Step1_GenProfile!H391, "{"&amp;Step1_GenProfile!J391&amp;",","")</f>
        <v/>
      </c>
      <c r="C375" s="21" t="str">
        <f ca="1">IF(Step1_GenProfile!H391, Step1_GenProfile!I391*60,"")</f>
        <v/>
      </c>
      <c r="D375" s="21" t="str">
        <f ca="1">IF(Step1_GenProfile!H391, ","&amp;itp&amp; IF(Step1_GenProfile!M391,"}};","},"), "")</f>
        <v/>
      </c>
    </row>
    <row r="376" spans="1:4" ht="13" x14ac:dyDescent="0.15">
      <c r="A376" s="21"/>
      <c r="B376" s="21" t="str">
        <f ca="1">IF(Step1_GenProfile!H392, "{"&amp;Step1_GenProfile!J392&amp;",","")</f>
        <v/>
      </c>
      <c r="C376" s="21" t="str">
        <f ca="1">IF(Step1_GenProfile!H392, Step1_GenProfile!I392*60,"")</f>
        <v/>
      </c>
      <c r="D376" s="21" t="str">
        <f ca="1">IF(Step1_GenProfile!H392, ","&amp;itp&amp; IF(Step1_GenProfile!M392,"}};","},"), "")</f>
        <v/>
      </c>
    </row>
    <row r="377" spans="1:4" ht="13" x14ac:dyDescent="0.15">
      <c r="A377" s="21"/>
      <c r="B377" s="21" t="str">
        <f ca="1">IF(Step1_GenProfile!H393, "{"&amp;Step1_GenProfile!J393&amp;",","")</f>
        <v/>
      </c>
      <c r="C377" s="21" t="str">
        <f ca="1">IF(Step1_GenProfile!H393, Step1_GenProfile!I393*60,"")</f>
        <v/>
      </c>
      <c r="D377" s="21" t="str">
        <f ca="1">IF(Step1_GenProfile!H393, ","&amp;itp&amp; IF(Step1_GenProfile!M393,"}};","},"), "")</f>
        <v/>
      </c>
    </row>
    <row r="378" spans="1:4" ht="13" x14ac:dyDescent="0.15">
      <c r="A378" s="21"/>
      <c r="B378" s="21" t="str">
        <f ca="1">IF(Step1_GenProfile!H394, "{"&amp;Step1_GenProfile!J394&amp;",","")</f>
        <v/>
      </c>
      <c r="C378" s="21" t="str">
        <f ca="1">IF(Step1_GenProfile!H394, Step1_GenProfile!I394*60,"")</f>
        <v/>
      </c>
      <c r="D378" s="21" t="str">
        <f ca="1">IF(Step1_GenProfile!H394, ","&amp;itp&amp; IF(Step1_GenProfile!M394,"}};","},"), "")</f>
        <v/>
      </c>
    </row>
    <row r="379" spans="1:4" ht="13" x14ac:dyDescent="0.15">
      <c r="A379" s="21"/>
      <c r="B379" s="21" t="str">
        <f ca="1">IF(Step1_GenProfile!H395, "{"&amp;Step1_GenProfile!J395&amp;",","")</f>
        <v/>
      </c>
      <c r="C379" s="21" t="str">
        <f ca="1">IF(Step1_GenProfile!H395, Step1_GenProfile!I395*60,"")</f>
        <v/>
      </c>
      <c r="D379" s="21" t="str">
        <f ca="1">IF(Step1_GenProfile!H395, ","&amp;itp&amp; IF(Step1_GenProfile!M395,"}};","},"), "")</f>
        <v/>
      </c>
    </row>
    <row r="380" spans="1:4" ht="13" x14ac:dyDescent="0.15">
      <c r="A380" s="21"/>
      <c r="B380" s="21" t="str">
        <f ca="1">IF(Step1_GenProfile!H396, "{"&amp;Step1_GenProfile!J396&amp;",","")</f>
        <v/>
      </c>
      <c r="C380" s="21" t="str">
        <f ca="1">IF(Step1_GenProfile!H396, Step1_GenProfile!I396*60,"")</f>
        <v/>
      </c>
      <c r="D380" s="21" t="str">
        <f ca="1">IF(Step1_GenProfile!H396, ","&amp;itp&amp; IF(Step1_GenProfile!M396,"}};","},"), "")</f>
        <v/>
      </c>
    </row>
    <row r="381" spans="1:4" ht="13" x14ac:dyDescent="0.15">
      <c r="A381" s="21"/>
      <c r="B381" s="21" t="str">
        <f ca="1">IF(Step1_GenProfile!H397, "{"&amp;Step1_GenProfile!J397&amp;",","")</f>
        <v/>
      </c>
      <c r="C381" s="21" t="str">
        <f ca="1">IF(Step1_GenProfile!H397, Step1_GenProfile!I397*60,"")</f>
        <v/>
      </c>
      <c r="D381" s="21" t="str">
        <f ca="1">IF(Step1_GenProfile!H397, ","&amp;itp&amp; IF(Step1_GenProfile!M397,"}};","},"), "")</f>
        <v/>
      </c>
    </row>
    <row r="382" spans="1:4" ht="13" x14ac:dyDescent="0.15">
      <c r="A382" s="21"/>
      <c r="B382" s="21" t="str">
        <f ca="1">IF(Step1_GenProfile!H398, "{"&amp;Step1_GenProfile!J398&amp;",","")</f>
        <v/>
      </c>
      <c r="C382" s="21" t="str">
        <f ca="1">IF(Step1_GenProfile!H398, Step1_GenProfile!I398*60,"")</f>
        <v/>
      </c>
      <c r="D382" s="21" t="str">
        <f ca="1">IF(Step1_GenProfile!H398, ","&amp;itp&amp; IF(Step1_GenProfile!M398,"}};","},"), "")</f>
        <v/>
      </c>
    </row>
    <row r="383" spans="1:4" ht="13" x14ac:dyDescent="0.15">
      <c r="A383" s="21"/>
      <c r="B383" s="21" t="str">
        <f ca="1">IF(Step1_GenProfile!H399, "{"&amp;Step1_GenProfile!J399&amp;",","")</f>
        <v/>
      </c>
      <c r="C383" s="21" t="str">
        <f ca="1">IF(Step1_GenProfile!H399, Step1_GenProfile!I399*60,"")</f>
        <v/>
      </c>
      <c r="D383" s="21" t="str">
        <f ca="1">IF(Step1_GenProfile!H399, ","&amp;itp&amp; IF(Step1_GenProfile!M399,"}};","},"), "")</f>
        <v/>
      </c>
    </row>
    <row r="384" spans="1:4" ht="13" x14ac:dyDescent="0.15">
      <c r="A384" s="21"/>
      <c r="B384" s="21" t="str">
        <f ca="1">IF(Step1_GenProfile!H400, "{"&amp;Step1_GenProfile!J400&amp;",","")</f>
        <v/>
      </c>
      <c r="C384" s="21" t="str">
        <f ca="1">IF(Step1_GenProfile!H400, Step1_GenProfile!I400*60,"")</f>
        <v/>
      </c>
      <c r="D384" s="21" t="str">
        <f ca="1">IF(Step1_GenProfile!H400, ","&amp;itp&amp; IF(Step1_GenProfile!M400,"}};","},"), "")</f>
        <v/>
      </c>
    </row>
    <row r="385" spans="1:4" ht="13" x14ac:dyDescent="0.15">
      <c r="A385" s="21"/>
      <c r="B385" s="21" t="str">
        <f ca="1">IF(Step1_GenProfile!H401, "{"&amp;Step1_GenProfile!J401&amp;",","")</f>
        <v/>
      </c>
      <c r="C385" s="21" t="str">
        <f ca="1">IF(Step1_GenProfile!H401, Step1_GenProfile!I401*60,"")</f>
        <v/>
      </c>
      <c r="D385" s="21" t="str">
        <f ca="1">IF(Step1_GenProfile!H401, ","&amp;itp&amp; IF(Step1_GenProfile!M401,"}};","},"), "")</f>
        <v/>
      </c>
    </row>
    <row r="386" spans="1:4" ht="13" x14ac:dyDescent="0.15">
      <c r="A386" s="21"/>
      <c r="B386" s="21" t="str">
        <f ca="1">IF(Step1_GenProfile!H402, "{"&amp;Step1_GenProfile!J402&amp;",","")</f>
        <v/>
      </c>
      <c r="C386" s="21" t="str">
        <f ca="1">IF(Step1_GenProfile!H402, Step1_GenProfile!I402*60,"")</f>
        <v/>
      </c>
      <c r="D386" s="21" t="str">
        <f ca="1">IF(Step1_GenProfile!H402, ","&amp;itp&amp; IF(Step1_GenProfile!M402,"}};","},"), "")</f>
        <v/>
      </c>
    </row>
    <row r="387" spans="1:4" ht="13" x14ac:dyDescent="0.15">
      <c r="A387" s="21"/>
      <c r="B387" s="21" t="str">
        <f ca="1">IF(Step1_GenProfile!H403, "{"&amp;Step1_GenProfile!J403&amp;",","")</f>
        <v/>
      </c>
      <c r="C387" s="21" t="str">
        <f ca="1">IF(Step1_GenProfile!H403, Step1_GenProfile!I403*60,"")</f>
        <v/>
      </c>
      <c r="D387" s="21" t="str">
        <f ca="1">IF(Step1_GenProfile!H403, ","&amp;itp&amp; IF(Step1_GenProfile!M403,"}};","},"), "")</f>
        <v/>
      </c>
    </row>
    <row r="388" spans="1:4" ht="13" x14ac:dyDescent="0.15">
      <c r="A388" s="21"/>
      <c r="B388" s="21" t="str">
        <f ca="1">IF(Step1_GenProfile!H404, "{"&amp;Step1_GenProfile!J404&amp;",","")</f>
        <v/>
      </c>
      <c r="C388" s="21" t="str">
        <f ca="1">IF(Step1_GenProfile!H404, Step1_GenProfile!I404*60,"")</f>
        <v/>
      </c>
      <c r="D388" s="21" t="str">
        <f ca="1">IF(Step1_GenProfile!H404, ","&amp;itp&amp; IF(Step1_GenProfile!M404,"}};","},"), "")</f>
        <v/>
      </c>
    </row>
    <row r="389" spans="1:4" ht="13" x14ac:dyDescent="0.15">
      <c r="A389" s="21"/>
      <c r="B389" s="21" t="str">
        <f ca="1">IF(Step1_GenProfile!H405, "{"&amp;Step1_GenProfile!J405&amp;",","")</f>
        <v/>
      </c>
      <c r="C389" s="21" t="str">
        <f ca="1">IF(Step1_GenProfile!H405, Step1_GenProfile!I405*60,"")</f>
        <v/>
      </c>
      <c r="D389" s="21" t="str">
        <f ca="1">IF(Step1_GenProfile!H405, ","&amp;itp&amp; IF(Step1_GenProfile!M405,"}};","},"), "")</f>
        <v/>
      </c>
    </row>
    <row r="390" spans="1:4" ht="13" x14ac:dyDescent="0.15">
      <c r="A390" s="21"/>
      <c r="B390" s="21" t="str">
        <f ca="1">IF(Step1_GenProfile!H406, "{"&amp;Step1_GenProfile!J406&amp;",","")</f>
        <v/>
      </c>
      <c r="C390" s="21" t="str">
        <f ca="1">IF(Step1_GenProfile!H406, Step1_GenProfile!I406*60,"")</f>
        <v/>
      </c>
      <c r="D390" s="21" t="str">
        <f ca="1">IF(Step1_GenProfile!H406, ","&amp;itp&amp; IF(Step1_GenProfile!M406,"}};","},"), "")</f>
        <v/>
      </c>
    </row>
    <row r="391" spans="1:4" ht="13" x14ac:dyDescent="0.15">
      <c r="A391" s="21"/>
      <c r="B391" s="21" t="str">
        <f ca="1">IF(Step1_GenProfile!H407, "{"&amp;Step1_GenProfile!J407&amp;",","")</f>
        <v/>
      </c>
      <c r="C391" s="21" t="str">
        <f ca="1">IF(Step1_GenProfile!H407, Step1_GenProfile!I407*60,"")</f>
        <v/>
      </c>
      <c r="D391" s="21" t="str">
        <f ca="1">IF(Step1_GenProfile!H407, ","&amp;itp&amp; IF(Step1_GenProfile!M407,"}};","},"), "")</f>
        <v/>
      </c>
    </row>
    <row r="392" spans="1:4" ht="13" x14ac:dyDescent="0.15">
      <c r="A392" s="21"/>
      <c r="B392" s="21" t="str">
        <f ca="1">IF(Step1_GenProfile!H408, "{"&amp;Step1_GenProfile!J408&amp;",","")</f>
        <v/>
      </c>
      <c r="C392" s="21" t="str">
        <f ca="1">IF(Step1_GenProfile!H408, Step1_GenProfile!I408*60,"")</f>
        <v/>
      </c>
      <c r="D392" s="21" t="str">
        <f ca="1">IF(Step1_GenProfile!H408, ","&amp;itp&amp; IF(Step1_GenProfile!M408,"}};","},"), "")</f>
        <v/>
      </c>
    </row>
    <row r="393" spans="1:4" ht="13" x14ac:dyDescent="0.15">
      <c r="A393" s="21"/>
      <c r="B393" s="21" t="str">
        <f ca="1">IF(Step1_GenProfile!H409, "{"&amp;Step1_GenProfile!J409&amp;",","")</f>
        <v/>
      </c>
      <c r="C393" s="21" t="str">
        <f ca="1">IF(Step1_GenProfile!H409, Step1_GenProfile!I409*60,"")</f>
        <v/>
      </c>
      <c r="D393" s="21" t="str">
        <f ca="1">IF(Step1_GenProfile!H409, ","&amp;itp&amp; IF(Step1_GenProfile!M409,"}};","},"), "")</f>
        <v/>
      </c>
    </row>
    <row r="394" spans="1:4" ht="13" x14ac:dyDescent="0.15">
      <c r="A394" s="21"/>
      <c r="B394" s="21" t="str">
        <f ca="1">IF(Step1_GenProfile!H410, "{"&amp;Step1_GenProfile!J410&amp;",","")</f>
        <v/>
      </c>
      <c r="C394" s="21" t="str">
        <f ca="1">IF(Step1_GenProfile!H410, Step1_GenProfile!I410*60,"")</f>
        <v/>
      </c>
      <c r="D394" s="21" t="str">
        <f ca="1">IF(Step1_GenProfile!H410, ","&amp;itp&amp; IF(Step1_GenProfile!M410,"}};","},"), "")</f>
        <v/>
      </c>
    </row>
    <row r="395" spans="1:4" ht="13" x14ac:dyDescent="0.15">
      <c r="A395" s="21"/>
      <c r="B395" s="21" t="str">
        <f ca="1">IF(Step1_GenProfile!H411, "{"&amp;Step1_GenProfile!J411&amp;",","")</f>
        <v/>
      </c>
      <c r="C395" s="21" t="str">
        <f ca="1">IF(Step1_GenProfile!H411, Step1_GenProfile!I411*60,"")</f>
        <v/>
      </c>
      <c r="D395" s="21" t="str">
        <f ca="1">IF(Step1_GenProfile!H411, ","&amp;itp&amp; IF(Step1_GenProfile!M411,"}};","},"), "")</f>
        <v/>
      </c>
    </row>
    <row r="396" spans="1:4" ht="13" x14ac:dyDescent="0.15">
      <c r="A396" s="21"/>
      <c r="B396" s="21" t="str">
        <f ca="1">IF(Step1_GenProfile!H412, "{"&amp;Step1_GenProfile!J412&amp;",","")</f>
        <v/>
      </c>
      <c r="C396" s="21" t="str">
        <f ca="1">IF(Step1_GenProfile!H412, Step1_GenProfile!I412*60,"")</f>
        <v/>
      </c>
      <c r="D396" s="21" t="str">
        <f ca="1">IF(Step1_GenProfile!H412, ","&amp;itp&amp; IF(Step1_GenProfile!M412,"}};","},"), "")</f>
        <v/>
      </c>
    </row>
    <row r="397" spans="1:4" ht="13" x14ac:dyDescent="0.15">
      <c r="A397" s="21"/>
      <c r="B397" s="21" t="str">
        <f ca="1">IF(Step1_GenProfile!H413, "{"&amp;Step1_GenProfile!J413&amp;",","")</f>
        <v/>
      </c>
      <c r="C397" s="21" t="str">
        <f ca="1">IF(Step1_GenProfile!H413, Step1_GenProfile!I413*60,"")</f>
        <v/>
      </c>
      <c r="D397" s="21" t="str">
        <f ca="1">IF(Step1_GenProfile!H413, ","&amp;itp&amp; IF(Step1_GenProfile!M413,"}};","},"), "")</f>
        <v/>
      </c>
    </row>
    <row r="398" spans="1:4" ht="13" x14ac:dyDescent="0.15">
      <c r="A398" s="21"/>
      <c r="B398" s="21" t="str">
        <f ca="1">IF(Step1_GenProfile!H414, "{"&amp;Step1_GenProfile!J414&amp;",","")</f>
        <v/>
      </c>
      <c r="C398" s="21" t="str">
        <f ca="1">IF(Step1_GenProfile!H414, Step1_GenProfile!I414*60,"")</f>
        <v/>
      </c>
      <c r="D398" s="21" t="str">
        <f ca="1">IF(Step1_GenProfile!H414, ","&amp;itp&amp; IF(Step1_GenProfile!M414,"}};","},"), "")</f>
        <v/>
      </c>
    </row>
    <row r="399" spans="1:4" ht="13" x14ac:dyDescent="0.15">
      <c r="A399" s="21"/>
      <c r="B399" s="21" t="str">
        <f ca="1">IF(Step1_GenProfile!H415, "{"&amp;Step1_GenProfile!J415&amp;",","")</f>
        <v/>
      </c>
      <c r="C399" s="21" t="str">
        <f ca="1">IF(Step1_GenProfile!H415, Step1_GenProfile!I415*60,"")</f>
        <v/>
      </c>
      <c r="D399" s="21" t="str">
        <f ca="1">IF(Step1_GenProfile!H415, ","&amp;itp&amp; IF(Step1_GenProfile!M415,"}};","},"), "")</f>
        <v/>
      </c>
    </row>
    <row r="400" spans="1:4" ht="13" x14ac:dyDescent="0.15">
      <c r="A400" s="21"/>
      <c r="B400" s="21" t="str">
        <f ca="1">IF(Step1_GenProfile!H416, "{"&amp;Step1_GenProfile!J416&amp;",","")</f>
        <v/>
      </c>
      <c r="C400" s="21" t="str">
        <f ca="1">IF(Step1_GenProfile!H416, Step1_GenProfile!I416*60,"")</f>
        <v/>
      </c>
      <c r="D400" s="21" t="str">
        <f ca="1">IF(Step1_GenProfile!H416, ","&amp;itp&amp; IF(Step1_GenProfile!M416,"}};","},"), "")</f>
        <v/>
      </c>
    </row>
    <row r="401" spans="1:4" ht="13" x14ac:dyDescent="0.15">
      <c r="A401" s="21"/>
      <c r="B401" s="21" t="str">
        <f ca="1">IF(Step1_GenProfile!H417, "{"&amp;Step1_GenProfile!J417&amp;",","")</f>
        <v/>
      </c>
      <c r="C401" s="21" t="str">
        <f ca="1">IF(Step1_GenProfile!H417, Step1_GenProfile!I417*60,"")</f>
        <v/>
      </c>
      <c r="D401" s="21" t="str">
        <f ca="1">IF(Step1_GenProfile!H417, ","&amp;itp&amp; IF(Step1_GenProfile!M417,"}};","},"), "")</f>
        <v/>
      </c>
    </row>
    <row r="402" spans="1:4" ht="13" x14ac:dyDescent="0.15">
      <c r="A402" s="21"/>
      <c r="B402" s="21" t="str">
        <f ca="1">IF(Step1_GenProfile!H418, "{"&amp;Step1_GenProfile!J418&amp;",","")</f>
        <v/>
      </c>
      <c r="C402" s="21" t="str">
        <f ca="1">IF(Step1_GenProfile!H418, Step1_GenProfile!I418*60,"")</f>
        <v/>
      </c>
      <c r="D402" s="21" t="str">
        <f ca="1">IF(Step1_GenProfile!H418, ","&amp;itp&amp; IF(Step1_GenProfile!M418,"}};","},"), "")</f>
        <v/>
      </c>
    </row>
    <row r="403" spans="1:4" ht="13" x14ac:dyDescent="0.15">
      <c r="A403" s="21"/>
      <c r="B403" s="21" t="str">
        <f ca="1">IF(Step1_GenProfile!H419, "{"&amp;Step1_GenProfile!J419&amp;",","")</f>
        <v/>
      </c>
      <c r="C403" s="21" t="str">
        <f ca="1">IF(Step1_GenProfile!H419, Step1_GenProfile!I419*60,"")</f>
        <v/>
      </c>
      <c r="D403" s="21" t="str">
        <f ca="1">IF(Step1_GenProfile!H419, ","&amp;itp&amp; IF(Step1_GenProfile!M419,"}};","},"), "")</f>
        <v/>
      </c>
    </row>
    <row r="404" spans="1:4" ht="13" x14ac:dyDescent="0.15">
      <c r="A404" s="21"/>
      <c r="B404" s="21" t="str">
        <f ca="1">IF(Step1_GenProfile!H420, "{"&amp;Step1_GenProfile!J420&amp;",","")</f>
        <v/>
      </c>
      <c r="C404" s="21" t="str">
        <f ca="1">IF(Step1_GenProfile!H420, Step1_GenProfile!I420*60,"")</f>
        <v/>
      </c>
      <c r="D404" s="21" t="str">
        <f ca="1">IF(Step1_GenProfile!H420, ","&amp;itp&amp; IF(Step1_GenProfile!M420,"}};","},"), "")</f>
        <v/>
      </c>
    </row>
    <row r="405" spans="1:4" ht="13" x14ac:dyDescent="0.15">
      <c r="A405" s="21"/>
      <c r="B405" s="21" t="str">
        <f ca="1">IF(Step1_GenProfile!H421, "{"&amp;Step1_GenProfile!J421&amp;",","")</f>
        <v/>
      </c>
      <c r="C405" s="21" t="str">
        <f ca="1">IF(Step1_GenProfile!H421, Step1_GenProfile!I421*60,"")</f>
        <v/>
      </c>
      <c r="D405" s="21" t="str">
        <f ca="1">IF(Step1_GenProfile!H421, ","&amp;itp&amp; IF(Step1_GenProfile!M421,"}};","},"), "")</f>
        <v/>
      </c>
    </row>
    <row r="406" spans="1:4" ht="13" x14ac:dyDescent="0.15">
      <c r="A406" s="21"/>
      <c r="B406" s="21" t="str">
        <f ca="1">IF(Step1_GenProfile!H422, "{"&amp;Step1_GenProfile!J422&amp;",","")</f>
        <v/>
      </c>
      <c r="C406" s="21" t="str">
        <f ca="1">IF(Step1_GenProfile!H422, Step1_GenProfile!I422*60,"")</f>
        <v/>
      </c>
      <c r="D406" s="21" t="str">
        <f ca="1">IF(Step1_GenProfile!H422, ","&amp;itp&amp; IF(Step1_GenProfile!M422,"}};","},"), "")</f>
        <v/>
      </c>
    </row>
    <row r="407" spans="1:4" ht="13" x14ac:dyDescent="0.15">
      <c r="A407" s="21"/>
      <c r="B407" s="21" t="str">
        <f ca="1">IF(Step1_GenProfile!H423, "{"&amp;Step1_GenProfile!J423&amp;",","")</f>
        <v/>
      </c>
      <c r="C407" s="21" t="str">
        <f ca="1">IF(Step1_GenProfile!H423, Step1_GenProfile!I423*60,"")</f>
        <v/>
      </c>
      <c r="D407" s="21" t="str">
        <f ca="1">IF(Step1_GenProfile!H423, ","&amp;itp&amp; IF(Step1_GenProfile!M423,"}};","},"), "")</f>
        <v/>
      </c>
    </row>
    <row r="408" spans="1:4" ht="13" x14ac:dyDescent="0.15">
      <c r="A408" s="21"/>
      <c r="B408" s="21" t="str">
        <f ca="1">IF(Step1_GenProfile!H424, "{"&amp;Step1_GenProfile!J424&amp;",","")</f>
        <v/>
      </c>
      <c r="C408" s="21" t="str">
        <f ca="1">IF(Step1_GenProfile!H424, Step1_GenProfile!I424*60,"")</f>
        <v/>
      </c>
      <c r="D408" s="21" t="str">
        <f ca="1">IF(Step1_GenProfile!H424, ","&amp;itp&amp; IF(Step1_GenProfile!M424,"}};","},"), "")</f>
        <v/>
      </c>
    </row>
    <row r="409" spans="1:4" ht="13" x14ac:dyDescent="0.15">
      <c r="A409" s="21"/>
      <c r="B409" s="21" t="str">
        <f ca="1">IF(Step1_GenProfile!H425, "{"&amp;Step1_GenProfile!J425&amp;",","")</f>
        <v/>
      </c>
      <c r="C409" s="21" t="str">
        <f ca="1">IF(Step1_GenProfile!H425, Step1_GenProfile!I425*60,"")</f>
        <v/>
      </c>
      <c r="D409" s="21" t="str">
        <f ca="1">IF(Step1_GenProfile!H425, ","&amp;itp&amp; IF(Step1_GenProfile!M425,"}};","},"), "")</f>
        <v/>
      </c>
    </row>
    <row r="410" spans="1:4" ht="13" x14ac:dyDescent="0.15">
      <c r="A410" s="21"/>
      <c r="B410" s="21" t="str">
        <f ca="1">IF(Step1_GenProfile!H426, "{"&amp;Step1_GenProfile!J426&amp;",","")</f>
        <v/>
      </c>
      <c r="C410" s="21" t="str">
        <f ca="1">IF(Step1_GenProfile!H426, Step1_GenProfile!I426*60,"")</f>
        <v/>
      </c>
      <c r="D410" s="21" t="str">
        <f ca="1">IF(Step1_GenProfile!H426, ","&amp;itp&amp; IF(Step1_GenProfile!M426,"}};","},"), "")</f>
        <v/>
      </c>
    </row>
    <row r="411" spans="1:4" ht="13" x14ac:dyDescent="0.15">
      <c r="A411" s="21"/>
      <c r="B411" s="21" t="str">
        <f ca="1">IF(Step1_GenProfile!H427, "{"&amp;Step1_GenProfile!J427&amp;",","")</f>
        <v/>
      </c>
      <c r="C411" s="21" t="str">
        <f ca="1">IF(Step1_GenProfile!H427, Step1_GenProfile!I427*60,"")</f>
        <v/>
      </c>
      <c r="D411" s="21" t="str">
        <f ca="1">IF(Step1_GenProfile!H427, ","&amp;itp&amp; IF(Step1_GenProfile!M427,"}};","},"), "")</f>
        <v/>
      </c>
    </row>
    <row r="412" spans="1:4" ht="13" x14ac:dyDescent="0.15">
      <c r="A412" s="21"/>
      <c r="B412" s="21" t="str">
        <f ca="1">IF(Step1_GenProfile!H428, "{"&amp;Step1_GenProfile!J428&amp;",","")</f>
        <v/>
      </c>
      <c r="C412" s="21" t="str">
        <f ca="1">IF(Step1_GenProfile!H428, Step1_GenProfile!I428*60,"")</f>
        <v/>
      </c>
      <c r="D412" s="21" t="str">
        <f ca="1">IF(Step1_GenProfile!H428, ","&amp;itp&amp; IF(Step1_GenProfile!M428,"}};","},"), "")</f>
        <v/>
      </c>
    </row>
    <row r="413" spans="1:4" ht="13" x14ac:dyDescent="0.15">
      <c r="A413" s="20" t="s">
        <v>38</v>
      </c>
      <c r="B413" s="21" t="str">
        <f ca="1">IF(Step1_GenProfile!H429, "{"&amp;Step1_GenProfile!J429&amp;",","")</f>
        <v/>
      </c>
      <c r="C413" s="21" t="str">
        <f ca="1">IF(Step1_GenProfile!H429, Step1_GenProfile!I429*60,"")</f>
        <v/>
      </c>
      <c r="D413" s="21" t="str">
        <f ca="1">IF(Step1_GenProfile!H429, ","&amp;itp&amp; IF(Step1_GenProfile!M429,"}};","},"), 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14"/>
  <sheetViews>
    <sheetView workbookViewId="0">
      <selection sqref="A1:D1"/>
    </sheetView>
  </sheetViews>
  <sheetFormatPr baseColWidth="10" defaultColWidth="17.33203125" defaultRowHeight="15" customHeight="1" x14ac:dyDescent="0.15"/>
  <cols>
    <col min="1" max="1" width="9.5" customWidth="1"/>
    <col min="2" max="2" width="34.5" customWidth="1"/>
    <col min="4" max="4" width="39.5" customWidth="1"/>
  </cols>
  <sheetData>
    <row r="1" spans="1:4" ht="15" customHeight="1" x14ac:dyDescent="0.15">
      <c r="A1" s="27" t="s">
        <v>39</v>
      </c>
      <c r="B1" s="26"/>
      <c r="C1" s="26"/>
      <c r="D1" s="26"/>
    </row>
    <row r="2" spans="1:4" ht="15" customHeight="1" x14ac:dyDescent="0.15">
      <c r="A2" s="27" t="s">
        <v>30</v>
      </c>
      <c r="B2" s="26"/>
      <c r="C2" s="26"/>
      <c r="D2" s="18"/>
    </row>
    <row r="3" spans="1:4" ht="15" customHeight="1" x14ac:dyDescent="0.15">
      <c r="A3" s="28" t="s">
        <v>40</v>
      </c>
      <c r="B3" s="26"/>
      <c r="C3" s="26"/>
      <c r="D3" s="18"/>
    </row>
    <row r="4" spans="1:4" ht="15" customHeight="1" x14ac:dyDescent="0.15">
      <c r="A4" s="23" t="s">
        <v>41</v>
      </c>
      <c r="B4" s="18" t="s">
        <v>42</v>
      </c>
      <c r="C4" s="19" t="s">
        <v>33</v>
      </c>
      <c r="D4" s="18"/>
    </row>
    <row r="5" spans="1:4" ht="15" customHeight="1" x14ac:dyDescent="0.15">
      <c r="A5" s="20" t="s">
        <v>43</v>
      </c>
      <c r="B5" s="20"/>
      <c r="C5" s="20"/>
      <c r="D5" s="21"/>
    </row>
    <row r="6" spans="1:4" ht="15" customHeight="1" x14ac:dyDescent="0.15">
      <c r="A6" s="20" t="s">
        <v>35</v>
      </c>
      <c r="B6" s="20"/>
      <c r="C6" s="20"/>
      <c r="D6" s="21"/>
    </row>
    <row r="7" spans="1:4" ht="15" customHeight="1" x14ac:dyDescent="0.15">
      <c r="A7" s="20"/>
      <c r="B7" s="20" t="str">
        <f ca="1">"public const uint kNumPoints = " &amp; COUNT(C10:C1205) &amp; ";"</f>
        <v>public const uint kNumPoints = 297;</v>
      </c>
      <c r="C7" s="20"/>
      <c r="D7" s="21"/>
    </row>
    <row r="8" spans="1:4" ht="15" customHeight="1" x14ac:dyDescent="0.15">
      <c r="A8" s="20"/>
      <c r="B8" s="20" t="str">
        <f>"public const uint kDurationMs = " &amp;itp &amp; ";"</f>
        <v>public const uint kDurationMs = 10;</v>
      </c>
      <c r="C8" s="20"/>
      <c r="D8" s="21"/>
    </row>
    <row r="9" spans="1:4" ht="15" customHeight="1" x14ac:dyDescent="0.15">
      <c r="A9" s="20"/>
      <c r="B9" s="21" t="s">
        <v>36</v>
      </c>
      <c r="C9" s="21" t="s">
        <v>33</v>
      </c>
      <c r="D9" s="21"/>
    </row>
    <row r="10" spans="1:4" ht="15" customHeight="1" x14ac:dyDescent="0.15">
      <c r="A10" s="20"/>
      <c r="B10" s="20" t="s">
        <v>44</v>
      </c>
      <c r="C10" s="21"/>
      <c r="D10" s="21"/>
    </row>
    <row r="11" spans="1:4" ht="15" customHeight="1" x14ac:dyDescent="0.15">
      <c r="A11" s="21"/>
      <c r="B11" s="21" t="str">
        <f>IF(Step1_GenProfile!H26, "new double[]{"&amp;Step1_GenProfile!J26&amp;",","")</f>
        <v>new double[]{0,</v>
      </c>
      <c r="C11" s="22">
        <f>IF(Step1_GenProfile!H26, Step1_GenProfile!I26*60,"")</f>
        <v>0</v>
      </c>
      <c r="D11" s="21" t="str">
        <f>IF(Step1_GenProfile!H26, IF(Step1_GenProfile!M26,"}};","},"), "")</f>
        <v>},</v>
      </c>
    </row>
    <row r="12" spans="1:4" ht="15" customHeight="1" x14ac:dyDescent="0.15">
      <c r="A12" s="21"/>
      <c r="B12" s="21" t="str">
        <f ca="1">IF(Step1_GenProfile!H27, "new double[]{"&amp;Step1_GenProfile!J27&amp;",","")</f>
        <v>new double[]{0.000163817663817664,</v>
      </c>
      <c r="C12" s="22">
        <f ca="1">IF(Step1_GenProfile!H27, Step1_GenProfile!I27*60,"")</f>
        <v>1.9658119658119657</v>
      </c>
      <c r="D12" s="21" t="str">
        <f>IF(Step1_GenProfile!H27, IF(Step1_GenProfile!M27,"}};","},"), "")</f>
        <v>},</v>
      </c>
    </row>
    <row r="13" spans="1:4" ht="15" customHeight="1" x14ac:dyDescent="0.15">
      <c r="A13" s="21"/>
      <c r="B13" s="21" t="str">
        <f ca="1">IF(Step1_GenProfile!H28, "new double[]{"&amp;Step1_GenProfile!J28&amp;",","")</f>
        <v>new double[]{0.000737179487179487,</v>
      </c>
      <c r="C13" s="22">
        <f ca="1">IF(Step1_GenProfile!H28, Step1_GenProfile!I28*60,"")</f>
        <v>4.9145299145299157</v>
      </c>
      <c r="D13" s="21" t="str">
        <f>IF(Step1_GenProfile!H28, IF(Step1_GenProfile!M28,"}};","},"), "")</f>
        <v>},</v>
      </c>
    </row>
    <row r="14" spans="1:4" ht="15" customHeight="1" x14ac:dyDescent="0.15">
      <c r="A14" s="21"/>
      <c r="B14" s="21" t="str">
        <f ca="1">IF(Step1_GenProfile!H29, "new double[]{"&amp;Step1_GenProfile!J29&amp;",","")</f>
        <v>new double[]{0.00188390313390313,</v>
      </c>
      <c r="C14" s="22">
        <f ca="1">IF(Step1_GenProfile!H29, Step1_GenProfile!I29*60,"")</f>
        <v>8.8461538461538467</v>
      </c>
      <c r="D14" s="21" t="str">
        <f>IF(Step1_GenProfile!H29, IF(Step1_GenProfile!M29,"}};","},"), "")</f>
        <v>},</v>
      </c>
    </row>
    <row r="15" spans="1:4" ht="15" customHeight="1" x14ac:dyDescent="0.15">
      <c r="A15" s="21"/>
      <c r="B15" s="21" t="str">
        <f ca="1">IF(Step1_GenProfile!H30, "new double[]{"&amp;Step1_GenProfile!J30&amp;",","")</f>
        <v>new double[]{0.00376780626780627,</v>
      </c>
      <c r="C15" s="22">
        <f ca="1">IF(Step1_GenProfile!H30, Step1_GenProfile!I30*60,"")</f>
        <v>13.760683760683763</v>
      </c>
      <c r="D15" s="21" t="str">
        <f>IF(Step1_GenProfile!H30, IF(Step1_GenProfile!M30,"}};","},"), "")</f>
        <v>},</v>
      </c>
    </row>
    <row r="16" spans="1:4" ht="15" customHeight="1" x14ac:dyDescent="0.15">
      <c r="A16" s="21"/>
      <c r="B16" s="21" t="str">
        <f ca="1">IF(Step1_GenProfile!H31, "new double[]{"&amp;Step1_GenProfile!J31&amp;",","")</f>
        <v>new double[]{0.00655270655270655,</v>
      </c>
      <c r="C16" s="22">
        <f ca="1">IF(Step1_GenProfile!H31, Step1_GenProfile!I31*60,"")</f>
        <v>19.658119658119663</v>
      </c>
      <c r="D16" s="21" t="str">
        <f>IF(Step1_GenProfile!H31, IF(Step1_GenProfile!M31,"}};","},"), "")</f>
        <v>},</v>
      </c>
    </row>
    <row r="17" spans="1:4" ht="15" customHeight="1" x14ac:dyDescent="0.15">
      <c r="A17" s="21"/>
      <c r="B17" s="21" t="str">
        <f ca="1">IF(Step1_GenProfile!H32, "new double[]{"&amp;Step1_GenProfile!J32&amp;",","")</f>
        <v>new double[]{0.0104024216524217,</v>
      </c>
      <c r="C17" s="22">
        <f ca="1">IF(Step1_GenProfile!H32, Step1_GenProfile!I32*60,"")</f>
        <v>26.53846153846154</v>
      </c>
      <c r="D17" s="21" t="str">
        <f>IF(Step1_GenProfile!H32, IF(Step1_GenProfile!M32,"}};","},"), "")</f>
        <v>},</v>
      </c>
    </row>
    <row r="18" spans="1:4" ht="15" customHeight="1" x14ac:dyDescent="0.15">
      <c r="A18" s="21"/>
      <c r="B18" s="21" t="str">
        <f ca="1">IF(Step1_GenProfile!H33, "new double[]{"&amp;Step1_GenProfile!J33&amp;",","")</f>
        <v>new double[]{0.0154807692307692,</v>
      </c>
      <c r="C18" s="22">
        <f ca="1">IF(Step1_GenProfile!H33, Step1_GenProfile!I33*60,"")</f>
        <v>34.401709401709411</v>
      </c>
      <c r="D18" s="21" t="str">
        <f>IF(Step1_GenProfile!H33, IF(Step1_GenProfile!M33,"}};","},"), "")</f>
        <v>},</v>
      </c>
    </row>
    <row r="19" spans="1:4" ht="15" customHeight="1" x14ac:dyDescent="0.15">
      <c r="A19" s="21"/>
      <c r="B19" s="21" t="str">
        <f ca="1">IF(Step1_GenProfile!H34, "new double[]{"&amp;Step1_GenProfile!J34&amp;",","")</f>
        <v>new double[]{0.021951566951567,</v>
      </c>
      <c r="C19" s="22">
        <f ca="1">IF(Step1_GenProfile!H34, Step1_GenProfile!I34*60,"")</f>
        <v>43.247863247863258</v>
      </c>
      <c r="D19" s="21" t="str">
        <f>IF(Step1_GenProfile!H34, IF(Step1_GenProfile!M34,"}};","},"), "")</f>
        <v>},</v>
      </c>
    </row>
    <row r="20" spans="1:4" ht="15" customHeight="1" x14ac:dyDescent="0.15">
      <c r="A20" s="21"/>
      <c r="B20" s="21" t="str">
        <f ca="1">IF(Step1_GenProfile!H35, "new double[]{"&amp;Step1_GenProfile!J35&amp;",","")</f>
        <v>new double[]{0.0299786324786325,</v>
      </c>
      <c r="C20" s="22">
        <f ca="1">IF(Step1_GenProfile!H35, Step1_GenProfile!I35*60,"")</f>
        <v>53.076923076923073</v>
      </c>
      <c r="D20" s="21" t="str">
        <f>IF(Step1_GenProfile!H35, IF(Step1_GenProfile!M35,"}};","},"), "")</f>
        <v>},</v>
      </c>
    </row>
    <row r="21" spans="1:4" ht="15" customHeight="1" x14ac:dyDescent="0.15">
      <c r="A21" s="21"/>
      <c r="B21" s="21" t="str">
        <f ca="1">IF(Step1_GenProfile!H36, "new double[]{"&amp;Step1_GenProfile!J36&amp;",","")</f>
        <v>new double[]{0.0397257834757835,</v>
      </c>
      <c r="C21" s="22">
        <f ca="1">IF(Step1_GenProfile!H36, Step1_GenProfile!I36*60,"")</f>
        <v>63.888888888888893</v>
      </c>
      <c r="D21" s="21" t="str">
        <f>IF(Step1_GenProfile!H36, IF(Step1_GenProfile!M36,"}};","},"), "")</f>
        <v>},</v>
      </c>
    </row>
    <row r="22" spans="1:4" ht="15" customHeight="1" x14ac:dyDescent="0.15">
      <c r="A22" s="21"/>
      <c r="B22" s="21" t="str">
        <f ca="1">IF(Step1_GenProfile!H37, "new double[]{"&amp;Step1_GenProfile!J37&amp;",","")</f>
        <v>new double[]{0.0513568376068376,</v>
      </c>
      <c r="C22" s="22">
        <f ca="1">IF(Step1_GenProfile!H37, Step1_GenProfile!I37*60,"")</f>
        <v>75.683760683760681</v>
      </c>
      <c r="D22" s="21" t="str">
        <f>IF(Step1_GenProfile!H37, IF(Step1_GenProfile!M37,"}};","},"), "")</f>
        <v>},</v>
      </c>
    </row>
    <row r="23" spans="1:4" ht="15" customHeight="1" x14ac:dyDescent="0.15">
      <c r="A23" s="21"/>
      <c r="B23" s="21" t="str">
        <f ca="1">IF(Step1_GenProfile!H38, "new double[]{"&amp;Step1_GenProfile!J38&amp;",","")</f>
        <v>new double[]{0.0650356125356125,</v>
      </c>
      <c r="C23" s="22">
        <f ca="1">IF(Step1_GenProfile!H38, Step1_GenProfile!I38*60,"")</f>
        <v>88.461538461538467</v>
      </c>
      <c r="D23" s="21" t="str">
        <f>IF(Step1_GenProfile!H38, IF(Step1_GenProfile!M38,"}};","},"), "")</f>
        <v>},</v>
      </c>
    </row>
    <row r="24" spans="1:4" ht="15" customHeight="1" x14ac:dyDescent="0.15">
      <c r="A24" s="21"/>
      <c r="B24" s="21" t="str">
        <f ca="1">IF(Step1_GenProfile!H39, "new double[]{"&amp;Step1_GenProfile!J39&amp;",","")</f>
        <v>new double[]{0.0809259259259259,</v>
      </c>
      <c r="C24" s="22">
        <f ca="1">IF(Step1_GenProfile!H39, Step1_GenProfile!I39*60,"")</f>
        <v>102.22222222222221</v>
      </c>
      <c r="D24" s="21" t="str">
        <f>IF(Step1_GenProfile!H39, IF(Step1_GenProfile!M39,"}};","},"), "")</f>
        <v>},</v>
      </c>
    </row>
    <row r="25" spans="1:4" ht="15" customHeight="1" x14ac:dyDescent="0.15">
      <c r="A25" s="21"/>
      <c r="B25" s="21" t="str">
        <f ca="1">IF(Step1_GenProfile!H40, "new double[]{"&amp;Step1_GenProfile!J40&amp;",","")</f>
        <v>new double[]{0.0991915954415954,</v>
      </c>
      <c r="C25" s="22">
        <f ca="1">IF(Step1_GenProfile!H40, Step1_GenProfile!I40*60,"")</f>
        <v>116.96581196581199</v>
      </c>
      <c r="D25" s="21" t="str">
        <f>IF(Step1_GenProfile!H40, IF(Step1_GenProfile!M40,"}};","},"), "")</f>
        <v>},</v>
      </c>
    </row>
    <row r="26" spans="1:4" ht="15" customHeight="1" x14ac:dyDescent="0.15">
      <c r="A26" s="21"/>
      <c r="B26" s="21" t="str">
        <f ca="1">IF(Step1_GenProfile!H41, "new double[]{"&amp;Step1_GenProfile!J41&amp;",","")</f>
        <v>new double[]{0.119996438746439,</v>
      </c>
      <c r="C26" s="22">
        <f ca="1">IF(Step1_GenProfile!H41, Step1_GenProfile!I41*60,"")</f>
        <v>132.69230769230771</v>
      </c>
      <c r="D26" s="21" t="str">
        <f>IF(Step1_GenProfile!H41, IF(Step1_GenProfile!M41,"}};","},"), "")</f>
        <v>},</v>
      </c>
    </row>
    <row r="27" spans="1:4" ht="15" customHeight="1" x14ac:dyDescent="0.15">
      <c r="A27" s="21"/>
      <c r="B27" s="21" t="str">
        <f ca="1">IF(Step1_GenProfile!H42, "new double[]{"&amp;Step1_GenProfile!J42&amp;",","")</f>
        <v>new double[]{0.143504273504274,</v>
      </c>
      <c r="C27" s="22">
        <f ca="1">IF(Step1_GenProfile!H42, Step1_GenProfile!I42*60,"")</f>
        <v>149.40170940170941</v>
      </c>
      <c r="D27" s="21" t="str">
        <f>IF(Step1_GenProfile!H42, IF(Step1_GenProfile!M42,"}};","},"), "")</f>
        <v>},</v>
      </c>
    </row>
    <row r="28" spans="1:4" ht="15" customHeight="1" x14ac:dyDescent="0.15">
      <c r="A28" s="21"/>
      <c r="B28" s="21" t="str">
        <f ca="1">IF(Step1_GenProfile!H43, "new double[]{"&amp;Step1_GenProfile!J43&amp;",","")</f>
        <v>new double[]{0.169878917378917,</v>
      </c>
      <c r="C28" s="22">
        <f ca="1">IF(Step1_GenProfile!H43, Step1_GenProfile!I43*60,"")</f>
        <v>167.09401709401709</v>
      </c>
      <c r="D28" s="21" t="str">
        <f>IF(Step1_GenProfile!H43, IF(Step1_GenProfile!M43,"}};","},"), "")</f>
        <v>},</v>
      </c>
    </row>
    <row r="29" spans="1:4" ht="15" customHeight="1" x14ac:dyDescent="0.15">
      <c r="A29" s="21"/>
      <c r="B29" s="21" t="str">
        <f ca="1">IF(Step1_GenProfile!H44, "new double[]{"&amp;Step1_GenProfile!J44&amp;",","")</f>
        <v>new double[]{0.199284188034188,</v>
      </c>
      <c r="C29" s="22">
        <f ca="1">IF(Step1_GenProfile!H44, Step1_GenProfile!I44*60,"")</f>
        <v>185.76923076923075</v>
      </c>
      <c r="D29" s="21" t="str">
        <f>IF(Step1_GenProfile!H44, IF(Step1_GenProfile!M44,"}};","},"), "")</f>
        <v>},</v>
      </c>
    </row>
    <row r="30" spans="1:4" ht="15" customHeight="1" x14ac:dyDescent="0.15">
      <c r="A30" s="21"/>
      <c r="B30" s="21" t="str">
        <f ca="1">IF(Step1_GenProfile!H45, "new double[]{"&amp;Step1_GenProfile!J45&amp;",","")</f>
        <v>new double[]{0.231883903133903,</v>
      </c>
      <c r="C30" s="22">
        <f ca="1">IF(Step1_GenProfile!H45, Step1_GenProfile!I45*60,"")</f>
        <v>205.4273504273504</v>
      </c>
      <c r="D30" s="21" t="str">
        <f>IF(Step1_GenProfile!H45, IF(Step1_GenProfile!M45,"}};","},"), "")</f>
        <v>},</v>
      </c>
    </row>
    <row r="31" spans="1:4" ht="15" customHeight="1" x14ac:dyDescent="0.15">
      <c r="A31" s="21"/>
      <c r="B31" s="21" t="str">
        <f ca="1">IF(Step1_GenProfile!H46, "new double[]{"&amp;Step1_GenProfile!J46&amp;",","")</f>
        <v>new double[]{0.26784188034188,</v>
      </c>
      <c r="C31" s="22">
        <f ca="1">IF(Step1_GenProfile!H46, Step1_GenProfile!I46*60,"")</f>
        <v>226.0683760683761</v>
      </c>
      <c r="D31" s="21" t="str">
        <f>IF(Step1_GenProfile!H46, IF(Step1_GenProfile!M46,"}};","},"), "")</f>
        <v>},</v>
      </c>
    </row>
    <row r="32" spans="1:4" ht="15" customHeight="1" x14ac:dyDescent="0.15">
      <c r="A32" s="21"/>
      <c r="B32" s="21" t="str">
        <f ca="1">IF(Step1_GenProfile!H47, "new double[]{"&amp;Step1_GenProfile!J47&amp;",","")</f>
        <v>new double[]{0.307321937321937,</v>
      </c>
      <c r="C32" s="22">
        <f ca="1">IF(Step1_GenProfile!H47, Step1_GenProfile!I47*60,"")</f>
        <v>247.69230769230771</v>
      </c>
      <c r="D32" s="21" t="str">
        <f>IF(Step1_GenProfile!H47, IF(Step1_GenProfile!M47,"}};","},"), "")</f>
        <v>},</v>
      </c>
    </row>
    <row r="33" spans="1:4" ht="15" customHeight="1" x14ac:dyDescent="0.15">
      <c r="A33" s="21"/>
      <c r="B33" s="21" t="str">
        <f ca="1">IF(Step1_GenProfile!H48, "new double[]{"&amp;Step1_GenProfile!J48&amp;",","")</f>
        <v>new double[]{0.350487891737892,</v>
      </c>
      <c r="C33" s="22">
        <f ca="1">IF(Step1_GenProfile!H48, Step1_GenProfile!I48*60,"")</f>
        <v>270.29914529914532</v>
      </c>
      <c r="D33" s="21" t="str">
        <f>IF(Step1_GenProfile!H48, IF(Step1_GenProfile!M48,"}};","},"), "")</f>
        <v>},</v>
      </c>
    </row>
    <row r="34" spans="1:4" ht="15" customHeight="1" x14ac:dyDescent="0.15">
      <c r="A34" s="21"/>
      <c r="B34" s="21" t="str">
        <f ca="1">IF(Step1_GenProfile!H49, "new double[]{"&amp;Step1_GenProfile!J49&amp;",","")</f>
        <v>new double[]{0.397503561253561,</v>
      </c>
      <c r="C34" s="22">
        <f ca="1">IF(Step1_GenProfile!H49, Step1_GenProfile!I49*60,"")</f>
        <v>293.88888888888886</v>
      </c>
      <c r="D34" s="21" t="str">
        <f>IF(Step1_GenProfile!H49, IF(Step1_GenProfile!M49,"}};","},"), "")</f>
        <v>},</v>
      </c>
    </row>
    <row r="35" spans="1:4" ht="15" customHeight="1" x14ac:dyDescent="0.15">
      <c r="A35" s="21"/>
      <c r="B35" s="21" t="str">
        <f ca="1">IF(Step1_GenProfile!H50, "new double[]{"&amp;Step1_GenProfile!J50&amp;",","")</f>
        <v>new double[]{0.448532763532764,</v>
      </c>
      <c r="C35" s="22">
        <f ca="1">IF(Step1_GenProfile!H50, Step1_GenProfile!I50*60,"")</f>
        <v>318.46153846153851</v>
      </c>
      <c r="D35" s="21" t="str">
        <f>IF(Step1_GenProfile!H50, IF(Step1_GenProfile!M50,"}};","},"), "")</f>
        <v>},</v>
      </c>
    </row>
    <row r="36" spans="1:4" ht="15" customHeight="1" x14ac:dyDescent="0.15">
      <c r="A36" s="21"/>
      <c r="B36" s="21" t="str">
        <f ca="1">IF(Step1_GenProfile!H51, "new double[]{"&amp;Step1_GenProfile!J51&amp;",","")</f>
        <v>new double[]{0.503739316239316,</v>
      </c>
      <c r="C36" s="22">
        <f ca="1">IF(Step1_GenProfile!H51, Step1_GenProfile!I51*60,"")</f>
        <v>344.01709401709411</v>
      </c>
      <c r="D36" s="21" t="str">
        <f>IF(Step1_GenProfile!H51, IF(Step1_GenProfile!M51,"}};","},"), "")</f>
        <v>},</v>
      </c>
    </row>
    <row r="37" spans="1:4" ht="15" customHeight="1" x14ac:dyDescent="0.15">
      <c r="A37" s="21"/>
      <c r="B37" s="21" t="str">
        <f ca="1">IF(Step1_GenProfile!H52, "new double[]{"&amp;Step1_GenProfile!J52&amp;",","")</f>
        <v>new double[]{0.563287037037037,</v>
      </c>
      <c r="C37" s="22">
        <f ca="1">IF(Step1_GenProfile!H52, Step1_GenProfile!I52*60,"")</f>
        <v>370.5555555555556</v>
      </c>
      <c r="D37" s="21" t="str">
        <f>IF(Step1_GenProfile!H52, IF(Step1_GenProfile!M52,"}};","},"), "")</f>
        <v>},</v>
      </c>
    </row>
    <row r="38" spans="1:4" ht="15" customHeight="1" x14ac:dyDescent="0.15">
      <c r="A38" s="21"/>
      <c r="B38" s="21" t="str">
        <f ca="1">IF(Step1_GenProfile!H53, "new double[]{"&amp;Step1_GenProfile!J53&amp;",","")</f>
        <v>new double[]{0.627339743589744,</v>
      </c>
      <c r="C38" s="22">
        <f ca="1">IF(Step1_GenProfile!H53, Step1_GenProfile!I53*60,"")</f>
        <v>398.07692307692315</v>
      </c>
      <c r="D38" s="21" t="str">
        <f>IF(Step1_GenProfile!H53, IF(Step1_GenProfile!M53,"}};","},"), "")</f>
        <v>},</v>
      </c>
    </row>
    <row r="39" spans="1:4" ht="15" customHeight="1" x14ac:dyDescent="0.15">
      <c r="A39" s="21"/>
      <c r="B39" s="21" t="str">
        <f ca="1">IF(Step1_GenProfile!H54, "new double[]{"&amp;Step1_GenProfile!J54&amp;",","")</f>
        <v>new double[]{0.696061253561254,</v>
      </c>
      <c r="C39" s="22">
        <f ca="1">IF(Step1_GenProfile!H54, Step1_GenProfile!I54*60,"")</f>
        <v>426.58119658119671</v>
      </c>
      <c r="D39" s="21" t="str">
        <f>IF(Step1_GenProfile!H54, IF(Step1_GenProfile!M54,"}};","},"), "")</f>
        <v>},</v>
      </c>
    </row>
    <row r="40" spans="1:4" ht="15" customHeight="1" x14ac:dyDescent="0.15">
      <c r="A40" s="21"/>
      <c r="B40" s="21" t="str">
        <f ca="1">IF(Step1_GenProfile!H55, "new double[]{"&amp;Step1_GenProfile!J55&amp;",","")</f>
        <v>new double[]{0.769615384615385,</v>
      </c>
      <c r="C40" s="22">
        <f ca="1">IF(Step1_GenProfile!H55, Step1_GenProfile!I55*60,"")</f>
        <v>456.06837606837621</v>
      </c>
      <c r="D40" s="21" t="str">
        <f>IF(Step1_GenProfile!H55, IF(Step1_GenProfile!M55,"}};","},"), "")</f>
        <v>},</v>
      </c>
    </row>
    <row r="41" spans="1:4" ht="15" customHeight="1" x14ac:dyDescent="0.15">
      <c r="A41" s="21"/>
      <c r="B41" s="21" t="str">
        <f ca="1">IF(Step1_GenProfile!H56, "new double[]{"&amp;Step1_GenProfile!J56&amp;",","")</f>
        <v>new double[]{0.848165954415955,</v>
      </c>
      <c r="C41" s="22">
        <f ca="1">IF(Step1_GenProfile!H56, Step1_GenProfile!I56*60,"")</f>
        <v>486.53846153846166</v>
      </c>
      <c r="D41" s="21" t="str">
        <f>IF(Step1_GenProfile!H56, IF(Step1_GenProfile!M56,"}};","},"), "")</f>
        <v>},</v>
      </c>
    </row>
    <row r="42" spans="1:4" ht="15" customHeight="1" x14ac:dyDescent="0.15">
      <c r="A42" s="21"/>
      <c r="B42" s="21" t="str">
        <f ca="1">IF(Step1_GenProfile!H57, "new double[]{"&amp;Step1_GenProfile!J57&amp;",","")</f>
        <v>new double[]{0.931876780626781,</v>
      </c>
      <c r="C42" s="22">
        <f ca="1">IF(Step1_GenProfile!H57, Step1_GenProfile!I57*60,"")</f>
        <v>517.99145299145312</v>
      </c>
      <c r="D42" s="21" t="str">
        <f>IF(Step1_GenProfile!H57, IF(Step1_GenProfile!M57,"}};","},"), "")</f>
        <v>},</v>
      </c>
    </row>
    <row r="43" spans="1:4" ht="13" x14ac:dyDescent="0.15">
      <c r="A43" s="21"/>
      <c r="B43" s="21" t="str">
        <f ca="1">IF(Step1_GenProfile!H58, "new double[]{"&amp;Step1_GenProfile!J58&amp;",","")</f>
        <v>new double[]{1.02091168091168,</v>
      </c>
      <c r="C43" s="22">
        <f ca="1">IF(Step1_GenProfile!H58, Step1_GenProfile!I58*60,"")</f>
        <v>550.42735042735058</v>
      </c>
      <c r="D43" s="21" t="str">
        <f>IF(Step1_GenProfile!H58, IF(Step1_GenProfile!M58,"}};","},"), "")</f>
        <v>},</v>
      </c>
    </row>
    <row r="44" spans="1:4" ht="13" x14ac:dyDescent="0.15">
      <c r="A44" s="21"/>
      <c r="B44" s="21" t="str">
        <f ca="1">IF(Step1_GenProfile!H59, "new double[]{"&amp;Step1_GenProfile!J59&amp;",","")</f>
        <v>new double[]{1.11543447293447,</v>
      </c>
      <c r="C44" s="22">
        <f ca="1">IF(Step1_GenProfile!H59, Step1_GenProfile!I59*60,"")</f>
        <v>583.84615384615404</v>
      </c>
      <c r="D44" s="21" t="str">
        <f>IF(Step1_GenProfile!H59, IF(Step1_GenProfile!M59,"}};","},"), "")</f>
        <v>},</v>
      </c>
    </row>
    <row r="45" spans="1:4" ht="13" x14ac:dyDescent="0.15">
      <c r="A45" s="21"/>
      <c r="B45" s="21" t="str">
        <f ca="1">IF(Step1_GenProfile!H60, "new double[]{"&amp;Step1_GenProfile!J60&amp;",","")</f>
        <v>new double[]{1.21560897435897,</v>
      </c>
      <c r="C45" s="22">
        <f ca="1">IF(Step1_GenProfile!H60, Step1_GenProfile!I60*60,"")</f>
        <v>618.24786324786339</v>
      </c>
      <c r="D45" s="21" t="str">
        <f>IF(Step1_GenProfile!H60, IF(Step1_GenProfile!M60,"}};","},"), "")</f>
        <v>},</v>
      </c>
    </row>
    <row r="46" spans="1:4" ht="13" x14ac:dyDescent="0.15">
      <c r="A46" s="21"/>
      <c r="B46" s="21" t="str">
        <f ca="1">IF(Step1_GenProfile!H61, "new double[]{"&amp;Step1_GenProfile!J61&amp;",","")</f>
        <v>new double[]{1.321599002849,</v>
      </c>
      <c r="C46" s="22">
        <f ca="1">IF(Step1_GenProfile!H61, Step1_GenProfile!I61*60,"")</f>
        <v>653.63247863247875</v>
      </c>
      <c r="D46" s="21" t="str">
        <f>IF(Step1_GenProfile!H61, IF(Step1_GenProfile!M61,"}};","},"), "")</f>
        <v>},</v>
      </c>
    </row>
    <row r="47" spans="1:4" ht="13" x14ac:dyDescent="0.15">
      <c r="A47" s="21"/>
      <c r="B47" s="21" t="str">
        <f ca="1">IF(Step1_GenProfile!H62, "new double[]{"&amp;Step1_GenProfile!J62&amp;",","")</f>
        <v>new double[]{1.43348646723647,</v>
      </c>
      <c r="C47" s="22">
        <f ca="1">IF(Step1_GenProfile!H62, Step1_GenProfile!I62*60,"")</f>
        <v>689.01709401709411</v>
      </c>
      <c r="D47" s="21" t="str">
        <f>IF(Step1_GenProfile!H62, IF(Step1_GenProfile!M62,"}};","},"), "")</f>
        <v>},</v>
      </c>
    </row>
    <row r="48" spans="1:4" ht="13" x14ac:dyDescent="0.15">
      <c r="A48" s="21"/>
      <c r="B48" s="21" t="str">
        <f ca="1">IF(Step1_GenProfile!H63, "new double[]{"&amp;Step1_GenProfile!J63&amp;",","")</f>
        <v>new double[]{1.55127136752137,</v>
      </c>
      <c r="C48" s="22">
        <f ca="1">IF(Step1_GenProfile!H63, Step1_GenProfile!I63*60,"")</f>
        <v>724.40170940170935</v>
      </c>
      <c r="D48" s="21" t="str">
        <f>IF(Step1_GenProfile!H63, IF(Step1_GenProfile!M63,"}};","},"), "")</f>
        <v>},</v>
      </c>
    </row>
    <row r="49" spans="1:4" ht="13" x14ac:dyDescent="0.15">
      <c r="A49" s="21"/>
      <c r="B49" s="21" t="str">
        <f ca="1">IF(Step1_GenProfile!H64, "new double[]{"&amp;Step1_GenProfile!J64&amp;",","")</f>
        <v>new double[]{1.6749537037037,</v>
      </c>
      <c r="C49" s="22">
        <f ca="1">IF(Step1_GenProfile!H64, Step1_GenProfile!I64*60,"")</f>
        <v>759.78632478632471</v>
      </c>
      <c r="D49" s="21" t="str">
        <f>IF(Step1_GenProfile!H64, IF(Step1_GenProfile!M64,"}};","},"), "")</f>
        <v>},</v>
      </c>
    </row>
    <row r="50" spans="1:4" ht="13" x14ac:dyDescent="0.15">
      <c r="A50" s="21"/>
      <c r="B50" s="21" t="str">
        <f ca="1">IF(Step1_GenProfile!H65, "new double[]{"&amp;Step1_GenProfile!J65&amp;",","")</f>
        <v>new double[]{1.80453347578348,</v>
      </c>
      <c r="C50" s="22">
        <f ca="1">IF(Step1_GenProfile!H65, Step1_GenProfile!I65*60,"")</f>
        <v>795.17094017094018</v>
      </c>
      <c r="D50" s="21" t="str">
        <f>IF(Step1_GenProfile!H65, IF(Step1_GenProfile!M65,"}};","},"), "")</f>
        <v>},</v>
      </c>
    </row>
    <row r="51" spans="1:4" ht="13" x14ac:dyDescent="0.15">
      <c r="A51" s="21"/>
      <c r="B51" s="21" t="str">
        <f ca="1">IF(Step1_GenProfile!H66, "new double[]{"&amp;Step1_GenProfile!J66&amp;",","")</f>
        <v>new double[]{1.94001068376068,</v>
      </c>
      <c r="C51" s="22">
        <f ca="1">IF(Step1_GenProfile!H66, Step1_GenProfile!I66*60,"")</f>
        <v>830.55555555555566</v>
      </c>
      <c r="D51" s="21" t="str">
        <f>IF(Step1_GenProfile!H66, IF(Step1_GenProfile!M66,"}};","},"), "")</f>
        <v>},</v>
      </c>
    </row>
    <row r="52" spans="1:4" ht="13" x14ac:dyDescent="0.15">
      <c r="A52" s="21"/>
      <c r="B52" s="21" t="str">
        <f ca="1">IF(Step1_GenProfile!H67, "new double[]{"&amp;Step1_GenProfile!J67&amp;",","")</f>
        <v>new double[]{2.08138532763533,</v>
      </c>
      <c r="C52" s="22">
        <f ca="1">IF(Step1_GenProfile!H67, Step1_GenProfile!I67*60,"")</f>
        <v>865.94017094017101</v>
      </c>
      <c r="D52" s="21" t="str">
        <f>IF(Step1_GenProfile!H67, IF(Step1_GenProfile!M67,"}};","},"), "")</f>
        <v>},</v>
      </c>
    </row>
    <row r="53" spans="1:4" ht="13" x14ac:dyDescent="0.15">
      <c r="A53" s="21"/>
      <c r="B53" s="21" t="str">
        <f ca="1">IF(Step1_GenProfile!H68, "new double[]{"&amp;Step1_GenProfile!J68&amp;",","")</f>
        <v>new double[]{2.22865740740741,</v>
      </c>
      <c r="C53" s="22">
        <f ca="1">IF(Step1_GenProfile!H68, Step1_GenProfile!I68*60,"")</f>
        <v>901.32478632478637</v>
      </c>
      <c r="D53" s="21" t="str">
        <f>IF(Step1_GenProfile!H68, IF(Step1_GenProfile!M68,"}};","},"), "")</f>
        <v>},</v>
      </c>
    </row>
    <row r="54" spans="1:4" ht="13" x14ac:dyDescent="0.15">
      <c r="A54" s="21"/>
      <c r="B54" s="21" t="str">
        <f ca="1">IF(Step1_GenProfile!H69, "new double[]{"&amp;Step1_GenProfile!J69&amp;",","")</f>
        <v>new double[]{2.38182692307692,</v>
      </c>
      <c r="C54" s="22">
        <f ca="1">IF(Step1_GenProfile!H69, Step1_GenProfile!I69*60,"")</f>
        <v>936.70940170940185</v>
      </c>
      <c r="D54" s="21" t="str">
        <f>IF(Step1_GenProfile!H69, IF(Step1_GenProfile!M69,"}};","},"), "")</f>
        <v>},</v>
      </c>
    </row>
    <row r="55" spans="1:4" ht="13" x14ac:dyDescent="0.15">
      <c r="A55" s="21"/>
      <c r="B55" s="21" t="str">
        <f ca="1">IF(Step1_GenProfile!H70, "new double[]{"&amp;Step1_GenProfile!J70&amp;",","")</f>
        <v>new double[]{2.54089387464387,</v>
      </c>
      <c r="C55" s="22">
        <f ca="1">IF(Step1_GenProfile!H70, Step1_GenProfile!I70*60,"")</f>
        <v>972.09401709401698</v>
      </c>
      <c r="D55" s="21" t="str">
        <f>IF(Step1_GenProfile!H70, IF(Step1_GenProfile!M70,"}};","},"), "")</f>
        <v>},</v>
      </c>
    </row>
    <row r="56" spans="1:4" ht="13" x14ac:dyDescent="0.15">
      <c r="A56" s="21"/>
      <c r="B56" s="21" t="str">
        <f ca="1">IF(Step1_GenProfile!H71, "new double[]{"&amp;Step1_GenProfile!J71&amp;",","")</f>
        <v>new double[]{2.70585826210826,</v>
      </c>
      <c r="C56" s="22">
        <f ca="1">IF(Step1_GenProfile!H71, Step1_GenProfile!I71*60,"")</f>
        <v>1007.4786324786324</v>
      </c>
      <c r="D56" s="21" t="str">
        <f>IF(Step1_GenProfile!H71, IF(Step1_GenProfile!M71,"}};","},"), "")</f>
        <v>},</v>
      </c>
    </row>
    <row r="57" spans="1:4" ht="13" x14ac:dyDescent="0.15">
      <c r="A57" s="21"/>
      <c r="B57" s="21" t="str">
        <f ca="1">IF(Step1_GenProfile!H72, "new double[]{"&amp;Step1_GenProfile!J72&amp;",","")</f>
        <v>new double[]{2.87672008547009,</v>
      </c>
      <c r="C57" s="22">
        <f ca="1">IF(Step1_GenProfile!H72, Step1_GenProfile!I72*60,"")</f>
        <v>1042.8632478632476</v>
      </c>
      <c r="D57" s="21" t="str">
        <f>IF(Step1_GenProfile!H72, IF(Step1_GenProfile!M72,"}};","},"), "")</f>
        <v>},</v>
      </c>
    </row>
    <row r="58" spans="1:4" ht="13" x14ac:dyDescent="0.15">
      <c r="A58" s="21"/>
      <c r="B58" s="21" t="str">
        <f ca="1">IF(Step1_GenProfile!H73, "new double[]{"&amp;Step1_GenProfile!J73&amp;",","")</f>
        <v>new double[]{3.05347934472934,</v>
      </c>
      <c r="C58" s="22">
        <f ca="1">IF(Step1_GenProfile!H73, Step1_GenProfile!I73*60,"")</f>
        <v>1078.2478632478631</v>
      </c>
      <c r="D58" s="21" t="str">
        <f>IF(Step1_GenProfile!H73, IF(Step1_GenProfile!M73,"}};","},"), "")</f>
        <v>},</v>
      </c>
    </row>
    <row r="59" spans="1:4" ht="13" x14ac:dyDescent="0.15">
      <c r="A59" s="21"/>
      <c r="B59" s="21" t="str">
        <f ca="1">IF(Step1_GenProfile!H74, "new double[]{"&amp;Step1_GenProfile!J74&amp;",","")</f>
        <v>new double[]{3.23613603988604,</v>
      </c>
      <c r="C59" s="22">
        <f ca="1">IF(Step1_GenProfile!H74, Step1_GenProfile!I74*60,"")</f>
        <v>1113.6324786324783</v>
      </c>
      <c r="D59" s="21" t="str">
        <f>IF(Step1_GenProfile!H74, IF(Step1_GenProfile!M74,"}};","},"), "")</f>
        <v>},</v>
      </c>
    </row>
    <row r="60" spans="1:4" ht="13" x14ac:dyDescent="0.15">
      <c r="A60" s="21"/>
      <c r="B60" s="21" t="str">
        <f ca="1">IF(Step1_GenProfile!H75, "new double[]{"&amp;Step1_GenProfile!J75&amp;",","")</f>
        <v>new double[]{3.42469017094017,</v>
      </c>
      <c r="C60" s="22">
        <f ca="1">IF(Step1_GenProfile!H75, Step1_GenProfile!I75*60,"")</f>
        <v>1149.017094017094</v>
      </c>
      <c r="D60" s="21" t="str">
        <f>IF(Step1_GenProfile!H75, IF(Step1_GenProfile!M75,"}};","},"), "")</f>
        <v>},</v>
      </c>
    </row>
    <row r="61" spans="1:4" ht="13" x14ac:dyDescent="0.15">
      <c r="A61" s="21"/>
      <c r="B61" s="21" t="str">
        <f ca="1">IF(Step1_GenProfile!H76, "new double[]{"&amp;Step1_GenProfile!J76&amp;",","")</f>
        <v>new double[]{3.61914173789174,</v>
      </c>
      <c r="C61" s="22">
        <f ca="1">IF(Step1_GenProfile!H76, Step1_GenProfile!I76*60,"")</f>
        <v>1184.4017094017086</v>
      </c>
      <c r="D61" s="21" t="str">
        <f>IF(Step1_GenProfile!H76, IF(Step1_GenProfile!M76,"}};","},"), "")</f>
        <v>},</v>
      </c>
    </row>
    <row r="62" spans="1:4" ht="13" x14ac:dyDescent="0.15">
      <c r="A62" s="21"/>
      <c r="B62" s="21" t="str">
        <f ca="1">IF(Step1_GenProfile!H77, "new double[]{"&amp;Step1_GenProfile!J77&amp;",","")</f>
        <v>new double[]{3.81949074074074,</v>
      </c>
      <c r="C62" s="22">
        <f ca="1">IF(Step1_GenProfile!H77, Step1_GenProfile!I77*60,"")</f>
        <v>1219.7863247863245</v>
      </c>
      <c r="D62" s="21" t="str">
        <f>IF(Step1_GenProfile!H77, IF(Step1_GenProfile!M77,"}};","},"), "")</f>
        <v>},</v>
      </c>
    </row>
    <row r="63" spans="1:4" ht="13" x14ac:dyDescent="0.15">
      <c r="A63" s="21"/>
      <c r="B63" s="21" t="str">
        <f ca="1">IF(Step1_GenProfile!H78, "new double[]{"&amp;Step1_GenProfile!J78&amp;",","")</f>
        <v>new double[]{4.02573717948718,</v>
      </c>
      <c r="C63" s="22">
        <f ca="1">IF(Step1_GenProfile!H78, Step1_GenProfile!I78*60,"")</f>
        <v>1255.170940170939</v>
      </c>
      <c r="D63" s="21" t="str">
        <f>IF(Step1_GenProfile!H78, IF(Step1_GenProfile!M78,"}};","},"), "")</f>
        <v>},</v>
      </c>
    </row>
    <row r="64" spans="1:4" ht="13" x14ac:dyDescent="0.15">
      <c r="A64" s="21"/>
      <c r="B64" s="21" t="str">
        <f ca="1">IF(Step1_GenProfile!H79, "new double[]{"&amp;Step1_GenProfile!J79&amp;",","")</f>
        <v>new double[]{4.23788105413105,</v>
      </c>
      <c r="C64" s="22">
        <f ca="1">IF(Step1_GenProfile!H79, Step1_GenProfile!I79*60,"")</f>
        <v>1290.555555555555</v>
      </c>
      <c r="D64" s="21" t="str">
        <f>IF(Step1_GenProfile!H79, IF(Step1_GenProfile!M79,"}};","},"), "")</f>
        <v>},</v>
      </c>
    </row>
    <row r="65" spans="1:4" ht="13" x14ac:dyDescent="0.15">
      <c r="A65" s="21"/>
      <c r="B65" s="21" t="str">
        <f ca="1">IF(Step1_GenProfile!H80, "new double[]{"&amp;Step1_GenProfile!J80&amp;",","")</f>
        <v>new double[]{4.45592236467236,</v>
      </c>
      <c r="C65" s="22">
        <f ca="1">IF(Step1_GenProfile!H80, Step1_GenProfile!I80*60,"")</f>
        <v>1325.9401709401695</v>
      </c>
      <c r="D65" s="21" t="str">
        <f>IF(Step1_GenProfile!H80, IF(Step1_GenProfile!M80,"}};","},"), "")</f>
        <v>},</v>
      </c>
    </row>
    <row r="66" spans="1:4" ht="13" x14ac:dyDescent="0.15">
      <c r="A66" s="21"/>
      <c r="B66" s="21" t="str">
        <f ca="1">IF(Step1_GenProfile!H81, "new double[]{"&amp;Step1_GenProfile!J81&amp;",","")</f>
        <v>new double[]{4.67986111111111,</v>
      </c>
      <c r="C66" s="22">
        <f ca="1">IF(Step1_GenProfile!H81, Step1_GenProfile!I81*60,"")</f>
        <v>1361.3247863247855</v>
      </c>
      <c r="D66" s="21" t="str">
        <f>IF(Step1_GenProfile!H81, IF(Step1_GenProfile!M81,"}};","},"), "")</f>
        <v>},</v>
      </c>
    </row>
    <row r="67" spans="1:4" ht="13" x14ac:dyDescent="0.15">
      <c r="A67" s="21"/>
      <c r="B67" s="21" t="str">
        <f ca="1">IF(Step1_GenProfile!H82, "new double[]{"&amp;Step1_GenProfile!J82&amp;",","")</f>
        <v>new double[]{4.90969729344729,</v>
      </c>
      <c r="C67" s="22">
        <f ca="1">IF(Step1_GenProfile!H82, Step1_GenProfile!I82*60,"")</f>
        <v>1396.7094017094007</v>
      </c>
      <c r="D67" s="21" t="str">
        <f>IF(Step1_GenProfile!H82, IF(Step1_GenProfile!M82,"}};","},"), "")</f>
        <v>},</v>
      </c>
    </row>
    <row r="68" spans="1:4" ht="13" x14ac:dyDescent="0.15">
      <c r="A68" s="21"/>
      <c r="B68" s="21" t="str">
        <f ca="1">IF(Step1_GenProfile!H83, "new double[]{"&amp;Step1_GenProfile!J83&amp;",","")</f>
        <v>new double[]{5.14543091168091,</v>
      </c>
      <c r="C68" s="22">
        <f ca="1">IF(Step1_GenProfile!H83, Step1_GenProfile!I83*60,"")</f>
        <v>1432.0940170940164</v>
      </c>
      <c r="D68" s="21" t="str">
        <f>IF(Step1_GenProfile!H83, IF(Step1_GenProfile!M83,"}};","},"), "")</f>
        <v>},</v>
      </c>
    </row>
    <row r="69" spans="1:4" ht="13" x14ac:dyDescent="0.15">
      <c r="A69" s="21"/>
      <c r="B69" s="21" t="str">
        <f ca="1">IF(Step1_GenProfile!H84, "new double[]{"&amp;Step1_GenProfile!J84&amp;",","")</f>
        <v>new double[]{5.38706196581196,</v>
      </c>
      <c r="C69" s="22">
        <f ca="1">IF(Step1_GenProfile!H84, Step1_GenProfile!I84*60,"")</f>
        <v>1467.4786324786312</v>
      </c>
      <c r="D69" s="21" t="str">
        <f>IF(Step1_GenProfile!H84, IF(Step1_GenProfile!M84,"}};","},"), "")</f>
        <v>},</v>
      </c>
    </row>
    <row r="70" spans="1:4" ht="13" x14ac:dyDescent="0.15">
      <c r="A70" s="21"/>
      <c r="B70" s="21" t="str">
        <f ca="1">IF(Step1_GenProfile!H85, "new double[]{"&amp;Step1_GenProfile!J85&amp;",","")</f>
        <v>new double[]{5.63459045584045,</v>
      </c>
      <c r="C70" s="22">
        <f ca="1">IF(Step1_GenProfile!H85, Step1_GenProfile!I85*60,"")</f>
        <v>1502.8632478632469</v>
      </c>
      <c r="D70" s="21" t="str">
        <f>IF(Step1_GenProfile!H85, IF(Step1_GenProfile!M85,"}};","},"), "")</f>
        <v>},</v>
      </c>
    </row>
    <row r="71" spans="1:4" ht="13" x14ac:dyDescent="0.15">
      <c r="A71" s="21"/>
      <c r="B71" s="21" t="str">
        <f ca="1">IF(Step1_GenProfile!H86, "new double[]{"&amp;Step1_GenProfile!J86&amp;",","")</f>
        <v>new double[]{5.88801638176638,</v>
      </c>
      <c r="C71" s="22">
        <f ca="1">IF(Step1_GenProfile!H86, Step1_GenProfile!I86*60,"")</f>
        <v>1538.2478632478617</v>
      </c>
      <c r="D71" s="21" t="str">
        <f>IF(Step1_GenProfile!H86, IF(Step1_GenProfile!M86,"}};","},"), "")</f>
        <v>},</v>
      </c>
    </row>
    <row r="72" spans="1:4" ht="13" x14ac:dyDescent="0.15">
      <c r="A72" s="21"/>
      <c r="B72" s="21" t="str">
        <f ca="1">IF(Step1_GenProfile!H87, "new double[]{"&amp;Step1_GenProfile!J87&amp;",","")</f>
        <v>new double[]{6.14733974358974,</v>
      </c>
      <c r="C72" s="22">
        <f ca="1">IF(Step1_GenProfile!H87, Step1_GenProfile!I87*60,"")</f>
        <v>1573.6324786324774</v>
      </c>
      <c r="D72" s="21" t="str">
        <f>IF(Step1_GenProfile!H87, IF(Step1_GenProfile!M87,"}};","},"), "")</f>
        <v>},</v>
      </c>
    </row>
    <row r="73" spans="1:4" ht="13" x14ac:dyDescent="0.15">
      <c r="A73" s="21"/>
      <c r="B73" s="21" t="str">
        <f ca="1">IF(Step1_GenProfile!H88, "new double[]{"&amp;Step1_GenProfile!J88&amp;",","")</f>
        <v>new double[]{6.41256054131054,</v>
      </c>
      <c r="C73" s="22">
        <f ca="1">IF(Step1_GenProfile!H88, Step1_GenProfile!I88*60,"")</f>
        <v>1609.0170940170922</v>
      </c>
      <c r="D73" s="21" t="str">
        <f>IF(Step1_GenProfile!H88, IF(Step1_GenProfile!M88,"}};","},"), "")</f>
        <v>},</v>
      </c>
    </row>
    <row r="74" spans="1:4" ht="13" x14ac:dyDescent="0.15">
      <c r="A74" s="21"/>
      <c r="B74" s="21" t="str">
        <f ca="1">IF(Step1_GenProfile!H89, "new double[]{"&amp;Step1_GenProfile!J89&amp;",","")</f>
        <v>new double[]{6.68367877492877,</v>
      </c>
      <c r="C74" s="22">
        <f ca="1">IF(Step1_GenProfile!H89, Step1_GenProfile!I89*60,"")</f>
        <v>1644.4017094017079</v>
      </c>
      <c r="D74" s="21" t="str">
        <f>IF(Step1_GenProfile!H89, IF(Step1_GenProfile!M89,"}};","},"), "")</f>
        <v>},</v>
      </c>
    </row>
    <row r="75" spans="1:4" ht="13" x14ac:dyDescent="0.15">
      <c r="A75" s="21"/>
      <c r="B75" s="21" t="str">
        <f ca="1">IF(Step1_GenProfile!H90, "new double[]{"&amp;Step1_GenProfile!J90&amp;",","")</f>
        <v>new double[]{6.96069444444444,</v>
      </c>
      <c r="C75" s="22">
        <f ca="1">IF(Step1_GenProfile!H90, Step1_GenProfile!I90*60,"")</f>
        <v>1679.7863247863229</v>
      </c>
      <c r="D75" s="21" t="str">
        <f>IF(Step1_GenProfile!H90, IF(Step1_GenProfile!M90,"}};","},"), "")</f>
        <v>},</v>
      </c>
    </row>
    <row r="76" spans="1:4" ht="13" x14ac:dyDescent="0.15">
      <c r="A76" s="21"/>
      <c r="B76" s="21" t="str">
        <f ca="1">IF(Step1_GenProfile!H91, "new double[]{"&amp;Step1_GenProfile!J91&amp;",","")</f>
        <v>new double[]{7.24360754985755,</v>
      </c>
      <c r="C76" s="22">
        <f ca="1">IF(Step1_GenProfile!H91, Step1_GenProfile!I91*60,"")</f>
        <v>1715.1709401709384</v>
      </c>
      <c r="D76" s="21" t="str">
        <f>IF(Step1_GenProfile!H91, IF(Step1_GenProfile!M91,"}};","},"), "")</f>
        <v>},</v>
      </c>
    </row>
    <row r="77" spans="1:4" ht="13" x14ac:dyDescent="0.15">
      <c r="A77" s="21"/>
      <c r="B77" s="21" t="str">
        <f ca="1">IF(Step1_GenProfile!H92, "new double[]{"&amp;Step1_GenProfile!J92&amp;",","")</f>
        <v>new double[]{7.53225427350427,</v>
      </c>
      <c r="C77" s="22">
        <f ca="1">IF(Step1_GenProfile!H92, Step1_GenProfile!I92*60,"")</f>
        <v>1748.5897435897418</v>
      </c>
      <c r="D77" s="21" t="str">
        <f>IF(Step1_GenProfile!H92, IF(Step1_GenProfile!M92,"}};","},"), "")</f>
        <v>},</v>
      </c>
    </row>
    <row r="78" spans="1:4" ht="13" x14ac:dyDescent="0.15">
      <c r="A78" s="21"/>
      <c r="B78" s="21" t="str">
        <f ca="1">IF(Step1_GenProfile!H93, "new double[]{"&amp;Step1_GenProfile!J93&amp;",","")</f>
        <v>new double[]{7.82638888888888,</v>
      </c>
      <c r="C78" s="22">
        <f ca="1">IF(Step1_GenProfile!H93, Step1_GenProfile!I93*60,"")</f>
        <v>1781.0256410256393</v>
      </c>
      <c r="D78" s="21" t="str">
        <f>IF(Step1_GenProfile!H93, IF(Step1_GenProfile!M93,"}};","},"), "")</f>
        <v>},</v>
      </c>
    </row>
    <row r="79" spans="1:4" ht="13" x14ac:dyDescent="0.15">
      <c r="A79" s="21"/>
      <c r="B79" s="21" t="str">
        <f ca="1">IF(Step1_GenProfile!H94, "new double[]{"&amp;Step1_GenProfile!J94&amp;",","")</f>
        <v>new double[]{8.12584757834757,</v>
      </c>
      <c r="C79" s="22">
        <f ca="1">IF(Step1_GenProfile!H94, Step1_GenProfile!I94*60,"")</f>
        <v>1812.4786324786307</v>
      </c>
      <c r="D79" s="21" t="str">
        <f>IF(Step1_GenProfile!H94, IF(Step1_GenProfile!M94,"}};","},"), "")</f>
        <v>},</v>
      </c>
    </row>
    <row r="80" spans="1:4" ht="13" x14ac:dyDescent="0.15">
      <c r="A80" s="21"/>
      <c r="B80" s="21" t="str">
        <f ca="1">IF(Step1_GenProfile!H95, "new double[]{"&amp;Step1_GenProfile!J95&amp;",","")</f>
        <v>new double[]{8.43046652421652,</v>
      </c>
      <c r="C80" s="22">
        <f ca="1">IF(Step1_GenProfile!H95, Step1_GenProfile!I95*60,"")</f>
        <v>1842.9487179487164</v>
      </c>
      <c r="D80" s="21" t="str">
        <f>IF(Step1_GenProfile!H95, IF(Step1_GenProfile!M95,"}};","},"), "")</f>
        <v>},</v>
      </c>
    </row>
    <row r="81" spans="1:4" ht="13" x14ac:dyDescent="0.15">
      <c r="A81" s="21"/>
      <c r="B81" s="21" t="str">
        <f ca="1">IF(Step1_GenProfile!H96, "new double[]{"&amp;Step1_GenProfile!J96&amp;",","")</f>
        <v>new double[]{8.7400819088319,</v>
      </c>
      <c r="C81" s="22">
        <f ca="1">IF(Step1_GenProfile!H96, Step1_GenProfile!I96*60,"")</f>
        <v>1872.4358974358956</v>
      </c>
      <c r="D81" s="21" t="str">
        <f>IF(Step1_GenProfile!H96, IF(Step1_GenProfile!M96,"}};","},"), "")</f>
        <v>},</v>
      </c>
    </row>
    <row r="82" spans="1:4" ht="13" x14ac:dyDescent="0.15">
      <c r="A82" s="21"/>
      <c r="B82" s="21" t="str">
        <f ca="1">IF(Step1_GenProfile!H97, "new double[]{"&amp;Step1_GenProfile!J97&amp;",","")</f>
        <v>new double[]{9.05452991452991,</v>
      </c>
      <c r="C82" s="22">
        <f ca="1">IF(Step1_GenProfile!H97, Step1_GenProfile!I97*60,"")</f>
        <v>1900.9401709401695</v>
      </c>
      <c r="D82" s="21" t="str">
        <f>IF(Step1_GenProfile!H97, IF(Step1_GenProfile!M97,"}};","},"), "")</f>
        <v>},</v>
      </c>
    </row>
    <row r="83" spans="1:4" ht="13" x14ac:dyDescent="0.15">
      <c r="A83" s="21"/>
      <c r="B83" s="21" t="str">
        <f ca="1">IF(Step1_GenProfile!H98, "new double[]{"&amp;Step1_GenProfile!J98&amp;",","")</f>
        <v>new double[]{9.37364672364672,</v>
      </c>
      <c r="C83" s="22">
        <f ca="1">IF(Step1_GenProfile!H98, Step1_GenProfile!I98*60,"")</f>
        <v>1928.4615384615367</v>
      </c>
      <c r="D83" s="21" t="str">
        <f>IF(Step1_GenProfile!H98, IF(Step1_GenProfile!M98,"}};","},"), "")</f>
        <v>},</v>
      </c>
    </row>
    <row r="84" spans="1:4" ht="13" x14ac:dyDescent="0.15">
      <c r="A84" s="21"/>
      <c r="B84" s="21" t="str">
        <f ca="1">IF(Step1_GenProfile!H99, "new double[]{"&amp;Step1_GenProfile!J99&amp;",","")</f>
        <v>new double[]{9.69726851851851,</v>
      </c>
      <c r="C84" s="22">
        <f ca="1">IF(Step1_GenProfile!H99, Step1_GenProfile!I99*60,"")</f>
        <v>1954.9999999999984</v>
      </c>
      <c r="D84" s="21" t="str">
        <f>IF(Step1_GenProfile!H99, IF(Step1_GenProfile!M99,"}};","},"), "")</f>
        <v>},</v>
      </c>
    </row>
    <row r="85" spans="1:4" ht="13" x14ac:dyDescent="0.15">
      <c r="A85" s="21"/>
      <c r="B85" s="21" t="str">
        <f ca="1">IF(Step1_GenProfile!H100, "new double[]{"&amp;Step1_GenProfile!J100&amp;",","")</f>
        <v>new double[]{10.0252314814815,</v>
      </c>
      <c r="C85" s="22">
        <f ca="1">IF(Step1_GenProfile!H100, Step1_GenProfile!I100*60,"")</f>
        <v>1980.5555555555538</v>
      </c>
      <c r="D85" s="21" t="str">
        <f>IF(Step1_GenProfile!H100, IF(Step1_GenProfile!M100,"}};","},"), "")</f>
        <v>},</v>
      </c>
    </row>
    <row r="86" spans="1:4" ht="13" x14ac:dyDescent="0.15">
      <c r="A86" s="21"/>
      <c r="B86" s="21" t="str">
        <f ca="1">IF(Step1_GenProfile!H101, "new double[]{"&amp;Step1_GenProfile!J101&amp;",","")</f>
        <v>new double[]{10.3573717948718,</v>
      </c>
      <c r="C86" s="22">
        <f ca="1">IF(Step1_GenProfile!H101, Step1_GenProfile!I101*60,"")</f>
        <v>2005.1282051282035</v>
      </c>
      <c r="D86" s="21" t="str">
        <f>IF(Step1_GenProfile!H101, IF(Step1_GenProfile!M101,"}};","},"), "")</f>
        <v>},</v>
      </c>
    </row>
    <row r="87" spans="1:4" ht="13" x14ac:dyDescent="0.15">
      <c r="A87" s="21"/>
      <c r="B87" s="21" t="str">
        <f ca="1">IF(Step1_GenProfile!H102, "new double[]{"&amp;Step1_GenProfile!J102&amp;",","")</f>
        <v>new double[]{10.6935256410256,</v>
      </c>
      <c r="C87" s="22">
        <f ca="1">IF(Step1_GenProfile!H102, Step1_GenProfile!I102*60,"")</f>
        <v>2028.7179487179471</v>
      </c>
      <c r="D87" s="21" t="str">
        <f>IF(Step1_GenProfile!H102, IF(Step1_GenProfile!M102,"}};","},"), "")</f>
        <v>},</v>
      </c>
    </row>
    <row r="88" spans="1:4" ht="13" x14ac:dyDescent="0.15">
      <c r="A88" s="21"/>
      <c r="B88" s="21" t="str">
        <f ca="1">IF(Step1_GenProfile!H103, "new double[]{"&amp;Step1_GenProfile!J103&amp;",","")</f>
        <v>new double[]{11.0335292022792,</v>
      </c>
      <c r="C88" s="22">
        <f ca="1">IF(Step1_GenProfile!H103, Step1_GenProfile!I103*60,"")</f>
        <v>2051.3247863247848</v>
      </c>
      <c r="D88" s="21" t="str">
        <f>IF(Step1_GenProfile!H103, IF(Step1_GenProfile!M103,"}};","},"), "")</f>
        <v>},</v>
      </c>
    </row>
    <row r="89" spans="1:4" ht="13" x14ac:dyDescent="0.15">
      <c r="A89" s="21"/>
      <c r="B89" s="21" t="str">
        <f ca="1">IF(Step1_GenProfile!H104, "new double[]{"&amp;Step1_GenProfile!J104&amp;",","")</f>
        <v>new double[]{11.3772186609687,</v>
      </c>
      <c r="C89" s="22">
        <f ca="1">IF(Step1_GenProfile!H104, Step1_GenProfile!I104*60,"")</f>
        <v>2072.9487179487164</v>
      </c>
      <c r="D89" s="21" t="str">
        <f>IF(Step1_GenProfile!H104, IF(Step1_GenProfile!M104,"}};","},"), "")</f>
        <v>},</v>
      </c>
    </row>
    <row r="90" spans="1:4" ht="13" x14ac:dyDescent="0.15">
      <c r="A90" s="21"/>
      <c r="B90" s="21" t="str">
        <f ca="1">IF(Step1_GenProfile!H105, "new double[]{"&amp;Step1_GenProfile!J105&amp;",","")</f>
        <v>new double[]{11.7244301994302,</v>
      </c>
      <c r="C90" s="22">
        <f ca="1">IF(Step1_GenProfile!H105, Step1_GenProfile!I105*60,"")</f>
        <v>2093.5897435897423</v>
      </c>
      <c r="D90" s="21" t="str">
        <f>IF(Step1_GenProfile!H105, IF(Step1_GenProfile!M105,"}};","},"), "")</f>
        <v>},</v>
      </c>
    </row>
    <row r="91" spans="1:4" ht="13" x14ac:dyDescent="0.15">
      <c r="A91" s="21"/>
      <c r="B91" s="21" t="str">
        <f ca="1">IF(Step1_GenProfile!H106, "new double[]{"&amp;Step1_GenProfile!J106&amp;",","")</f>
        <v>new double[]{12.075,</v>
      </c>
      <c r="C91" s="22">
        <f ca="1">IF(Step1_GenProfile!H106, Step1_GenProfile!I106*60,"")</f>
        <v>2113.2478632478619</v>
      </c>
      <c r="D91" s="21" t="str">
        <f>IF(Step1_GenProfile!H106, IF(Step1_GenProfile!M106,"}};","},"), "")</f>
        <v>},</v>
      </c>
    </row>
    <row r="92" spans="1:4" ht="13" x14ac:dyDescent="0.15">
      <c r="A92" s="21"/>
      <c r="B92" s="21" t="str">
        <f ca="1">IF(Step1_GenProfile!H107, "new double[]{"&amp;Step1_GenProfile!J107&amp;",","")</f>
        <v>new double[]{12.4287642450142,</v>
      </c>
      <c r="C92" s="22">
        <f ca="1">IF(Step1_GenProfile!H107, Step1_GenProfile!I107*60,"")</f>
        <v>2131.9230769230758</v>
      </c>
      <c r="D92" s="21" t="str">
        <f>IF(Step1_GenProfile!H107, IF(Step1_GenProfile!M107,"}};","},"), "")</f>
        <v>},</v>
      </c>
    </row>
    <row r="93" spans="1:4" ht="13" x14ac:dyDescent="0.15">
      <c r="A93" s="21"/>
      <c r="B93" s="21" t="str">
        <f ca="1">IF(Step1_GenProfile!H108, "new double[]{"&amp;Step1_GenProfile!J108&amp;",","")</f>
        <v>new double[]{12.7855591168091,</v>
      </c>
      <c r="C93" s="22">
        <f ca="1">IF(Step1_GenProfile!H108, Step1_GenProfile!I108*60,"")</f>
        <v>2149.6153846153829</v>
      </c>
      <c r="D93" s="21" t="str">
        <f>IF(Step1_GenProfile!H108, IF(Step1_GenProfile!M108,"}};","},"), "")</f>
        <v>},</v>
      </c>
    </row>
    <row r="94" spans="1:4" ht="13" x14ac:dyDescent="0.15">
      <c r="A94" s="21"/>
      <c r="B94" s="21" t="str">
        <f ca="1">IF(Step1_GenProfile!H109, "new double[]{"&amp;Step1_GenProfile!J109&amp;",","")</f>
        <v>new double[]{13.1452207977208,</v>
      </c>
      <c r="C94" s="22">
        <f ca="1">IF(Step1_GenProfile!H109, Step1_GenProfile!I109*60,"")</f>
        <v>2166.3247863247852</v>
      </c>
      <c r="D94" s="21" t="str">
        <f>IF(Step1_GenProfile!H109, IF(Step1_GenProfile!M109,"}};","},"), "")</f>
        <v>},</v>
      </c>
    </row>
    <row r="95" spans="1:4" ht="13" x14ac:dyDescent="0.15">
      <c r="A95" s="21"/>
      <c r="B95" s="21" t="str">
        <f ca="1">IF(Step1_GenProfile!H110, "new double[]{"&amp;Step1_GenProfile!J110&amp;",","")</f>
        <v>new double[]{13.5075854700855,</v>
      </c>
      <c r="C95" s="22">
        <f ca="1">IF(Step1_GenProfile!H110, Step1_GenProfile!I110*60,"")</f>
        <v>2182.0512820512809</v>
      </c>
      <c r="D95" s="21" t="str">
        <f>IF(Step1_GenProfile!H110, IF(Step1_GenProfile!M110,"}};","},"), "")</f>
        <v>},</v>
      </c>
    </row>
    <row r="96" spans="1:4" ht="13" x14ac:dyDescent="0.15">
      <c r="A96" s="21"/>
      <c r="B96" s="21" t="str">
        <f ca="1">IF(Step1_GenProfile!H111, "new double[]{"&amp;Step1_GenProfile!J111&amp;",","")</f>
        <v>new double[]{13.8724893162393,</v>
      </c>
      <c r="C96" s="22">
        <f ca="1">IF(Step1_GenProfile!H111, Step1_GenProfile!I111*60,"")</f>
        <v>2196.7948717948711</v>
      </c>
      <c r="D96" s="21" t="str">
        <f>IF(Step1_GenProfile!H111, IF(Step1_GenProfile!M111,"}};","},"), "")</f>
        <v>},</v>
      </c>
    </row>
    <row r="97" spans="1:4" ht="13" x14ac:dyDescent="0.15">
      <c r="A97" s="21"/>
      <c r="B97" s="21" t="str">
        <f ca="1">IF(Step1_GenProfile!H112, "new double[]{"&amp;Step1_GenProfile!J112&amp;",","")</f>
        <v>new double[]{14.2397685185185,</v>
      </c>
      <c r="C97" s="22">
        <f ca="1">IF(Step1_GenProfile!H112, Step1_GenProfile!I112*60,"")</f>
        <v>2210.5555555555543</v>
      </c>
      <c r="D97" s="21" t="str">
        <f>IF(Step1_GenProfile!H112, IF(Step1_GenProfile!M112,"}};","},"), "")</f>
        <v>},</v>
      </c>
    </row>
    <row r="98" spans="1:4" ht="13" x14ac:dyDescent="0.15">
      <c r="A98" s="21"/>
      <c r="B98" s="21" t="str">
        <f ca="1">IF(Step1_GenProfile!H113, "new double[]{"&amp;Step1_GenProfile!J113&amp;",","")</f>
        <v>new double[]{14.6092592592592,</v>
      </c>
      <c r="C98" s="22">
        <f ca="1">IF(Step1_GenProfile!H113, Step1_GenProfile!I113*60,"")</f>
        <v>2223.3333333333326</v>
      </c>
      <c r="D98" s="21" t="str">
        <f>IF(Step1_GenProfile!H113, IF(Step1_GenProfile!M113,"}};","},"), "")</f>
        <v>},</v>
      </c>
    </row>
    <row r="99" spans="1:4" ht="13" x14ac:dyDescent="0.15">
      <c r="A99" s="21"/>
      <c r="B99" s="21" t="str">
        <f ca="1">IF(Step1_GenProfile!H114, "new double[]{"&amp;Step1_GenProfile!J114&amp;",","")</f>
        <v>new double[]{14.9807977207977,</v>
      </c>
      <c r="C99" s="22">
        <f ca="1">IF(Step1_GenProfile!H114, Step1_GenProfile!I114*60,"")</f>
        <v>2235.1282051282042</v>
      </c>
      <c r="D99" s="21" t="str">
        <f>IF(Step1_GenProfile!H114, IF(Step1_GenProfile!M114,"}};","},"), "")</f>
        <v>},</v>
      </c>
    </row>
    <row r="100" spans="1:4" ht="13" x14ac:dyDescent="0.15">
      <c r="A100" s="21"/>
      <c r="B100" s="21" t="str">
        <f ca="1">IF(Step1_GenProfile!H115, "new double[]{"&amp;Step1_GenProfile!J115&amp;",","")</f>
        <v>new double[]{15.3542200854701,</v>
      </c>
      <c r="C100" s="22">
        <f ca="1">IF(Step1_GenProfile!H115, Step1_GenProfile!I115*60,"")</f>
        <v>2245.9401709401704</v>
      </c>
      <c r="D100" s="21" t="str">
        <f>IF(Step1_GenProfile!H115, IF(Step1_GenProfile!M115,"}};","},"), "")</f>
        <v>},</v>
      </c>
    </row>
    <row r="101" spans="1:4" ht="13" x14ac:dyDescent="0.15">
      <c r="A101" s="21"/>
      <c r="B101" s="21" t="str">
        <f ca="1">IF(Step1_GenProfile!H116, "new double[]{"&amp;Step1_GenProfile!J116&amp;",","")</f>
        <v>new double[]{15.7293625356125,</v>
      </c>
      <c r="C101" s="22">
        <f ca="1">IF(Step1_GenProfile!H116, Step1_GenProfile!I116*60,"")</f>
        <v>2255.76923076923</v>
      </c>
      <c r="D101" s="21" t="str">
        <f>IF(Step1_GenProfile!H116, IF(Step1_GenProfile!M116,"}};","},"), "")</f>
        <v>},</v>
      </c>
    </row>
    <row r="102" spans="1:4" ht="13" x14ac:dyDescent="0.15">
      <c r="A102" s="21"/>
      <c r="B102" s="21" t="str">
        <f ca="1">IF(Step1_GenProfile!H117, "new double[]{"&amp;Step1_GenProfile!J117&amp;",","")</f>
        <v>new double[]{16.1060612535612,</v>
      </c>
      <c r="C102" s="22">
        <f ca="1">IF(Step1_GenProfile!H117, Step1_GenProfile!I117*60,"")</f>
        <v>2264.6153846153838</v>
      </c>
      <c r="D102" s="21" t="str">
        <f>IF(Step1_GenProfile!H117, IF(Step1_GenProfile!M117,"}};","},"), "")</f>
        <v>},</v>
      </c>
    </row>
    <row r="103" spans="1:4" ht="13" x14ac:dyDescent="0.15">
      <c r="A103" s="21"/>
      <c r="B103" s="21" t="str">
        <f ca="1">IF(Step1_GenProfile!H118, "new double[]{"&amp;Step1_GenProfile!J118&amp;",","")</f>
        <v>new double[]{16.4841524216524,</v>
      </c>
      <c r="C103" s="22">
        <f ca="1">IF(Step1_GenProfile!H118, Step1_GenProfile!I118*60,"")</f>
        <v>2272.4786324786314</v>
      </c>
      <c r="D103" s="21" t="str">
        <f>IF(Step1_GenProfile!H118, IF(Step1_GenProfile!M118,"}};","},"), "")</f>
        <v>},</v>
      </c>
    </row>
    <row r="104" spans="1:4" ht="13" x14ac:dyDescent="0.15">
      <c r="A104" s="21"/>
      <c r="B104" s="21" t="str">
        <f ca="1">IF(Step1_GenProfile!H119, "new double[]{"&amp;Step1_GenProfile!J119&amp;",","")</f>
        <v>new double[]{16.8634722222222,</v>
      </c>
      <c r="C104" s="22">
        <f ca="1">IF(Step1_GenProfile!H119, Step1_GenProfile!I119*60,"")</f>
        <v>2279.3589743589737</v>
      </c>
      <c r="D104" s="21" t="str">
        <f>IF(Step1_GenProfile!H119, IF(Step1_GenProfile!M119,"}};","},"), "")</f>
        <v>},</v>
      </c>
    </row>
    <row r="105" spans="1:4" ht="13" x14ac:dyDescent="0.15">
      <c r="A105" s="21"/>
      <c r="B105" s="21" t="str">
        <f ca="1">IF(Step1_GenProfile!H120, "new double[]{"&amp;Step1_GenProfile!J120&amp;",","")</f>
        <v>new double[]{17.2438568376068,</v>
      </c>
      <c r="C105" s="22">
        <f ca="1">IF(Step1_GenProfile!H120, Step1_GenProfile!I120*60,"")</f>
        <v>2285.2564102564097</v>
      </c>
      <c r="D105" s="21" t="str">
        <f>IF(Step1_GenProfile!H120, IF(Step1_GenProfile!M120,"}};","},"), "")</f>
        <v>},</v>
      </c>
    </row>
    <row r="106" spans="1:4" ht="13" x14ac:dyDescent="0.15">
      <c r="A106" s="21"/>
      <c r="B106" s="21" t="str">
        <f ca="1">IF(Step1_GenProfile!H121, "new double[]{"&amp;Step1_GenProfile!J121&amp;",","")</f>
        <v>new double[]{17.6251424501424,</v>
      </c>
      <c r="C106" s="22">
        <f ca="1">IF(Step1_GenProfile!H121, Step1_GenProfile!I121*60,"")</f>
        <v>2290.1709401709395</v>
      </c>
      <c r="D106" s="21" t="str">
        <f>IF(Step1_GenProfile!H121, IF(Step1_GenProfile!M121,"}};","},"), "")</f>
        <v>},</v>
      </c>
    </row>
    <row r="107" spans="1:4" ht="13" x14ac:dyDescent="0.15">
      <c r="A107" s="21"/>
      <c r="B107" s="21" t="str">
        <f ca="1">IF(Step1_GenProfile!H122, "new double[]{"&amp;Step1_GenProfile!J122&amp;",","")</f>
        <v>new double[]{18.0071652421652,</v>
      </c>
      <c r="C107" s="22">
        <f ca="1">IF(Step1_GenProfile!H122, Step1_GenProfile!I122*60,"")</f>
        <v>2294.102564102564</v>
      </c>
      <c r="D107" s="21" t="str">
        <f>IF(Step1_GenProfile!H122, IF(Step1_GenProfile!M122,"}};","},"), "")</f>
        <v>},</v>
      </c>
    </row>
    <row r="108" spans="1:4" ht="13" x14ac:dyDescent="0.15">
      <c r="A108" s="21"/>
      <c r="B108" s="21" t="str">
        <f ca="1">IF(Step1_GenProfile!H123, "new double[]{"&amp;Step1_GenProfile!J123&amp;",","")</f>
        <v>new double[]{18.3897613960114,</v>
      </c>
      <c r="C108" s="22">
        <f ca="1">IF(Step1_GenProfile!H123, Step1_GenProfile!I123*60,"")</f>
        <v>2297.0512820512822</v>
      </c>
      <c r="D108" s="21" t="str">
        <f>IF(Step1_GenProfile!H123, IF(Step1_GenProfile!M123,"}};","},"), "")</f>
        <v>},</v>
      </c>
    </row>
    <row r="109" spans="1:4" ht="13" x14ac:dyDescent="0.15">
      <c r="A109" s="21"/>
      <c r="B109" s="21" t="str">
        <f ca="1">IF(Step1_GenProfile!H124, "new double[]{"&amp;Step1_GenProfile!J124&amp;",","")</f>
        <v>new double[]{18.7727670940171,</v>
      </c>
      <c r="C109" s="22">
        <f ca="1">IF(Step1_GenProfile!H124, Step1_GenProfile!I124*60,"")</f>
        <v>2299.0170940170938</v>
      </c>
      <c r="D109" s="21" t="str">
        <f>IF(Step1_GenProfile!H124, IF(Step1_GenProfile!M124,"}};","},"), "")</f>
        <v>},</v>
      </c>
    </row>
    <row r="110" spans="1:4" ht="13" x14ac:dyDescent="0.15">
      <c r="A110" s="21"/>
      <c r="B110" s="21" t="str">
        <f ca="1">IF(Step1_GenProfile!H125, "new double[]{"&amp;Step1_GenProfile!J125&amp;",","")</f>
        <v>new double[]{19.1560185185185,</v>
      </c>
      <c r="C110" s="22">
        <f ca="1">IF(Step1_GenProfile!H125, Step1_GenProfile!I125*60,"")</f>
        <v>2300</v>
      </c>
      <c r="D110" s="21" t="str">
        <f>IF(Step1_GenProfile!H125, IF(Step1_GenProfile!M125,"}};","},"), "")</f>
        <v>},</v>
      </c>
    </row>
    <row r="111" spans="1:4" ht="13" x14ac:dyDescent="0.15">
      <c r="A111" s="21"/>
      <c r="B111" s="21" t="str">
        <f ca="1">IF(Step1_GenProfile!H126, "new double[]{"&amp;Step1_GenProfile!J126&amp;",","")</f>
        <v>new double[]{19.5393518518518,</v>
      </c>
      <c r="C111" s="22">
        <f ca="1">IF(Step1_GenProfile!H126, Step1_GenProfile!I126*60,"")</f>
        <v>2300</v>
      </c>
      <c r="D111" s="21" t="str">
        <f>IF(Step1_GenProfile!H126, IF(Step1_GenProfile!M126,"}};","},"), "")</f>
        <v>},</v>
      </c>
    </row>
    <row r="112" spans="1:4" ht="13" x14ac:dyDescent="0.15">
      <c r="A112" s="21"/>
      <c r="B112" s="21" t="str">
        <f ca="1">IF(Step1_GenProfile!H127, "new double[]{"&amp;Step1_GenProfile!J127&amp;",","")</f>
        <v>new double[]{19.9226851851852,</v>
      </c>
      <c r="C112" s="22">
        <f ca="1">IF(Step1_GenProfile!H127, Step1_GenProfile!I127*60,"")</f>
        <v>2300</v>
      </c>
      <c r="D112" s="21" t="str">
        <f>IF(Step1_GenProfile!H127, IF(Step1_GenProfile!M127,"}};","},"), "")</f>
        <v>},</v>
      </c>
    </row>
    <row r="113" spans="1:4" ht="13" x14ac:dyDescent="0.15">
      <c r="A113" s="21"/>
      <c r="B113" s="21" t="str">
        <f ca="1">IF(Step1_GenProfile!H128, "new double[]{"&amp;Step1_GenProfile!J128&amp;",","")</f>
        <v>new double[]{20.3060185185185,</v>
      </c>
      <c r="C113" s="22">
        <f ca="1">IF(Step1_GenProfile!H128, Step1_GenProfile!I128*60,"")</f>
        <v>2300</v>
      </c>
      <c r="D113" s="21" t="str">
        <f>IF(Step1_GenProfile!H128, IF(Step1_GenProfile!M128,"}};","},"), "")</f>
        <v>},</v>
      </c>
    </row>
    <row r="114" spans="1:4" ht="13" x14ac:dyDescent="0.15">
      <c r="A114" s="21"/>
      <c r="B114" s="21" t="str">
        <f ca="1">IF(Step1_GenProfile!H129, "new double[]{"&amp;Step1_GenProfile!J129&amp;",","")</f>
        <v>new double[]{20.6893518518518,</v>
      </c>
      <c r="C114" s="22">
        <f ca="1">IF(Step1_GenProfile!H129, Step1_GenProfile!I129*60,"")</f>
        <v>2300</v>
      </c>
      <c r="D114" s="21" t="str">
        <f>IF(Step1_GenProfile!H129, IF(Step1_GenProfile!M129,"}};","},"), "")</f>
        <v>},</v>
      </c>
    </row>
    <row r="115" spans="1:4" ht="13" x14ac:dyDescent="0.15">
      <c r="A115" s="21"/>
      <c r="B115" s="21" t="str">
        <f ca="1">IF(Step1_GenProfile!H130, "new double[]{"&amp;Step1_GenProfile!J130&amp;",","")</f>
        <v>new double[]{21.0726851851852,</v>
      </c>
      <c r="C115" s="22">
        <f ca="1">IF(Step1_GenProfile!H130, Step1_GenProfile!I130*60,"")</f>
        <v>2300</v>
      </c>
      <c r="D115" s="21" t="str">
        <f>IF(Step1_GenProfile!H130, IF(Step1_GenProfile!M130,"}};","},"), "")</f>
        <v>},</v>
      </c>
    </row>
    <row r="116" spans="1:4" ht="13" x14ac:dyDescent="0.15">
      <c r="A116" s="21"/>
      <c r="B116" s="21" t="str">
        <f ca="1">IF(Step1_GenProfile!H131, "new double[]{"&amp;Step1_GenProfile!J131&amp;",","")</f>
        <v>new double[]{21.4560185185185,</v>
      </c>
      <c r="C116" s="22">
        <f ca="1">IF(Step1_GenProfile!H131, Step1_GenProfile!I131*60,"")</f>
        <v>2300</v>
      </c>
      <c r="D116" s="21" t="str">
        <f>IF(Step1_GenProfile!H131, IF(Step1_GenProfile!M131,"}};","},"), "")</f>
        <v>},</v>
      </c>
    </row>
    <row r="117" spans="1:4" ht="13" x14ac:dyDescent="0.15">
      <c r="A117" s="21"/>
      <c r="B117" s="21" t="str">
        <f ca="1">IF(Step1_GenProfile!H132, "new double[]{"&amp;Step1_GenProfile!J132&amp;",","")</f>
        <v>new double[]{21.8393518518518,</v>
      </c>
      <c r="C117" s="22">
        <f ca="1">IF(Step1_GenProfile!H132, Step1_GenProfile!I132*60,"")</f>
        <v>2300</v>
      </c>
      <c r="D117" s="21" t="str">
        <f>IF(Step1_GenProfile!H132, IF(Step1_GenProfile!M132,"}};","},"), "")</f>
        <v>},</v>
      </c>
    </row>
    <row r="118" spans="1:4" ht="13" x14ac:dyDescent="0.15">
      <c r="A118" s="21"/>
      <c r="B118" s="21" t="str">
        <f ca="1">IF(Step1_GenProfile!H133, "new double[]{"&amp;Step1_GenProfile!J133&amp;",","")</f>
        <v>new double[]{22.2226851851852,</v>
      </c>
      <c r="C118" s="22">
        <f ca="1">IF(Step1_GenProfile!H133, Step1_GenProfile!I133*60,"")</f>
        <v>2300</v>
      </c>
      <c r="D118" s="21" t="str">
        <f>IF(Step1_GenProfile!H133, IF(Step1_GenProfile!M133,"}};","},"), "")</f>
        <v>},</v>
      </c>
    </row>
    <row r="119" spans="1:4" ht="13" x14ac:dyDescent="0.15">
      <c r="A119" s="21"/>
      <c r="B119" s="21" t="str">
        <f ca="1">IF(Step1_GenProfile!H134, "new double[]{"&amp;Step1_GenProfile!J134&amp;",","")</f>
        <v>new double[]{22.6060185185185,</v>
      </c>
      <c r="C119" s="22">
        <f ca="1">IF(Step1_GenProfile!H134, Step1_GenProfile!I134*60,"")</f>
        <v>2300</v>
      </c>
      <c r="D119" s="21" t="str">
        <f>IF(Step1_GenProfile!H134, IF(Step1_GenProfile!M134,"}};","},"), "")</f>
        <v>},</v>
      </c>
    </row>
    <row r="120" spans="1:4" ht="13" x14ac:dyDescent="0.15">
      <c r="A120" s="21"/>
      <c r="B120" s="21" t="str">
        <f ca="1">IF(Step1_GenProfile!H135, "new double[]{"&amp;Step1_GenProfile!J135&amp;",","")</f>
        <v>new double[]{22.9893518518518,</v>
      </c>
      <c r="C120" s="22">
        <f ca="1">IF(Step1_GenProfile!H135, Step1_GenProfile!I135*60,"")</f>
        <v>2300</v>
      </c>
      <c r="D120" s="21" t="str">
        <f>IF(Step1_GenProfile!H135, IF(Step1_GenProfile!M135,"}};","},"), "")</f>
        <v>},</v>
      </c>
    </row>
    <row r="121" spans="1:4" ht="13" x14ac:dyDescent="0.15">
      <c r="A121" s="21"/>
      <c r="B121" s="21" t="str">
        <f ca="1">IF(Step1_GenProfile!H136, "new double[]{"&amp;Step1_GenProfile!J136&amp;",","")</f>
        <v>new double[]{23.3726851851852,</v>
      </c>
      <c r="C121" s="22">
        <f ca="1">IF(Step1_GenProfile!H136, Step1_GenProfile!I136*60,"")</f>
        <v>2300</v>
      </c>
      <c r="D121" s="21" t="str">
        <f>IF(Step1_GenProfile!H136, IF(Step1_GenProfile!M136,"}};","},"), "")</f>
        <v>},</v>
      </c>
    </row>
    <row r="122" spans="1:4" ht="13" x14ac:dyDescent="0.15">
      <c r="A122" s="21"/>
      <c r="B122" s="21" t="str">
        <f ca="1">IF(Step1_GenProfile!H137, "new double[]{"&amp;Step1_GenProfile!J137&amp;",","")</f>
        <v>new double[]{23.7560185185185,</v>
      </c>
      <c r="C122" s="22">
        <f ca="1">IF(Step1_GenProfile!H137, Step1_GenProfile!I137*60,"")</f>
        <v>2300</v>
      </c>
      <c r="D122" s="21" t="str">
        <f>IF(Step1_GenProfile!H137, IF(Step1_GenProfile!M137,"}};","},"), "")</f>
        <v>},</v>
      </c>
    </row>
    <row r="123" spans="1:4" ht="13" x14ac:dyDescent="0.15">
      <c r="A123" s="21"/>
      <c r="B123" s="21" t="str">
        <f ca="1">IF(Step1_GenProfile!H138, "new double[]{"&amp;Step1_GenProfile!J138&amp;",","")</f>
        <v>new double[]{24.1393518518518,</v>
      </c>
      <c r="C123" s="22">
        <f ca="1">IF(Step1_GenProfile!H138, Step1_GenProfile!I138*60,"")</f>
        <v>2300</v>
      </c>
      <c r="D123" s="21" t="str">
        <f>IF(Step1_GenProfile!H138, IF(Step1_GenProfile!M138,"}};","},"), "")</f>
        <v>},</v>
      </c>
    </row>
    <row r="124" spans="1:4" ht="13" x14ac:dyDescent="0.15">
      <c r="A124" s="21"/>
      <c r="B124" s="21" t="str">
        <f ca="1">IF(Step1_GenProfile!H139, "new double[]{"&amp;Step1_GenProfile!J139&amp;",","")</f>
        <v>new double[]{24.5226851851852,</v>
      </c>
      <c r="C124" s="22">
        <f ca="1">IF(Step1_GenProfile!H139, Step1_GenProfile!I139*60,"")</f>
        <v>2300</v>
      </c>
      <c r="D124" s="21" t="str">
        <f>IF(Step1_GenProfile!H139, IF(Step1_GenProfile!M139,"}};","},"), "")</f>
        <v>},</v>
      </c>
    </row>
    <row r="125" spans="1:4" ht="13" x14ac:dyDescent="0.15">
      <c r="A125" s="21"/>
      <c r="B125" s="21" t="str">
        <f ca="1">IF(Step1_GenProfile!H140, "new double[]{"&amp;Step1_GenProfile!J140&amp;",","")</f>
        <v>new double[]{24.9060185185185,</v>
      </c>
      <c r="C125" s="22">
        <f ca="1">IF(Step1_GenProfile!H140, Step1_GenProfile!I140*60,"")</f>
        <v>2300</v>
      </c>
      <c r="D125" s="21" t="str">
        <f>IF(Step1_GenProfile!H140, IF(Step1_GenProfile!M140,"}};","},"), "")</f>
        <v>},</v>
      </c>
    </row>
    <row r="126" spans="1:4" ht="13" x14ac:dyDescent="0.15">
      <c r="A126" s="21"/>
      <c r="B126" s="21" t="str">
        <f ca="1">IF(Step1_GenProfile!H141, "new double[]{"&amp;Step1_GenProfile!J141&amp;",","")</f>
        <v>new double[]{25.2893518518518,</v>
      </c>
      <c r="C126" s="22">
        <f ca="1">IF(Step1_GenProfile!H141, Step1_GenProfile!I141*60,"")</f>
        <v>2300</v>
      </c>
      <c r="D126" s="21" t="str">
        <f>IF(Step1_GenProfile!H141, IF(Step1_GenProfile!M141,"}};","},"), "")</f>
        <v>},</v>
      </c>
    </row>
    <row r="127" spans="1:4" ht="13" x14ac:dyDescent="0.15">
      <c r="A127" s="21"/>
      <c r="B127" s="21" t="str">
        <f ca="1">IF(Step1_GenProfile!H142, "new double[]{"&amp;Step1_GenProfile!J142&amp;",","")</f>
        <v>new double[]{25.6726851851852,</v>
      </c>
      <c r="C127" s="22">
        <f ca="1">IF(Step1_GenProfile!H142, Step1_GenProfile!I142*60,"")</f>
        <v>2300</v>
      </c>
      <c r="D127" s="21" t="str">
        <f>IF(Step1_GenProfile!H142, IF(Step1_GenProfile!M142,"}};","},"), "")</f>
        <v>},</v>
      </c>
    </row>
    <row r="128" spans="1:4" ht="13" x14ac:dyDescent="0.15">
      <c r="A128" s="21"/>
      <c r="B128" s="21" t="str">
        <f ca="1">IF(Step1_GenProfile!H143, "new double[]{"&amp;Step1_GenProfile!J143&amp;",","")</f>
        <v>new double[]{26.0560185185185,</v>
      </c>
      <c r="C128" s="22">
        <f ca="1">IF(Step1_GenProfile!H143, Step1_GenProfile!I143*60,"")</f>
        <v>2300</v>
      </c>
      <c r="D128" s="21" t="str">
        <f>IF(Step1_GenProfile!H143, IF(Step1_GenProfile!M143,"}};","},"), "")</f>
        <v>},</v>
      </c>
    </row>
    <row r="129" spans="1:4" ht="13" x14ac:dyDescent="0.15">
      <c r="A129" s="21"/>
      <c r="B129" s="21" t="str">
        <f ca="1">IF(Step1_GenProfile!H144, "new double[]{"&amp;Step1_GenProfile!J144&amp;",","")</f>
        <v>new double[]{26.4393518518518,</v>
      </c>
      <c r="C129" s="22">
        <f ca="1">IF(Step1_GenProfile!H144, Step1_GenProfile!I144*60,"")</f>
        <v>2300</v>
      </c>
      <c r="D129" s="21" t="str">
        <f>IF(Step1_GenProfile!H144, IF(Step1_GenProfile!M144,"}};","},"), "")</f>
        <v>},</v>
      </c>
    </row>
    <row r="130" spans="1:4" ht="13" x14ac:dyDescent="0.15">
      <c r="A130" s="21"/>
      <c r="B130" s="21" t="str">
        <f ca="1">IF(Step1_GenProfile!H145, "new double[]{"&amp;Step1_GenProfile!J145&amp;",","")</f>
        <v>new double[]{26.8226851851852,</v>
      </c>
      <c r="C130" s="22">
        <f ca="1">IF(Step1_GenProfile!H145, Step1_GenProfile!I145*60,"")</f>
        <v>2300</v>
      </c>
      <c r="D130" s="21" t="str">
        <f>IF(Step1_GenProfile!H145, IF(Step1_GenProfile!M145,"}};","},"), "")</f>
        <v>},</v>
      </c>
    </row>
    <row r="131" spans="1:4" ht="13" x14ac:dyDescent="0.15">
      <c r="A131" s="21"/>
      <c r="B131" s="21" t="str">
        <f ca="1">IF(Step1_GenProfile!H146, "new double[]{"&amp;Step1_GenProfile!J146&amp;",","")</f>
        <v>new double[]{27.2060185185185,</v>
      </c>
      <c r="C131" s="22">
        <f ca="1">IF(Step1_GenProfile!H146, Step1_GenProfile!I146*60,"")</f>
        <v>2300</v>
      </c>
      <c r="D131" s="21" t="str">
        <f>IF(Step1_GenProfile!H146, IF(Step1_GenProfile!M146,"}};","},"), "")</f>
        <v>},</v>
      </c>
    </row>
    <row r="132" spans="1:4" ht="13" x14ac:dyDescent="0.15">
      <c r="A132" s="21"/>
      <c r="B132" s="21" t="str">
        <f ca="1">IF(Step1_GenProfile!H147, "new double[]{"&amp;Step1_GenProfile!J147&amp;",","")</f>
        <v>new double[]{27.5893518518518,</v>
      </c>
      <c r="C132" s="22">
        <f ca="1">IF(Step1_GenProfile!H147, Step1_GenProfile!I147*60,"")</f>
        <v>2300</v>
      </c>
      <c r="D132" s="21" t="str">
        <f>IF(Step1_GenProfile!H147, IF(Step1_GenProfile!M147,"}};","},"), "")</f>
        <v>},</v>
      </c>
    </row>
    <row r="133" spans="1:4" ht="13" x14ac:dyDescent="0.15">
      <c r="A133" s="21"/>
      <c r="B133" s="21" t="str">
        <f ca="1">IF(Step1_GenProfile!H148, "new double[]{"&amp;Step1_GenProfile!J148&amp;",","")</f>
        <v>new double[]{27.9726851851852,</v>
      </c>
      <c r="C133" s="22">
        <f ca="1">IF(Step1_GenProfile!H148, Step1_GenProfile!I148*60,"")</f>
        <v>2300</v>
      </c>
      <c r="D133" s="21" t="str">
        <f>IF(Step1_GenProfile!H148, IF(Step1_GenProfile!M148,"}};","},"), "")</f>
        <v>},</v>
      </c>
    </row>
    <row r="134" spans="1:4" ht="13" x14ac:dyDescent="0.15">
      <c r="A134" s="21"/>
      <c r="B134" s="21" t="str">
        <f ca="1">IF(Step1_GenProfile!H149, "new double[]{"&amp;Step1_GenProfile!J149&amp;",","")</f>
        <v>new double[]{28.3560185185185,</v>
      </c>
      <c r="C134" s="22">
        <f ca="1">IF(Step1_GenProfile!H149, Step1_GenProfile!I149*60,"")</f>
        <v>2300</v>
      </c>
      <c r="D134" s="21" t="str">
        <f>IF(Step1_GenProfile!H149, IF(Step1_GenProfile!M149,"}};","},"), "")</f>
        <v>},</v>
      </c>
    </row>
    <row r="135" spans="1:4" ht="13" x14ac:dyDescent="0.15">
      <c r="A135" s="21"/>
      <c r="B135" s="21" t="str">
        <f ca="1">IF(Step1_GenProfile!H150, "new double[]{"&amp;Step1_GenProfile!J150&amp;",","")</f>
        <v>new double[]{28.7393518518518,</v>
      </c>
      <c r="C135" s="22">
        <f ca="1">IF(Step1_GenProfile!H150, Step1_GenProfile!I150*60,"")</f>
        <v>2300</v>
      </c>
      <c r="D135" s="21" t="str">
        <f>IF(Step1_GenProfile!H150, IF(Step1_GenProfile!M150,"}};","},"), "")</f>
        <v>},</v>
      </c>
    </row>
    <row r="136" spans="1:4" ht="13" x14ac:dyDescent="0.15">
      <c r="A136" s="21"/>
      <c r="B136" s="21" t="str">
        <f ca="1">IF(Step1_GenProfile!H151, "new double[]{"&amp;Step1_GenProfile!J151&amp;",","")</f>
        <v>new double[]{29.1226851851852,</v>
      </c>
      <c r="C136" s="22">
        <f ca="1">IF(Step1_GenProfile!H151, Step1_GenProfile!I151*60,"")</f>
        <v>2300</v>
      </c>
      <c r="D136" s="21" t="str">
        <f>IF(Step1_GenProfile!H151, IF(Step1_GenProfile!M151,"}};","},"), "")</f>
        <v>},</v>
      </c>
    </row>
    <row r="137" spans="1:4" ht="13" x14ac:dyDescent="0.15">
      <c r="A137" s="21"/>
      <c r="B137" s="21" t="str">
        <f ca="1">IF(Step1_GenProfile!H152, "new double[]{"&amp;Step1_GenProfile!J152&amp;",","")</f>
        <v>new double[]{29.5060185185185,</v>
      </c>
      <c r="C137" s="22">
        <f ca="1">IF(Step1_GenProfile!H152, Step1_GenProfile!I152*60,"")</f>
        <v>2300</v>
      </c>
      <c r="D137" s="21" t="str">
        <f>IF(Step1_GenProfile!H152, IF(Step1_GenProfile!M152,"}};","},"), "")</f>
        <v>},</v>
      </c>
    </row>
    <row r="138" spans="1:4" ht="13" x14ac:dyDescent="0.15">
      <c r="A138" s="21"/>
      <c r="B138" s="21" t="str">
        <f ca="1">IF(Step1_GenProfile!H153, "new double[]{"&amp;Step1_GenProfile!J153&amp;",","")</f>
        <v>new double[]{29.8893518518518,</v>
      </c>
      <c r="C138" s="22">
        <f ca="1">IF(Step1_GenProfile!H153, Step1_GenProfile!I153*60,"")</f>
        <v>2300</v>
      </c>
      <c r="D138" s="21" t="str">
        <f>IF(Step1_GenProfile!H153, IF(Step1_GenProfile!M153,"}};","},"), "")</f>
        <v>},</v>
      </c>
    </row>
    <row r="139" spans="1:4" ht="13" x14ac:dyDescent="0.15">
      <c r="A139" s="21"/>
      <c r="B139" s="21" t="str">
        <f ca="1">IF(Step1_GenProfile!H154, "new double[]{"&amp;Step1_GenProfile!J154&amp;",","")</f>
        <v>new double[]{30.2726851851852,</v>
      </c>
      <c r="C139" s="22">
        <f ca="1">IF(Step1_GenProfile!H154, Step1_GenProfile!I154*60,"")</f>
        <v>2300</v>
      </c>
      <c r="D139" s="21" t="str">
        <f>IF(Step1_GenProfile!H154, IF(Step1_GenProfile!M154,"}};","},"), "")</f>
        <v>},</v>
      </c>
    </row>
    <row r="140" spans="1:4" ht="13" x14ac:dyDescent="0.15">
      <c r="A140" s="21"/>
      <c r="B140" s="21" t="str">
        <f ca="1">IF(Step1_GenProfile!H155, "new double[]{"&amp;Step1_GenProfile!J155&amp;",","")</f>
        <v>new double[]{30.6560185185185,</v>
      </c>
      <c r="C140" s="22">
        <f ca="1">IF(Step1_GenProfile!H155, Step1_GenProfile!I155*60,"")</f>
        <v>2300</v>
      </c>
      <c r="D140" s="21" t="str">
        <f>IF(Step1_GenProfile!H155, IF(Step1_GenProfile!M155,"}};","},"), "")</f>
        <v>},</v>
      </c>
    </row>
    <row r="141" spans="1:4" ht="13" x14ac:dyDescent="0.15">
      <c r="A141" s="21"/>
      <c r="B141" s="21" t="str">
        <f ca="1">IF(Step1_GenProfile!H156, "new double[]{"&amp;Step1_GenProfile!J156&amp;",","")</f>
        <v>new double[]{31.0393518518518,</v>
      </c>
      <c r="C141" s="22">
        <f ca="1">IF(Step1_GenProfile!H156, Step1_GenProfile!I156*60,"")</f>
        <v>2300</v>
      </c>
      <c r="D141" s="21" t="str">
        <f>IF(Step1_GenProfile!H156, IF(Step1_GenProfile!M156,"}};","},"), "")</f>
        <v>},</v>
      </c>
    </row>
    <row r="142" spans="1:4" ht="13" x14ac:dyDescent="0.15">
      <c r="A142" s="21"/>
      <c r="B142" s="21" t="str">
        <f ca="1">IF(Step1_GenProfile!H157, "new double[]{"&amp;Step1_GenProfile!J157&amp;",","")</f>
        <v>new double[]{31.4226851851852,</v>
      </c>
      <c r="C142" s="22">
        <f ca="1">IF(Step1_GenProfile!H157, Step1_GenProfile!I157*60,"")</f>
        <v>2300</v>
      </c>
      <c r="D142" s="21" t="str">
        <f>IF(Step1_GenProfile!H157, IF(Step1_GenProfile!M157,"}};","},"), "")</f>
        <v>},</v>
      </c>
    </row>
    <row r="143" spans="1:4" ht="13" x14ac:dyDescent="0.15">
      <c r="A143" s="21"/>
      <c r="B143" s="21" t="str">
        <f ca="1">IF(Step1_GenProfile!H158, "new double[]{"&amp;Step1_GenProfile!J158&amp;",","")</f>
        <v>new double[]{31.8060185185185,</v>
      </c>
      <c r="C143" s="22">
        <f ca="1">IF(Step1_GenProfile!H158, Step1_GenProfile!I158*60,"")</f>
        <v>2300</v>
      </c>
      <c r="D143" s="21" t="str">
        <f>IF(Step1_GenProfile!H158, IF(Step1_GenProfile!M158,"}};","},"), "")</f>
        <v>},</v>
      </c>
    </row>
    <row r="144" spans="1:4" ht="13" x14ac:dyDescent="0.15">
      <c r="A144" s="21"/>
      <c r="B144" s="21" t="str">
        <f ca="1">IF(Step1_GenProfile!H159, "new double[]{"&amp;Step1_GenProfile!J159&amp;",","")</f>
        <v>new double[]{32.1893518518518,</v>
      </c>
      <c r="C144" s="22">
        <f ca="1">IF(Step1_GenProfile!H159, Step1_GenProfile!I159*60,"")</f>
        <v>2300</v>
      </c>
      <c r="D144" s="21" t="str">
        <f>IF(Step1_GenProfile!H159, IF(Step1_GenProfile!M159,"}};","},"), "")</f>
        <v>},</v>
      </c>
    </row>
    <row r="145" spans="1:4" ht="13" x14ac:dyDescent="0.15">
      <c r="A145" s="21"/>
      <c r="B145" s="21" t="str">
        <f ca="1">IF(Step1_GenProfile!H160, "new double[]{"&amp;Step1_GenProfile!J160&amp;",","")</f>
        <v>new double[]{32.5726851851852,</v>
      </c>
      <c r="C145" s="22">
        <f ca="1">IF(Step1_GenProfile!H160, Step1_GenProfile!I160*60,"")</f>
        <v>2300</v>
      </c>
      <c r="D145" s="21" t="str">
        <f>IF(Step1_GenProfile!H160, IF(Step1_GenProfile!M160,"}};","},"), "")</f>
        <v>},</v>
      </c>
    </row>
    <row r="146" spans="1:4" ht="13" x14ac:dyDescent="0.15">
      <c r="A146" s="21"/>
      <c r="B146" s="21" t="str">
        <f ca="1">IF(Step1_GenProfile!H161, "new double[]{"&amp;Step1_GenProfile!J161&amp;",","")</f>
        <v>new double[]{32.9560185185185,</v>
      </c>
      <c r="C146" s="22">
        <f ca="1">IF(Step1_GenProfile!H161, Step1_GenProfile!I161*60,"")</f>
        <v>2300</v>
      </c>
      <c r="D146" s="21" t="str">
        <f>IF(Step1_GenProfile!H161, IF(Step1_GenProfile!M161,"}};","},"), "")</f>
        <v>},</v>
      </c>
    </row>
    <row r="147" spans="1:4" ht="13" x14ac:dyDescent="0.15">
      <c r="A147" s="21"/>
      <c r="B147" s="21" t="str">
        <f ca="1">IF(Step1_GenProfile!H162, "new double[]{"&amp;Step1_GenProfile!J162&amp;",","")</f>
        <v>new double[]{33.3393518518518,</v>
      </c>
      <c r="C147" s="22">
        <f ca="1">IF(Step1_GenProfile!H162, Step1_GenProfile!I162*60,"")</f>
        <v>2300</v>
      </c>
      <c r="D147" s="21" t="str">
        <f>IF(Step1_GenProfile!H162, IF(Step1_GenProfile!M162,"}};","},"), "")</f>
        <v>},</v>
      </c>
    </row>
    <row r="148" spans="1:4" ht="13" x14ac:dyDescent="0.15">
      <c r="A148" s="21"/>
      <c r="B148" s="21" t="str">
        <f ca="1">IF(Step1_GenProfile!H163, "new double[]{"&amp;Step1_GenProfile!J163&amp;",","")</f>
        <v>new double[]{33.7226851851852,</v>
      </c>
      <c r="C148" s="22">
        <f ca="1">IF(Step1_GenProfile!H163, Step1_GenProfile!I163*60,"")</f>
        <v>2300</v>
      </c>
      <c r="D148" s="21" t="str">
        <f>IF(Step1_GenProfile!H163, IF(Step1_GenProfile!M163,"}};","},"), "")</f>
        <v>},</v>
      </c>
    </row>
    <row r="149" spans="1:4" ht="13" x14ac:dyDescent="0.15">
      <c r="A149" s="21"/>
      <c r="B149" s="21" t="str">
        <f ca="1">IF(Step1_GenProfile!H164, "new double[]{"&amp;Step1_GenProfile!J164&amp;",","")</f>
        <v>new double[]{34.1060185185185,</v>
      </c>
      <c r="C149" s="22">
        <f ca="1">IF(Step1_GenProfile!H164, Step1_GenProfile!I164*60,"")</f>
        <v>2300</v>
      </c>
      <c r="D149" s="21" t="str">
        <f>IF(Step1_GenProfile!H164, IF(Step1_GenProfile!M164,"}};","},"), "")</f>
        <v>},</v>
      </c>
    </row>
    <row r="150" spans="1:4" ht="13" x14ac:dyDescent="0.15">
      <c r="A150" s="21"/>
      <c r="B150" s="21" t="str">
        <f ca="1">IF(Step1_GenProfile!H165, "new double[]{"&amp;Step1_GenProfile!J165&amp;",","")</f>
        <v>new double[]{34.4893518518518,</v>
      </c>
      <c r="C150" s="22">
        <f ca="1">IF(Step1_GenProfile!H165, Step1_GenProfile!I165*60,"")</f>
        <v>2300</v>
      </c>
      <c r="D150" s="21" t="str">
        <f>IF(Step1_GenProfile!H165, IF(Step1_GenProfile!M165,"}};","},"), "")</f>
        <v>},</v>
      </c>
    </row>
    <row r="151" spans="1:4" ht="13" x14ac:dyDescent="0.15">
      <c r="A151" s="21"/>
      <c r="B151" s="21" t="str">
        <f ca="1">IF(Step1_GenProfile!H166, "new double[]{"&amp;Step1_GenProfile!J166&amp;",","")</f>
        <v>new double[]{34.8726851851852,</v>
      </c>
      <c r="C151" s="22">
        <f ca="1">IF(Step1_GenProfile!H166, Step1_GenProfile!I166*60,"")</f>
        <v>2300</v>
      </c>
      <c r="D151" s="21" t="str">
        <f>IF(Step1_GenProfile!H166, IF(Step1_GenProfile!M166,"}};","},"), "")</f>
        <v>},</v>
      </c>
    </row>
    <row r="152" spans="1:4" ht="13" x14ac:dyDescent="0.15">
      <c r="A152" s="21"/>
      <c r="B152" s="21" t="str">
        <f ca="1">IF(Step1_GenProfile!H167, "new double[]{"&amp;Step1_GenProfile!J167&amp;",","")</f>
        <v>new double[]{35.2560185185185,</v>
      </c>
      <c r="C152" s="22">
        <f ca="1">IF(Step1_GenProfile!H167, Step1_GenProfile!I167*60,"")</f>
        <v>2300</v>
      </c>
      <c r="D152" s="21" t="str">
        <f>IF(Step1_GenProfile!H167, IF(Step1_GenProfile!M167,"}};","},"), "")</f>
        <v>},</v>
      </c>
    </row>
    <row r="153" spans="1:4" ht="13" x14ac:dyDescent="0.15">
      <c r="A153" s="21"/>
      <c r="B153" s="21" t="str">
        <f ca="1">IF(Step1_GenProfile!H168, "new double[]{"&amp;Step1_GenProfile!J168&amp;",","")</f>
        <v>new double[]{35.6393518518518,</v>
      </c>
      <c r="C153" s="22">
        <f ca="1">IF(Step1_GenProfile!H168, Step1_GenProfile!I168*60,"")</f>
        <v>2300</v>
      </c>
      <c r="D153" s="21" t="str">
        <f>IF(Step1_GenProfile!H168, IF(Step1_GenProfile!M168,"}};","},"), "")</f>
        <v>},</v>
      </c>
    </row>
    <row r="154" spans="1:4" ht="13" x14ac:dyDescent="0.15">
      <c r="A154" s="21"/>
      <c r="B154" s="21" t="str">
        <f ca="1">IF(Step1_GenProfile!H169, "new double[]{"&amp;Step1_GenProfile!J169&amp;",","")</f>
        <v>new double[]{36.0226851851852,</v>
      </c>
      <c r="C154" s="22">
        <f ca="1">IF(Step1_GenProfile!H169, Step1_GenProfile!I169*60,"")</f>
        <v>2300</v>
      </c>
      <c r="D154" s="21" t="str">
        <f>IF(Step1_GenProfile!H169, IF(Step1_GenProfile!M169,"}};","},"), "")</f>
        <v>},</v>
      </c>
    </row>
    <row r="155" spans="1:4" ht="13" x14ac:dyDescent="0.15">
      <c r="A155" s="21"/>
      <c r="B155" s="21" t="str">
        <f ca="1">IF(Step1_GenProfile!H170, "new double[]{"&amp;Step1_GenProfile!J170&amp;",","")</f>
        <v>new double[]{36.4060185185185,</v>
      </c>
      <c r="C155" s="22">
        <f ca="1">IF(Step1_GenProfile!H170, Step1_GenProfile!I170*60,"")</f>
        <v>2300</v>
      </c>
      <c r="D155" s="21" t="str">
        <f>IF(Step1_GenProfile!H170, IF(Step1_GenProfile!M170,"}};","},"), "")</f>
        <v>},</v>
      </c>
    </row>
    <row r="156" spans="1:4" ht="13" x14ac:dyDescent="0.15">
      <c r="A156" s="21"/>
      <c r="B156" s="21" t="str">
        <f ca="1">IF(Step1_GenProfile!H171, "new double[]{"&amp;Step1_GenProfile!J171&amp;",","")</f>
        <v>new double[]{36.7893518518518,</v>
      </c>
      <c r="C156" s="22">
        <f ca="1">IF(Step1_GenProfile!H171, Step1_GenProfile!I171*60,"")</f>
        <v>2300</v>
      </c>
      <c r="D156" s="21" t="str">
        <f>IF(Step1_GenProfile!H171, IF(Step1_GenProfile!M171,"}};","},"), "")</f>
        <v>},</v>
      </c>
    </row>
    <row r="157" spans="1:4" ht="13" x14ac:dyDescent="0.15">
      <c r="A157" s="21"/>
      <c r="B157" s="21" t="str">
        <f ca="1">IF(Step1_GenProfile!H172, "new double[]{"&amp;Step1_GenProfile!J172&amp;",","")</f>
        <v>new double[]{37.1726851851852,</v>
      </c>
      <c r="C157" s="22">
        <f ca="1">IF(Step1_GenProfile!H172, Step1_GenProfile!I172*60,"")</f>
        <v>2300</v>
      </c>
      <c r="D157" s="21" t="str">
        <f>IF(Step1_GenProfile!H172, IF(Step1_GenProfile!M172,"}};","},"), "")</f>
        <v>},</v>
      </c>
    </row>
    <row r="158" spans="1:4" ht="13" x14ac:dyDescent="0.15">
      <c r="A158" s="21"/>
      <c r="B158" s="21" t="str">
        <f ca="1">IF(Step1_GenProfile!H173, "new double[]{"&amp;Step1_GenProfile!J173&amp;",","")</f>
        <v>new double[]{37.5560185185185,</v>
      </c>
      <c r="C158" s="22">
        <f ca="1">IF(Step1_GenProfile!H173, Step1_GenProfile!I173*60,"")</f>
        <v>2300</v>
      </c>
      <c r="D158" s="21" t="str">
        <f>IF(Step1_GenProfile!H173, IF(Step1_GenProfile!M173,"}};","},"), "")</f>
        <v>},</v>
      </c>
    </row>
    <row r="159" spans="1:4" ht="13" x14ac:dyDescent="0.15">
      <c r="A159" s="21"/>
      <c r="B159" s="21" t="str">
        <f ca="1">IF(Step1_GenProfile!H174, "new double[]{"&amp;Step1_GenProfile!J174&amp;",","")</f>
        <v>new double[]{37.9393518518518,</v>
      </c>
      <c r="C159" s="22">
        <f ca="1">IF(Step1_GenProfile!H174, Step1_GenProfile!I174*60,"")</f>
        <v>2300</v>
      </c>
      <c r="D159" s="21" t="str">
        <f>IF(Step1_GenProfile!H174, IF(Step1_GenProfile!M174,"}};","},"), "")</f>
        <v>},</v>
      </c>
    </row>
    <row r="160" spans="1:4" ht="13" x14ac:dyDescent="0.15">
      <c r="A160" s="21"/>
      <c r="B160" s="21" t="str">
        <f ca="1">IF(Step1_GenProfile!H175, "new double[]{"&amp;Step1_GenProfile!J175&amp;",","")</f>
        <v>new double[]{38.3226851851852,</v>
      </c>
      <c r="C160" s="22">
        <f ca="1">IF(Step1_GenProfile!H175, Step1_GenProfile!I175*60,"")</f>
        <v>2300</v>
      </c>
      <c r="D160" s="21" t="str">
        <f>IF(Step1_GenProfile!H175, IF(Step1_GenProfile!M175,"}};","},"), "")</f>
        <v>},</v>
      </c>
    </row>
    <row r="161" spans="1:4" ht="13" x14ac:dyDescent="0.15">
      <c r="A161" s="21"/>
      <c r="B161" s="21" t="str">
        <f ca="1">IF(Step1_GenProfile!H176, "new double[]{"&amp;Step1_GenProfile!J176&amp;",","")</f>
        <v>new double[]{38.7060185185185,</v>
      </c>
      <c r="C161" s="22">
        <f ca="1">IF(Step1_GenProfile!H176, Step1_GenProfile!I176*60,"")</f>
        <v>2300</v>
      </c>
      <c r="D161" s="21" t="str">
        <f>IF(Step1_GenProfile!H176, IF(Step1_GenProfile!M176,"}};","},"), "")</f>
        <v>},</v>
      </c>
    </row>
    <row r="162" spans="1:4" ht="13" x14ac:dyDescent="0.15">
      <c r="A162" s="21"/>
      <c r="B162" s="21" t="str">
        <f ca="1">IF(Step1_GenProfile!H177, "new double[]{"&amp;Step1_GenProfile!J177&amp;",","")</f>
        <v>new double[]{39.0893518518518,</v>
      </c>
      <c r="C162" s="22">
        <f ca="1">IF(Step1_GenProfile!H177, Step1_GenProfile!I177*60,"")</f>
        <v>2300</v>
      </c>
      <c r="D162" s="21" t="str">
        <f>IF(Step1_GenProfile!H177, IF(Step1_GenProfile!M177,"}};","},"), "")</f>
        <v>},</v>
      </c>
    </row>
    <row r="163" spans="1:4" ht="13" x14ac:dyDescent="0.15">
      <c r="A163" s="21"/>
      <c r="B163" s="21" t="str">
        <f ca="1">IF(Step1_GenProfile!H178, "new double[]{"&amp;Step1_GenProfile!J178&amp;",","")</f>
        <v>new double[]{39.4726851851851,</v>
      </c>
      <c r="C163" s="22">
        <f ca="1">IF(Step1_GenProfile!H178, Step1_GenProfile!I178*60,"")</f>
        <v>2300</v>
      </c>
      <c r="D163" s="21" t="str">
        <f>IF(Step1_GenProfile!H178, IF(Step1_GenProfile!M178,"}};","},"), "")</f>
        <v>},</v>
      </c>
    </row>
    <row r="164" spans="1:4" ht="13" x14ac:dyDescent="0.15">
      <c r="A164" s="21"/>
      <c r="B164" s="21" t="str">
        <f ca="1">IF(Step1_GenProfile!H179, "new double[]{"&amp;Step1_GenProfile!J179&amp;",","")</f>
        <v>new double[]{39.8560185185185,</v>
      </c>
      <c r="C164" s="22">
        <f ca="1">IF(Step1_GenProfile!H179, Step1_GenProfile!I179*60,"")</f>
        <v>2300</v>
      </c>
      <c r="D164" s="21" t="str">
        <f>IF(Step1_GenProfile!H179, IF(Step1_GenProfile!M179,"}};","},"), "")</f>
        <v>},</v>
      </c>
    </row>
    <row r="165" spans="1:4" ht="13" x14ac:dyDescent="0.15">
      <c r="A165" s="21"/>
      <c r="B165" s="21" t="str">
        <f ca="1">IF(Step1_GenProfile!H180, "new double[]{"&amp;Step1_GenProfile!J180&amp;",","")</f>
        <v>new double[]{40.2393518518518,</v>
      </c>
      <c r="C165" s="22">
        <f ca="1">IF(Step1_GenProfile!H180, Step1_GenProfile!I180*60,"")</f>
        <v>2300</v>
      </c>
      <c r="D165" s="21" t="str">
        <f>IF(Step1_GenProfile!H180, IF(Step1_GenProfile!M180,"}};","},"), "")</f>
        <v>},</v>
      </c>
    </row>
    <row r="166" spans="1:4" ht="13" x14ac:dyDescent="0.15">
      <c r="A166" s="21"/>
      <c r="B166" s="21" t="str">
        <f ca="1">IF(Step1_GenProfile!H181, "new double[]{"&amp;Step1_GenProfile!J181&amp;",","")</f>
        <v>new double[]{40.6226851851851,</v>
      </c>
      <c r="C166" s="22">
        <f ca="1">IF(Step1_GenProfile!H181, Step1_GenProfile!I181*60,"")</f>
        <v>2300</v>
      </c>
      <c r="D166" s="21" t="str">
        <f>IF(Step1_GenProfile!H181, IF(Step1_GenProfile!M181,"}};","},"), "")</f>
        <v>},</v>
      </c>
    </row>
    <row r="167" spans="1:4" ht="13" x14ac:dyDescent="0.15">
      <c r="A167" s="21"/>
      <c r="B167" s="21" t="str">
        <f ca="1">IF(Step1_GenProfile!H182, "new double[]{"&amp;Step1_GenProfile!J182&amp;",","")</f>
        <v>new double[]{41.0060185185185,</v>
      </c>
      <c r="C167" s="22">
        <f ca="1">IF(Step1_GenProfile!H182, Step1_GenProfile!I182*60,"")</f>
        <v>2300</v>
      </c>
      <c r="D167" s="21" t="str">
        <f>IF(Step1_GenProfile!H182, IF(Step1_GenProfile!M182,"}};","},"), "")</f>
        <v>},</v>
      </c>
    </row>
    <row r="168" spans="1:4" ht="13" x14ac:dyDescent="0.15">
      <c r="A168" s="21"/>
      <c r="B168" s="21" t="str">
        <f ca="1">IF(Step1_GenProfile!H183, "new double[]{"&amp;Step1_GenProfile!J183&amp;",","")</f>
        <v>new double[]{41.3893518518518,</v>
      </c>
      <c r="C168" s="22">
        <f ca="1">IF(Step1_GenProfile!H183, Step1_GenProfile!I183*60,"")</f>
        <v>2300</v>
      </c>
      <c r="D168" s="21" t="str">
        <f>IF(Step1_GenProfile!H183, IF(Step1_GenProfile!M183,"}};","},"), "")</f>
        <v>},</v>
      </c>
    </row>
    <row r="169" spans="1:4" ht="13" x14ac:dyDescent="0.15">
      <c r="A169" s="21"/>
      <c r="B169" s="21" t="str">
        <f ca="1">IF(Step1_GenProfile!H184, "new double[]{"&amp;Step1_GenProfile!J184&amp;",","")</f>
        <v>new double[]{41.7726851851851,</v>
      </c>
      <c r="C169" s="22">
        <f ca="1">IF(Step1_GenProfile!H184, Step1_GenProfile!I184*60,"")</f>
        <v>2300</v>
      </c>
      <c r="D169" s="21" t="str">
        <f>IF(Step1_GenProfile!H184, IF(Step1_GenProfile!M184,"}};","},"), "")</f>
        <v>},</v>
      </c>
    </row>
    <row r="170" spans="1:4" ht="13" x14ac:dyDescent="0.15">
      <c r="A170" s="21"/>
      <c r="B170" s="21" t="str">
        <f ca="1">IF(Step1_GenProfile!H185, "new double[]{"&amp;Step1_GenProfile!J185&amp;",","")</f>
        <v>new double[]{42.1560185185185,</v>
      </c>
      <c r="C170" s="22">
        <f ca="1">IF(Step1_GenProfile!H185, Step1_GenProfile!I185*60,"")</f>
        <v>2300</v>
      </c>
      <c r="D170" s="21" t="str">
        <f>IF(Step1_GenProfile!H185, IF(Step1_GenProfile!M185,"}};","},"), "")</f>
        <v>},</v>
      </c>
    </row>
    <row r="171" spans="1:4" ht="13" x14ac:dyDescent="0.15">
      <c r="A171" s="21"/>
      <c r="B171" s="21" t="str">
        <f ca="1">IF(Step1_GenProfile!H186, "new double[]{"&amp;Step1_GenProfile!J186&amp;",","")</f>
        <v>new double[]{42.5393518518518,</v>
      </c>
      <c r="C171" s="22">
        <f ca="1">IF(Step1_GenProfile!H186, Step1_GenProfile!I186*60,"")</f>
        <v>2300</v>
      </c>
      <c r="D171" s="21" t="str">
        <f>IF(Step1_GenProfile!H186, IF(Step1_GenProfile!M186,"}};","},"), "")</f>
        <v>},</v>
      </c>
    </row>
    <row r="172" spans="1:4" ht="13" x14ac:dyDescent="0.15">
      <c r="A172" s="21"/>
      <c r="B172" s="21" t="str">
        <f ca="1">IF(Step1_GenProfile!H187, "new double[]{"&amp;Step1_GenProfile!J187&amp;",","")</f>
        <v>new double[]{42.9226851851851,</v>
      </c>
      <c r="C172" s="22">
        <f ca="1">IF(Step1_GenProfile!H187, Step1_GenProfile!I187*60,"")</f>
        <v>2300</v>
      </c>
      <c r="D172" s="21" t="str">
        <f>IF(Step1_GenProfile!H187, IF(Step1_GenProfile!M187,"}};","},"), "")</f>
        <v>},</v>
      </c>
    </row>
    <row r="173" spans="1:4" ht="13" x14ac:dyDescent="0.15">
      <c r="A173" s="21"/>
      <c r="B173" s="21" t="str">
        <f ca="1">IF(Step1_GenProfile!H188, "new double[]{"&amp;Step1_GenProfile!J188&amp;",","")</f>
        <v>new double[]{43.3060185185185,</v>
      </c>
      <c r="C173" s="22">
        <f ca="1">IF(Step1_GenProfile!H188, Step1_GenProfile!I188*60,"")</f>
        <v>2300</v>
      </c>
      <c r="D173" s="21" t="str">
        <f>IF(Step1_GenProfile!H188, IF(Step1_GenProfile!M188,"}};","},"), "")</f>
        <v>},</v>
      </c>
    </row>
    <row r="174" spans="1:4" ht="13" x14ac:dyDescent="0.15">
      <c r="A174" s="21"/>
      <c r="B174" s="21" t="str">
        <f ca="1">IF(Step1_GenProfile!H189, "new double[]{"&amp;Step1_GenProfile!J189&amp;",","")</f>
        <v>new double[]{43.6893518518518,</v>
      </c>
      <c r="C174" s="22">
        <f ca="1">IF(Step1_GenProfile!H189, Step1_GenProfile!I189*60,"")</f>
        <v>2300</v>
      </c>
      <c r="D174" s="21" t="str">
        <f>IF(Step1_GenProfile!H189, IF(Step1_GenProfile!M189,"}};","},"), "")</f>
        <v>},</v>
      </c>
    </row>
    <row r="175" spans="1:4" ht="13" x14ac:dyDescent="0.15">
      <c r="A175" s="21"/>
      <c r="B175" s="21" t="str">
        <f ca="1">IF(Step1_GenProfile!H190, "new double[]{"&amp;Step1_GenProfile!J190&amp;",","")</f>
        <v>new double[]{44.0726851851851,</v>
      </c>
      <c r="C175" s="22">
        <f ca="1">IF(Step1_GenProfile!H190, Step1_GenProfile!I190*60,"")</f>
        <v>2300</v>
      </c>
      <c r="D175" s="21" t="str">
        <f>IF(Step1_GenProfile!H190, IF(Step1_GenProfile!M190,"}};","},"), "")</f>
        <v>},</v>
      </c>
    </row>
    <row r="176" spans="1:4" ht="13" x14ac:dyDescent="0.15">
      <c r="A176" s="21"/>
      <c r="B176" s="21" t="str">
        <f ca="1">IF(Step1_GenProfile!H191, "new double[]{"&amp;Step1_GenProfile!J191&amp;",","")</f>
        <v>new double[]{44.4560185185185,</v>
      </c>
      <c r="C176" s="22">
        <f ca="1">IF(Step1_GenProfile!H191, Step1_GenProfile!I191*60,"")</f>
        <v>2300</v>
      </c>
      <c r="D176" s="21" t="str">
        <f>IF(Step1_GenProfile!H191, IF(Step1_GenProfile!M191,"}};","},"), "")</f>
        <v>},</v>
      </c>
    </row>
    <row r="177" spans="1:4" ht="13" x14ac:dyDescent="0.15">
      <c r="A177" s="21"/>
      <c r="B177" s="21" t="str">
        <f ca="1">IF(Step1_GenProfile!H192, "new double[]{"&amp;Step1_GenProfile!J192&amp;",","")</f>
        <v>new double[]{44.8393518518518,</v>
      </c>
      <c r="C177" s="22">
        <f ca="1">IF(Step1_GenProfile!H192, Step1_GenProfile!I192*60,"")</f>
        <v>2300</v>
      </c>
      <c r="D177" s="21" t="str">
        <f>IF(Step1_GenProfile!H192, IF(Step1_GenProfile!M192,"}};","},"), "")</f>
        <v>},</v>
      </c>
    </row>
    <row r="178" spans="1:4" ht="13" x14ac:dyDescent="0.15">
      <c r="A178" s="21"/>
      <c r="B178" s="21" t="str">
        <f ca="1">IF(Step1_GenProfile!H193, "new double[]{"&amp;Step1_GenProfile!J193&amp;",","")</f>
        <v>new double[]{45.2226851851851,</v>
      </c>
      <c r="C178" s="22">
        <f ca="1">IF(Step1_GenProfile!H193, Step1_GenProfile!I193*60,"")</f>
        <v>2300</v>
      </c>
      <c r="D178" s="21" t="str">
        <f>IF(Step1_GenProfile!H193, IF(Step1_GenProfile!M193,"}};","},"), "")</f>
        <v>},</v>
      </c>
    </row>
    <row r="179" spans="1:4" ht="13" x14ac:dyDescent="0.15">
      <c r="A179" s="21"/>
      <c r="B179" s="21" t="str">
        <f ca="1">IF(Step1_GenProfile!H194, "new double[]{"&amp;Step1_GenProfile!J194&amp;",","")</f>
        <v>new double[]{45.6060185185185,</v>
      </c>
      <c r="C179" s="22">
        <f ca="1">IF(Step1_GenProfile!H194, Step1_GenProfile!I194*60,"")</f>
        <v>2300</v>
      </c>
      <c r="D179" s="21" t="str">
        <f>IF(Step1_GenProfile!H194, IF(Step1_GenProfile!M194,"}};","},"), "")</f>
        <v>},</v>
      </c>
    </row>
    <row r="180" spans="1:4" ht="13" x14ac:dyDescent="0.15">
      <c r="A180" s="21"/>
      <c r="B180" s="21" t="str">
        <f ca="1">IF(Step1_GenProfile!H195, "new double[]{"&amp;Step1_GenProfile!J195&amp;",","")</f>
        <v>new double[]{45.9893518518518,</v>
      </c>
      <c r="C180" s="22">
        <f ca="1">IF(Step1_GenProfile!H195, Step1_GenProfile!I195*60,"")</f>
        <v>2300</v>
      </c>
      <c r="D180" s="21" t="str">
        <f>IF(Step1_GenProfile!H195, IF(Step1_GenProfile!M195,"}};","},"), "")</f>
        <v>},</v>
      </c>
    </row>
    <row r="181" spans="1:4" ht="13" x14ac:dyDescent="0.15">
      <c r="A181" s="21"/>
      <c r="B181" s="21" t="str">
        <f ca="1">IF(Step1_GenProfile!H196, "new double[]{"&amp;Step1_GenProfile!J196&amp;",","")</f>
        <v>new double[]{46.3726851851851,</v>
      </c>
      <c r="C181" s="22">
        <f ca="1">IF(Step1_GenProfile!H196, Step1_GenProfile!I196*60,"")</f>
        <v>2300</v>
      </c>
      <c r="D181" s="21" t="str">
        <f>IF(Step1_GenProfile!H196, IF(Step1_GenProfile!M196,"}};","},"), "")</f>
        <v>},</v>
      </c>
    </row>
    <row r="182" spans="1:4" ht="13" x14ac:dyDescent="0.15">
      <c r="A182" s="21"/>
      <c r="B182" s="21" t="str">
        <f ca="1">IF(Step1_GenProfile!H197, "new double[]{"&amp;Step1_GenProfile!J197&amp;",","")</f>
        <v>new double[]{46.7560185185185,</v>
      </c>
      <c r="C182" s="22">
        <f ca="1">IF(Step1_GenProfile!H197, Step1_GenProfile!I197*60,"")</f>
        <v>2300</v>
      </c>
      <c r="D182" s="21" t="str">
        <f>IF(Step1_GenProfile!H197, IF(Step1_GenProfile!M197,"}};","},"), "")</f>
        <v>},</v>
      </c>
    </row>
    <row r="183" spans="1:4" ht="13" x14ac:dyDescent="0.15">
      <c r="A183" s="21"/>
      <c r="B183" s="21" t="str">
        <f ca="1">IF(Step1_GenProfile!H198, "new double[]{"&amp;Step1_GenProfile!J198&amp;",","")</f>
        <v>new double[]{47.1393518518518,</v>
      </c>
      <c r="C183" s="22">
        <f ca="1">IF(Step1_GenProfile!H198, Step1_GenProfile!I198*60,"")</f>
        <v>2300</v>
      </c>
      <c r="D183" s="21" t="str">
        <f>IF(Step1_GenProfile!H198, IF(Step1_GenProfile!M198,"}};","},"), "")</f>
        <v>},</v>
      </c>
    </row>
    <row r="184" spans="1:4" ht="13" x14ac:dyDescent="0.15">
      <c r="A184" s="21"/>
      <c r="B184" s="21" t="str">
        <f ca="1">IF(Step1_GenProfile!H199, "new double[]{"&amp;Step1_GenProfile!J199&amp;",","")</f>
        <v>new double[]{47.5226851851851,</v>
      </c>
      <c r="C184" s="22">
        <f ca="1">IF(Step1_GenProfile!H199, Step1_GenProfile!I199*60,"")</f>
        <v>2300</v>
      </c>
      <c r="D184" s="21" t="str">
        <f>IF(Step1_GenProfile!H199, IF(Step1_GenProfile!M199,"}};","},"), "")</f>
        <v>},</v>
      </c>
    </row>
    <row r="185" spans="1:4" ht="13" x14ac:dyDescent="0.15">
      <c r="A185" s="21"/>
      <c r="B185" s="21" t="str">
        <f ca="1">IF(Step1_GenProfile!H200, "new double[]{"&amp;Step1_GenProfile!J200&amp;",","")</f>
        <v>new double[]{47.9060185185185,</v>
      </c>
      <c r="C185" s="22">
        <f ca="1">IF(Step1_GenProfile!H200, Step1_GenProfile!I200*60,"")</f>
        <v>2300</v>
      </c>
      <c r="D185" s="21" t="str">
        <f>IF(Step1_GenProfile!H200, IF(Step1_GenProfile!M200,"}};","},"), "")</f>
        <v>},</v>
      </c>
    </row>
    <row r="186" spans="1:4" ht="13" x14ac:dyDescent="0.15">
      <c r="A186" s="21"/>
      <c r="B186" s="21" t="str">
        <f ca="1">IF(Step1_GenProfile!H201, "new double[]{"&amp;Step1_GenProfile!J201&amp;",","")</f>
        <v>new double[]{48.2893518518518,</v>
      </c>
      <c r="C186" s="22">
        <f ca="1">IF(Step1_GenProfile!H201, Step1_GenProfile!I201*60,"")</f>
        <v>2300</v>
      </c>
      <c r="D186" s="21" t="str">
        <f>IF(Step1_GenProfile!H201, IF(Step1_GenProfile!M201,"}};","},"), "")</f>
        <v>},</v>
      </c>
    </row>
    <row r="187" spans="1:4" ht="13" x14ac:dyDescent="0.15">
      <c r="A187" s="21"/>
      <c r="B187" s="21" t="str">
        <f ca="1">IF(Step1_GenProfile!H202, "new double[]{"&amp;Step1_GenProfile!J202&amp;",","")</f>
        <v>new double[]{48.6726851851851,</v>
      </c>
      <c r="C187" s="22">
        <f ca="1">IF(Step1_GenProfile!H202, Step1_GenProfile!I202*60,"")</f>
        <v>2300</v>
      </c>
      <c r="D187" s="21" t="str">
        <f>IF(Step1_GenProfile!H202, IF(Step1_GenProfile!M202,"}};","},"), "")</f>
        <v>},</v>
      </c>
    </row>
    <row r="188" spans="1:4" ht="13" x14ac:dyDescent="0.15">
      <c r="A188" s="21"/>
      <c r="B188" s="21" t="str">
        <f ca="1">IF(Step1_GenProfile!H203, "new double[]{"&amp;Step1_GenProfile!J203&amp;",","")</f>
        <v>new double[]{49.0560185185185,</v>
      </c>
      <c r="C188" s="22">
        <f ca="1">IF(Step1_GenProfile!H203, Step1_GenProfile!I203*60,"")</f>
        <v>2300</v>
      </c>
      <c r="D188" s="21" t="str">
        <f>IF(Step1_GenProfile!H203, IF(Step1_GenProfile!M203,"}};","},"), "")</f>
        <v>},</v>
      </c>
    </row>
    <row r="189" spans="1:4" ht="13" x14ac:dyDescent="0.15">
      <c r="A189" s="21"/>
      <c r="B189" s="21" t="str">
        <f ca="1">IF(Step1_GenProfile!H204, "new double[]{"&amp;Step1_GenProfile!J204&amp;",","")</f>
        <v>new double[]{49.4393518518518,</v>
      </c>
      <c r="C189" s="22">
        <f ca="1">IF(Step1_GenProfile!H204, Step1_GenProfile!I204*60,"")</f>
        <v>2300</v>
      </c>
      <c r="D189" s="21" t="str">
        <f>IF(Step1_GenProfile!H204, IF(Step1_GenProfile!M204,"}};","},"), "")</f>
        <v>},</v>
      </c>
    </row>
    <row r="190" spans="1:4" ht="13" x14ac:dyDescent="0.15">
      <c r="A190" s="21"/>
      <c r="B190" s="21" t="str">
        <f ca="1">IF(Step1_GenProfile!H205, "new double[]{"&amp;Step1_GenProfile!J205&amp;",","")</f>
        <v>new double[]{49.8226851851851,</v>
      </c>
      <c r="C190" s="22">
        <f ca="1">IF(Step1_GenProfile!H205, Step1_GenProfile!I205*60,"")</f>
        <v>2300</v>
      </c>
      <c r="D190" s="21" t="str">
        <f>IF(Step1_GenProfile!H205, IF(Step1_GenProfile!M205,"}};","},"), "")</f>
        <v>},</v>
      </c>
    </row>
    <row r="191" spans="1:4" ht="13" x14ac:dyDescent="0.15">
      <c r="A191" s="21"/>
      <c r="B191" s="21" t="str">
        <f ca="1">IF(Step1_GenProfile!H206, "new double[]{"&amp;Step1_GenProfile!J206&amp;",","")</f>
        <v>new double[]{50.2060185185185,</v>
      </c>
      <c r="C191" s="22">
        <f ca="1">IF(Step1_GenProfile!H206, Step1_GenProfile!I206*60,"")</f>
        <v>2300</v>
      </c>
      <c r="D191" s="21" t="str">
        <f>IF(Step1_GenProfile!H206, IF(Step1_GenProfile!M206,"}};","},"), "")</f>
        <v>},</v>
      </c>
    </row>
    <row r="192" spans="1:4" ht="13" x14ac:dyDescent="0.15">
      <c r="A192" s="21"/>
      <c r="B192" s="21" t="str">
        <f ca="1">IF(Step1_GenProfile!H207, "new double[]{"&amp;Step1_GenProfile!J207&amp;",","")</f>
        <v>new double[]{50.5893518518518,</v>
      </c>
      <c r="C192" s="22">
        <f ca="1">IF(Step1_GenProfile!H207, Step1_GenProfile!I207*60,"")</f>
        <v>2300</v>
      </c>
      <c r="D192" s="21" t="str">
        <f>IF(Step1_GenProfile!H207, IF(Step1_GenProfile!M207,"}};","},"), "")</f>
        <v>},</v>
      </c>
    </row>
    <row r="193" spans="1:4" ht="13" x14ac:dyDescent="0.15">
      <c r="A193" s="21"/>
      <c r="B193" s="21" t="str">
        <f ca="1">IF(Step1_GenProfile!H208, "new double[]{"&amp;Step1_GenProfile!J208&amp;",","")</f>
        <v>new double[]{50.9726851851851,</v>
      </c>
      <c r="C193" s="22">
        <f ca="1">IF(Step1_GenProfile!H208, Step1_GenProfile!I208*60,"")</f>
        <v>2300</v>
      </c>
      <c r="D193" s="21" t="str">
        <f>IF(Step1_GenProfile!H208, IF(Step1_GenProfile!M208,"}};","},"), "")</f>
        <v>},</v>
      </c>
    </row>
    <row r="194" spans="1:4" ht="13" x14ac:dyDescent="0.15">
      <c r="A194" s="21"/>
      <c r="B194" s="21" t="str">
        <f ca="1">IF(Step1_GenProfile!H209, "new double[]{"&amp;Step1_GenProfile!J209&amp;",","")</f>
        <v>new double[]{51.3560185185185,</v>
      </c>
      <c r="C194" s="22">
        <f ca="1">IF(Step1_GenProfile!H209, Step1_GenProfile!I209*60,"")</f>
        <v>2300</v>
      </c>
      <c r="D194" s="21" t="str">
        <f>IF(Step1_GenProfile!H209, IF(Step1_GenProfile!M209,"}};","},"), "")</f>
        <v>},</v>
      </c>
    </row>
    <row r="195" spans="1:4" ht="13" x14ac:dyDescent="0.15">
      <c r="A195" s="21"/>
      <c r="B195" s="21" t="str">
        <f ca="1">IF(Step1_GenProfile!H210, "new double[]{"&amp;Step1_GenProfile!J210&amp;",","")</f>
        <v>new double[]{51.7393518518518,</v>
      </c>
      <c r="C195" s="22">
        <f ca="1">IF(Step1_GenProfile!H210, Step1_GenProfile!I210*60,"")</f>
        <v>2300</v>
      </c>
      <c r="D195" s="21" t="str">
        <f>IF(Step1_GenProfile!H210, IF(Step1_GenProfile!M210,"}};","},"), "")</f>
        <v>},</v>
      </c>
    </row>
    <row r="196" spans="1:4" ht="13" x14ac:dyDescent="0.15">
      <c r="A196" s="21"/>
      <c r="B196" s="21" t="str">
        <f ca="1">IF(Step1_GenProfile!H211, "new double[]{"&amp;Step1_GenProfile!J211&amp;",","")</f>
        <v>new double[]{52.1226851851851,</v>
      </c>
      <c r="C196" s="21">
        <f ca="1">IF(Step1_GenProfile!H211, Step1_GenProfile!I211*60,"")</f>
        <v>2300</v>
      </c>
      <c r="D196" s="21" t="str">
        <f>IF(Step1_GenProfile!H211, IF(Step1_GenProfile!M211,"}};","},"), "")</f>
        <v>},</v>
      </c>
    </row>
    <row r="197" spans="1:4" ht="13" x14ac:dyDescent="0.15">
      <c r="A197" s="21"/>
      <c r="B197" s="21" t="str">
        <f ca="1">IF(Step1_GenProfile!H212, "new double[]{"&amp;Step1_GenProfile!J212&amp;",","")</f>
        <v>new double[]{52.5060185185185,</v>
      </c>
      <c r="C197" s="21">
        <f ca="1">IF(Step1_GenProfile!H212, Step1_GenProfile!I212*60,"")</f>
        <v>2300</v>
      </c>
      <c r="D197" s="21" t="str">
        <f>IF(Step1_GenProfile!H212, IF(Step1_GenProfile!M212,"}};","},"), "")</f>
        <v>},</v>
      </c>
    </row>
    <row r="198" spans="1:4" ht="13" x14ac:dyDescent="0.15">
      <c r="A198" s="21"/>
      <c r="B198" s="21" t="str">
        <f ca="1">IF(Step1_GenProfile!H213, "new double[]{"&amp;Step1_GenProfile!J213&amp;",","")</f>
        <v>new double[]{52.8893518518518,</v>
      </c>
      <c r="C198" s="21">
        <f ca="1">IF(Step1_GenProfile!H213, Step1_GenProfile!I213*60,"")</f>
        <v>2300</v>
      </c>
      <c r="D198" s="21" t="str">
        <f>IF(Step1_GenProfile!H213, IF(Step1_GenProfile!M213,"}};","},"), "")</f>
        <v>},</v>
      </c>
    </row>
    <row r="199" spans="1:4" ht="13" x14ac:dyDescent="0.15">
      <c r="A199" s="21"/>
      <c r="B199" s="21" t="str">
        <f ca="1">IF(Step1_GenProfile!H214, "new double[]{"&amp;Step1_GenProfile!J214&amp;",","")</f>
        <v>new double[]{53.2726851851851,</v>
      </c>
      <c r="C199" s="21">
        <f ca="1">IF(Step1_GenProfile!H214, Step1_GenProfile!I214*60,"")</f>
        <v>2300</v>
      </c>
      <c r="D199" s="21" t="str">
        <f>IF(Step1_GenProfile!H214, IF(Step1_GenProfile!M214,"}};","},"), "")</f>
        <v>},</v>
      </c>
    </row>
    <row r="200" spans="1:4" ht="13" x14ac:dyDescent="0.15">
      <c r="A200" s="21"/>
      <c r="B200" s="21" t="str">
        <f ca="1">IF(Step1_GenProfile!H215, "new double[]{"&amp;Step1_GenProfile!J215&amp;",","")</f>
        <v>new double[]{53.6560185185185,</v>
      </c>
      <c r="C200" s="21">
        <f ca="1">IF(Step1_GenProfile!H215, Step1_GenProfile!I215*60,"")</f>
        <v>2300</v>
      </c>
      <c r="D200" s="21" t="str">
        <f>IF(Step1_GenProfile!H215, IF(Step1_GenProfile!M215,"}};","},"), "")</f>
        <v>},</v>
      </c>
    </row>
    <row r="201" spans="1:4" ht="13" x14ac:dyDescent="0.15">
      <c r="A201" s="21"/>
      <c r="B201" s="21" t="str">
        <f ca="1">IF(Step1_GenProfile!H216, "new double[]{"&amp;Step1_GenProfile!J216&amp;",","")</f>
        <v>new double[]{54.0393518518518,</v>
      </c>
      <c r="C201" s="21">
        <f ca="1">IF(Step1_GenProfile!H216, Step1_GenProfile!I216*60,"")</f>
        <v>2300</v>
      </c>
      <c r="D201" s="21" t="str">
        <f>IF(Step1_GenProfile!H216, IF(Step1_GenProfile!M216,"}};","},"), "")</f>
        <v>},</v>
      </c>
    </row>
    <row r="202" spans="1:4" ht="13" x14ac:dyDescent="0.15">
      <c r="A202" s="21"/>
      <c r="B202" s="21" t="str">
        <f ca="1">IF(Step1_GenProfile!H217, "new double[]{"&amp;Step1_GenProfile!J217&amp;",","")</f>
        <v>new double[]{54.4226851851851,</v>
      </c>
      <c r="C202" s="21">
        <f ca="1">IF(Step1_GenProfile!H217, Step1_GenProfile!I217*60,"")</f>
        <v>2300</v>
      </c>
      <c r="D202" s="21" t="str">
        <f>IF(Step1_GenProfile!H217, IF(Step1_GenProfile!M217,"}};","},"), "")</f>
        <v>},</v>
      </c>
    </row>
    <row r="203" spans="1:4" ht="13" x14ac:dyDescent="0.15">
      <c r="A203" s="21"/>
      <c r="B203" s="21" t="str">
        <f ca="1">IF(Step1_GenProfile!H218, "new double[]{"&amp;Step1_GenProfile!J218&amp;",","")</f>
        <v>new double[]{54.8060185185185,</v>
      </c>
      <c r="C203" s="21">
        <f ca="1">IF(Step1_GenProfile!H218, Step1_GenProfile!I218*60,"")</f>
        <v>2300</v>
      </c>
      <c r="D203" s="21" t="str">
        <f>IF(Step1_GenProfile!H218, IF(Step1_GenProfile!M218,"}};","},"), "")</f>
        <v>},</v>
      </c>
    </row>
    <row r="204" spans="1:4" ht="13" x14ac:dyDescent="0.15">
      <c r="A204" s="21"/>
      <c r="B204" s="21" t="str">
        <f ca="1">IF(Step1_GenProfile!H219, "new double[]{"&amp;Step1_GenProfile!J219&amp;",","")</f>
        <v>new double[]{55.1893518518518,</v>
      </c>
      <c r="C204" s="21">
        <f ca="1">IF(Step1_GenProfile!H219, Step1_GenProfile!I219*60,"")</f>
        <v>2300</v>
      </c>
      <c r="D204" s="21" t="str">
        <f>IF(Step1_GenProfile!H219, IF(Step1_GenProfile!M219,"}};","},"), "")</f>
        <v>},</v>
      </c>
    </row>
    <row r="205" spans="1:4" ht="13" x14ac:dyDescent="0.15">
      <c r="A205" s="21"/>
      <c r="B205" s="21" t="str">
        <f ca="1">IF(Step1_GenProfile!H220, "new double[]{"&amp;Step1_GenProfile!J220&amp;",","")</f>
        <v>new double[]{55.5726851851851,</v>
      </c>
      <c r="C205" s="21">
        <f ca="1">IF(Step1_GenProfile!H220, Step1_GenProfile!I220*60,"")</f>
        <v>2300</v>
      </c>
      <c r="D205" s="21" t="str">
        <f>IF(Step1_GenProfile!H220, IF(Step1_GenProfile!M220,"}};","},"), "")</f>
        <v>},</v>
      </c>
    </row>
    <row r="206" spans="1:4" ht="13" x14ac:dyDescent="0.15">
      <c r="A206" s="21"/>
      <c r="B206" s="21" t="str">
        <f ca="1">IF(Step1_GenProfile!H221, "new double[]{"&amp;Step1_GenProfile!J221&amp;",","")</f>
        <v>new double[]{55.9560185185185,</v>
      </c>
      <c r="C206" s="21">
        <f ca="1">IF(Step1_GenProfile!H221, Step1_GenProfile!I221*60,"")</f>
        <v>2300</v>
      </c>
      <c r="D206" s="21" t="str">
        <f>IF(Step1_GenProfile!H221, IF(Step1_GenProfile!M221,"}};","},"), "")</f>
        <v>},</v>
      </c>
    </row>
    <row r="207" spans="1:4" ht="13" x14ac:dyDescent="0.15">
      <c r="A207" s="21"/>
      <c r="B207" s="21" t="str">
        <f ca="1">IF(Step1_GenProfile!H222, "new double[]{"&amp;Step1_GenProfile!J222&amp;",","")</f>
        <v>new double[]{56.3393518518518,</v>
      </c>
      <c r="C207" s="21">
        <f ca="1">IF(Step1_GenProfile!H222, Step1_GenProfile!I222*60,"")</f>
        <v>2300</v>
      </c>
      <c r="D207" s="21" t="str">
        <f>IF(Step1_GenProfile!H222, IF(Step1_GenProfile!M222,"}};","},"), "")</f>
        <v>},</v>
      </c>
    </row>
    <row r="208" spans="1:4" ht="13" x14ac:dyDescent="0.15">
      <c r="A208" s="21"/>
      <c r="B208" s="21" t="str">
        <f ca="1">IF(Step1_GenProfile!H223, "new double[]{"&amp;Step1_GenProfile!J223&amp;",","")</f>
        <v>new double[]{56.7225213675213,</v>
      </c>
      <c r="C208" s="21">
        <f ca="1">IF(Step1_GenProfile!H223, Step1_GenProfile!I223*60,"")</f>
        <v>2298.034188034188</v>
      </c>
      <c r="D208" s="21" t="str">
        <f>IF(Step1_GenProfile!H223, IF(Step1_GenProfile!M223,"}};","},"), "")</f>
        <v>},</v>
      </c>
    </row>
    <row r="209" spans="1:4" ht="13" x14ac:dyDescent="0.15">
      <c r="A209" s="21"/>
      <c r="B209" s="21" t="str">
        <f ca="1">IF(Step1_GenProfile!H224, "new double[]{"&amp;Step1_GenProfile!J224&amp;",","")</f>
        <v>new double[]{57.1052813390313,</v>
      </c>
      <c r="C209" s="21">
        <f ca="1">IF(Step1_GenProfile!H224, Step1_GenProfile!I224*60,"")</f>
        <v>2295.0854700854702</v>
      </c>
      <c r="D209" s="21" t="str">
        <f>IF(Step1_GenProfile!H224, IF(Step1_GenProfile!M224,"}};","},"), "")</f>
        <v>},</v>
      </c>
    </row>
    <row r="210" spans="1:4" ht="13" x14ac:dyDescent="0.15">
      <c r="A210" s="21"/>
      <c r="B210" s="21" t="str">
        <f ca="1">IF(Step1_GenProfile!H225, "new double[]{"&amp;Step1_GenProfile!J225&amp;",","")</f>
        <v>new double[]{57.4874679487179,</v>
      </c>
      <c r="C210" s="21">
        <f ca="1">IF(Step1_GenProfile!H225, Step1_GenProfile!I225*60,"")</f>
        <v>2291.1538461538462</v>
      </c>
      <c r="D210" s="21" t="str">
        <f>IF(Step1_GenProfile!H225, IF(Step1_GenProfile!M225,"}};","},"), "")</f>
        <v>},</v>
      </c>
    </row>
    <row r="211" spans="1:4" ht="13" x14ac:dyDescent="0.15">
      <c r="A211" s="21"/>
      <c r="B211" s="21" t="str">
        <f ca="1">IF(Step1_GenProfile!H226, "new double[]{"&amp;Step1_GenProfile!J226&amp;",","")</f>
        <v>new double[]{57.8689173789173,</v>
      </c>
      <c r="C211" s="21">
        <f ca="1">IF(Step1_GenProfile!H226, Step1_GenProfile!I226*60,"")</f>
        <v>2286.2393162393173</v>
      </c>
      <c r="D211" s="21" t="str">
        <f>IF(Step1_GenProfile!H226, IF(Step1_GenProfile!M226,"}};","},"), "")</f>
        <v>},</v>
      </c>
    </row>
    <row r="212" spans="1:4" ht="13" x14ac:dyDescent="0.15">
      <c r="A212" s="21"/>
      <c r="B212" s="21" t="str">
        <f ca="1">IF(Step1_GenProfile!H227, "new double[]{"&amp;Step1_GenProfile!J227&amp;",","")</f>
        <v>new double[]{58.2494658119658,</v>
      </c>
      <c r="C212" s="21">
        <f ca="1">IF(Step1_GenProfile!H227, Step1_GenProfile!I227*60,"")</f>
        <v>2280.3418803418804</v>
      </c>
      <c r="D212" s="21" t="str">
        <f>IF(Step1_GenProfile!H227, IF(Step1_GenProfile!M227,"}};","},"), "")</f>
        <v>},</v>
      </c>
    </row>
    <row r="213" spans="1:4" ht="13" x14ac:dyDescent="0.15">
      <c r="A213" s="21"/>
      <c r="B213" s="21" t="str">
        <f ca="1">IF(Step1_GenProfile!H228, "new double[]{"&amp;Step1_GenProfile!J228&amp;",","")</f>
        <v>new double[]{58.6289494301994,</v>
      </c>
      <c r="C213" s="21">
        <f ca="1">IF(Step1_GenProfile!H228, Step1_GenProfile!I228*60,"")</f>
        <v>2273.461538461539</v>
      </c>
      <c r="D213" s="21" t="str">
        <f>IF(Step1_GenProfile!H228, IF(Step1_GenProfile!M228,"}};","},"), "")</f>
        <v>},</v>
      </c>
    </row>
    <row r="214" spans="1:4" ht="13" x14ac:dyDescent="0.15">
      <c r="A214" s="21"/>
      <c r="B214" s="21" t="str">
        <f ca="1">IF(Step1_GenProfile!H229, "new double[]{"&amp;Step1_GenProfile!J229&amp;",","")</f>
        <v>new double[]{59.0072044159544,</v>
      </c>
      <c r="C214" s="21">
        <f ca="1">IF(Step1_GenProfile!H229, Step1_GenProfile!I229*60,"")</f>
        <v>2265.5982905982914</v>
      </c>
      <c r="D214" s="21" t="str">
        <f>IF(Step1_GenProfile!H229, IF(Step1_GenProfile!M229,"}};","},"), "")</f>
        <v>},</v>
      </c>
    </row>
    <row r="215" spans="1:4" ht="13" x14ac:dyDescent="0.15">
      <c r="A215" s="21"/>
      <c r="B215" s="21" t="str">
        <f ca="1">IF(Step1_GenProfile!H230, "new double[]{"&amp;Step1_GenProfile!J230&amp;",","")</f>
        <v>new double[]{59.3840669515669,</v>
      </c>
      <c r="C215" s="21">
        <f ca="1">IF(Step1_GenProfile!H230, Step1_GenProfile!I230*60,"")</f>
        <v>2256.7521367521372</v>
      </c>
      <c r="D215" s="21" t="str">
        <f>IF(Step1_GenProfile!H230, IF(Step1_GenProfile!M230,"}};","},"), "")</f>
        <v>},</v>
      </c>
    </row>
    <row r="216" spans="1:4" ht="13" x14ac:dyDescent="0.15">
      <c r="A216" s="21"/>
      <c r="B216" s="21" t="str">
        <f ca="1">IF(Step1_GenProfile!H231, "new double[]{"&amp;Step1_GenProfile!J231&amp;",","")</f>
        <v>new double[]{59.7593732193732,</v>
      </c>
      <c r="C216" s="21">
        <f ca="1">IF(Step1_GenProfile!H231, Step1_GenProfile!I231*60,"")</f>
        <v>2246.9230769230771</v>
      </c>
      <c r="D216" s="21" t="str">
        <f>IF(Step1_GenProfile!H231, IF(Step1_GenProfile!M231,"}};","},"), "")</f>
        <v>},</v>
      </c>
    </row>
    <row r="217" spans="1:4" ht="13" x14ac:dyDescent="0.15">
      <c r="A217" s="21"/>
      <c r="B217" s="21" t="str">
        <f ca="1">IF(Step1_GenProfile!H232, "new double[]{"&amp;Step1_GenProfile!J232&amp;",","")</f>
        <v>new double[]{60.1329594017093,</v>
      </c>
      <c r="C217" s="21">
        <f ca="1">IF(Step1_GenProfile!H232, Step1_GenProfile!I232*60,"")</f>
        <v>2236.1111111111113</v>
      </c>
      <c r="D217" s="21" t="str">
        <f>IF(Step1_GenProfile!H232, IF(Step1_GenProfile!M232,"}};","},"), "")</f>
        <v>},</v>
      </c>
    </row>
    <row r="218" spans="1:4" ht="13" x14ac:dyDescent="0.15">
      <c r="A218" s="21"/>
      <c r="B218" s="21" t="str">
        <f ca="1">IF(Step1_GenProfile!H233, "new double[]{"&amp;Step1_GenProfile!J233&amp;",","")</f>
        <v>new double[]{60.5046616809116,</v>
      </c>
      <c r="C218" s="21">
        <f ca="1">IF(Step1_GenProfile!H233, Step1_GenProfile!I233*60,"")</f>
        <v>2224.3162393162397</v>
      </c>
      <c r="D218" s="21" t="str">
        <f>IF(Step1_GenProfile!H233, IF(Step1_GenProfile!M233,"}};","},"), "")</f>
        <v>},</v>
      </c>
    </row>
    <row r="219" spans="1:4" ht="13" x14ac:dyDescent="0.15">
      <c r="A219" s="21"/>
      <c r="B219" s="21" t="str">
        <f ca="1">IF(Step1_GenProfile!H234, "new double[]{"&amp;Step1_GenProfile!J234&amp;",","")</f>
        <v>new double[]{60.8743162393162,</v>
      </c>
      <c r="C219" s="21">
        <f ca="1">IF(Step1_GenProfile!H234, Step1_GenProfile!I234*60,"")</f>
        <v>2211.5384615384623</v>
      </c>
      <c r="D219" s="21" t="str">
        <f>IF(Step1_GenProfile!H234, IF(Step1_GenProfile!M234,"}};","},"), "")</f>
        <v>},</v>
      </c>
    </row>
    <row r="220" spans="1:4" ht="13" x14ac:dyDescent="0.15">
      <c r="A220" s="21"/>
      <c r="B220" s="21" t="str">
        <f ca="1">IF(Step1_GenProfile!H235, "new double[]{"&amp;Step1_GenProfile!J235&amp;",","")</f>
        <v>new double[]{61.2417592592592,</v>
      </c>
      <c r="C220" s="21">
        <f ca="1">IF(Step1_GenProfile!H235, Step1_GenProfile!I235*60,"")</f>
        <v>2197.7777777777783</v>
      </c>
      <c r="D220" s="21" t="str">
        <f>IF(Step1_GenProfile!H235, IF(Step1_GenProfile!M235,"}};","},"), "")</f>
        <v>},</v>
      </c>
    </row>
    <row r="221" spans="1:4" ht="13" x14ac:dyDescent="0.15">
      <c r="A221" s="21"/>
      <c r="B221" s="21" t="str">
        <f ca="1">IF(Step1_GenProfile!H236, "new double[]{"&amp;Step1_GenProfile!J236&amp;",","")</f>
        <v>new double[]{61.6068269230769,</v>
      </c>
      <c r="C221" s="21">
        <f ca="1">IF(Step1_GenProfile!H236, Step1_GenProfile!I236*60,"")</f>
        <v>2183.0341880341889</v>
      </c>
      <c r="D221" s="21" t="str">
        <f>IF(Step1_GenProfile!H236, IF(Step1_GenProfile!M236,"}};","},"), "")</f>
        <v>},</v>
      </c>
    </row>
    <row r="222" spans="1:4" ht="13" x14ac:dyDescent="0.15">
      <c r="A222" s="21"/>
      <c r="B222" s="21" t="str">
        <f ca="1">IF(Step1_GenProfile!H237, "new double[]{"&amp;Step1_GenProfile!J237&amp;",","")</f>
        <v>new double[]{61.9693554131054,</v>
      </c>
      <c r="C222" s="21">
        <f ca="1">IF(Step1_GenProfile!H237, Step1_GenProfile!I237*60,"")</f>
        <v>2167.3076923076928</v>
      </c>
      <c r="D222" s="21" t="str">
        <f>IF(Step1_GenProfile!H237, IF(Step1_GenProfile!M237,"}};","},"), "")</f>
        <v>},</v>
      </c>
    </row>
    <row r="223" spans="1:4" ht="13" x14ac:dyDescent="0.15">
      <c r="A223" s="21"/>
      <c r="B223" s="21" t="str">
        <f ca="1">IF(Step1_GenProfile!H238, "new double[]{"&amp;Step1_GenProfile!J238&amp;",","")</f>
        <v>new double[]{62.3291809116809,</v>
      </c>
      <c r="C223" s="21">
        <f ca="1">IF(Step1_GenProfile!H238, Step1_GenProfile!I238*60,"")</f>
        <v>2150.5982905982914</v>
      </c>
      <c r="D223" s="21" t="str">
        <f>IF(Step1_GenProfile!H238, IF(Step1_GenProfile!M238,"}};","},"), "")</f>
        <v>},</v>
      </c>
    </row>
    <row r="224" spans="1:4" ht="13" x14ac:dyDescent="0.15">
      <c r="A224" s="21"/>
      <c r="B224" s="21" t="str">
        <f ca="1">IF(Step1_GenProfile!H239, "new double[]{"&amp;Step1_GenProfile!J239&amp;",","")</f>
        <v>new double[]{62.6861396011395,</v>
      </c>
      <c r="C224" s="21">
        <f ca="1">IF(Step1_GenProfile!H239, Step1_GenProfile!I239*60,"")</f>
        <v>2132.9059829059834</v>
      </c>
      <c r="D224" s="21" t="str">
        <f>IF(Step1_GenProfile!H239, IF(Step1_GenProfile!M239,"}};","},"), "")</f>
        <v>},</v>
      </c>
    </row>
    <row r="225" spans="1:4" ht="13" x14ac:dyDescent="0.15">
      <c r="A225" s="21"/>
      <c r="B225" s="21" t="str">
        <f ca="1">IF(Step1_GenProfile!H240, "new double[]{"&amp;Step1_GenProfile!J240&amp;",","")</f>
        <v>new double[]{63.0400676638176,</v>
      </c>
      <c r="C225" s="21">
        <f ca="1">IF(Step1_GenProfile!H240, Step1_GenProfile!I240*60,"")</f>
        <v>2114.2307692307704</v>
      </c>
      <c r="D225" s="21" t="str">
        <f>IF(Step1_GenProfile!H240, IF(Step1_GenProfile!M240,"}};","},"), "")</f>
        <v>},</v>
      </c>
    </row>
    <row r="226" spans="1:4" ht="13" x14ac:dyDescent="0.15">
      <c r="A226" s="21"/>
      <c r="B226" s="21" t="str">
        <f ca="1">IF(Step1_GenProfile!H241, "new double[]{"&amp;Step1_GenProfile!J241&amp;",","")</f>
        <v>new double[]{63.3908012820512,</v>
      </c>
      <c r="C226" s="21">
        <f ca="1">IF(Step1_GenProfile!H241, Step1_GenProfile!I241*60,"")</f>
        <v>2094.5726495726503</v>
      </c>
      <c r="D226" s="21" t="str">
        <f>IF(Step1_GenProfile!H241, IF(Step1_GenProfile!M241,"}};","},"), "")</f>
        <v>},</v>
      </c>
    </row>
    <row r="227" spans="1:4" ht="13" x14ac:dyDescent="0.15">
      <c r="A227" s="21"/>
      <c r="B227" s="21" t="str">
        <f ca="1">IF(Step1_GenProfile!H242, "new double[]{"&amp;Step1_GenProfile!J242&amp;",","")</f>
        <v>new double[]{63.7381766381766,</v>
      </c>
      <c r="C227" s="21">
        <f ca="1">IF(Step1_GenProfile!H242, Step1_GenProfile!I242*60,"")</f>
        <v>2073.9316239316249</v>
      </c>
      <c r="D227" s="21" t="str">
        <f>IF(Step1_GenProfile!H242, IF(Step1_GenProfile!M242,"}};","},"), "")</f>
        <v>},</v>
      </c>
    </row>
    <row r="228" spans="1:4" ht="13" x14ac:dyDescent="0.15">
      <c r="A228" s="21"/>
      <c r="B228" s="21" t="str">
        <f ca="1">IF(Step1_GenProfile!H243, "new double[]{"&amp;Step1_GenProfile!J243&amp;",","")</f>
        <v>new double[]{64.0820299145299,</v>
      </c>
      <c r="C228" s="21">
        <f ca="1">IF(Step1_GenProfile!H243, Step1_GenProfile!I243*60,"")</f>
        <v>2052.3076923076933</v>
      </c>
      <c r="D228" s="21" t="str">
        <f>IF(Step1_GenProfile!H243, IF(Step1_GenProfile!M243,"}};","},"), "")</f>
        <v>},</v>
      </c>
    </row>
    <row r="229" spans="1:4" ht="13" x14ac:dyDescent="0.15">
      <c r="A229" s="21"/>
      <c r="B229" s="21" t="str">
        <f ca="1">IF(Step1_GenProfile!H244, "new double[]{"&amp;Step1_GenProfile!J244&amp;",","")</f>
        <v>new double[]{64.4221972934472,</v>
      </c>
      <c r="C229" s="21">
        <f ca="1">IF(Step1_GenProfile!H244, Step1_GenProfile!I244*60,"")</f>
        <v>2029.7008547008559</v>
      </c>
      <c r="D229" s="21" t="str">
        <f>IF(Step1_GenProfile!H244, IF(Step1_GenProfile!M244,"}};","},"), "")</f>
        <v>},</v>
      </c>
    </row>
    <row r="230" spans="1:4" ht="13" x14ac:dyDescent="0.15">
      <c r="A230" s="21"/>
      <c r="B230" s="21" t="str">
        <f ca="1">IF(Step1_GenProfile!H245, "new double[]{"&amp;Step1_GenProfile!J245&amp;",","")</f>
        <v>new double[]{64.7585149572649,</v>
      </c>
      <c r="C230" s="21">
        <f ca="1">IF(Step1_GenProfile!H245, Step1_GenProfile!I245*60,"")</f>
        <v>2006.1111111111122</v>
      </c>
      <c r="D230" s="21" t="str">
        <f>IF(Step1_GenProfile!H245, IF(Step1_GenProfile!M245,"}};","},"), "")</f>
        <v>},</v>
      </c>
    </row>
    <row r="231" spans="1:4" ht="13" x14ac:dyDescent="0.15">
      <c r="A231" s="21"/>
      <c r="B231" s="21" t="str">
        <f ca="1">IF(Step1_GenProfile!H246, "new double[]{"&amp;Step1_GenProfile!J246&amp;",","")</f>
        <v>new double[]{65.090819088319,</v>
      </c>
      <c r="C231" s="21">
        <f ca="1">IF(Step1_GenProfile!H246, Step1_GenProfile!I246*60,"")</f>
        <v>1981.5384615384626</v>
      </c>
      <c r="D231" s="21" t="str">
        <f>IF(Step1_GenProfile!H246, IF(Step1_GenProfile!M246,"}};","},"), "")</f>
        <v>},</v>
      </c>
    </row>
    <row r="232" spans="1:4" ht="13" x14ac:dyDescent="0.15">
      <c r="A232" s="21"/>
      <c r="B232" s="21" t="str">
        <f ca="1">IF(Step1_GenProfile!H247, "new double[]{"&amp;Step1_GenProfile!J247&amp;",","")</f>
        <v>new double[]{65.4189458689458,</v>
      </c>
      <c r="C232" s="21">
        <f ca="1">IF(Step1_GenProfile!H247, Step1_GenProfile!I247*60,"")</f>
        <v>1955.9829059829071</v>
      </c>
      <c r="D232" s="21" t="str">
        <f>IF(Step1_GenProfile!H247, IF(Step1_GenProfile!M247,"}};","},"), "")</f>
        <v>},</v>
      </c>
    </row>
    <row r="233" spans="1:4" ht="13" x14ac:dyDescent="0.15">
      <c r="A233" s="21"/>
      <c r="B233" s="21" t="str">
        <f ca="1">IF(Step1_GenProfile!H248, "new double[]{"&amp;Step1_GenProfile!J248&amp;",","")</f>
        <v>new double[]{65.7427314814814,</v>
      </c>
      <c r="C233" s="21">
        <f ca="1">IF(Step1_GenProfile!H248, Step1_GenProfile!I248*60,"")</f>
        <v>1929.4444444444459</v>
      </c>
      <c r="D233" s="21" t="str">
        <f>IF(Step1_GenProfile!H248, IF(Step1_GenProfile!M248,"}};","},"), "")</f>
        <v>},</v>
      </c>
    </row>
    <row r="234" spans="1:4" ht="13" x14ac:dyDescent="0.15">
      <c r="A234" s="21"/>
      <c r="B234" s="21" t="str">
        <f ca="1">IF(Step1_GenProfile!H249, "new double[]{"&amp;Step1_GenProfile!J249&amp;",","")</f>
        <v>new double[]{66.0620121082621,</v>
      </c>
      <c r="C234" s="21">
        <f ca="1">IF(Step1_GenProfile!H249, Step1_GenProfile!I249*60,"")</f>
        <v>1901.9230769230785</v>
      </c>
      <c r="D234" s="21" t="str">
        <f>IF(Step1_GenProfile!H249, IF(Step1_GenProfile!M249,"}};","},"), "")</f>
        <v>},</v>
      </c>
    </row>
    <row r="235" spans="1:4" ht="13" x14ac:dyDescent="0.15">
      <c r="A235" s="21"/>
      <c r="B235" s="21" t="str">
        <f ca="1">IF(Step1_GenProfile!H250, "new double[]{"&amp;Step1_GenProfile!J250&amp;",","")</f>
        <v>new double[]{66.3766239316239,</v>
      </c>
      <c r="C235" s="21">
        <f ca="1">IF(Step1_GenProfile!H250, Step1_GenProfile!I250*60,"")</f>
        <v>1873.4188034188051</v>
      </c>
      <c r="D235" s="21" t="str">
        <f>IF(Step1_GenProfile!H250, IF(Step1_GenProfile!M250,"}};","},"), "")</f>
        <v>},</v>
      </c>
    </row>
    <row r="236" spans="1:4" ht="13" x14ac:dyDescent="0.15">
      <c r="A236" s="21"/>
      <c r="B236" s="21" t="str">
        <f ca="1">IF(Step1_GenProfile!H251, "new double[]{"&amp;Step1_GenProfile!J251&amp;",","")</f>
        <v>new double[]{66.6864031339031,</v>
      </c>
      <c r="C236" s="21">
        <f ca="1">IF(Step1_GenProfile!H251, Step1_GenProfile!I251*60,"")</f>
        <v>1843.9316239316256</v>
      </c>
      <c r="D236" s="21" t="str">
        <f>IF(Step1_GenProfile!H251, IF(Step1_GenProfile!M251,"}};","},"), "")</f>
        <v>},</v>
      </c>
    </row>
    <row r="237" spans="1:4" ht="13" x14ac:dyDescent="0.15">
      <c r="A237" s="21"/>
      <c r="B237" s="21" t="str">
        <f ca="1">IF(Step1_GenProfile!H252, "new double[]{"&amp;Step1_GenProfile!J252&amp;",","")</f>
        <v>new double[]{66.9911858974359,</v>
      </c>
      <c r="C237" s="21">
        <f ca="1">IF(Step1_GenProfile!H252, Step1_GenProfile!I252*60,"")</f>
        <v>1813.4615384615404</v>
      </c>
      <c r="D237" s="21" t="str">
        <f>IF(Step1_GenProfile!H252, IF(Step1_GenProfile!M252,"}};","},"), "")</f>
        <v>},</v>
      </c>
    </row>
    <row r="238" spans="1:4" ht="13" x14ac:dyDescent="0.15">
      <c r="A238" s="21"/>
      <c r="B238" s="21" t="str">
        <f ca="1">IF(Step1_GenProfile!H253, "new double[]{"&amp;Step1_GenProfile!J253&amp;",","")</f>
        <v>new double[]{67.2908084045584,</v>
      </c>
      <c r="C238" s="21">
        <f ca="1">IF(Step1_GenProfile!H253, Step1_GenProfile!I253*60,"")</f>
        <v>1782.0085470085489</v>
      </c>
      <c r="D238" s="21" t="str">
        <f>IF(Step1_GenProfile!H253, IF(Step1_GenProfile!M253,"}};","},"), "")</f>
        <v>},</v>
      </c>
    </row>
    <row r="239" spans="1:4" ht="13" x14ac:dyDescent="0.15">
      <c r="A239" s="21"/>
      <c r="B239" s="21" t="str">
        <f ca="1">IF(Step1_GenProfile!H254, "new double[]{"&amp;Step1_GenProfile!J254&amp;",","")</f>
        <v>new double[]{67.5851068376068,</v>
      </c>
      <c r="C239" s="21">
        <f ca="1">IF(Step1_GenProfile!H254, Step1_GenProfile!I254*60,"")</f>
        <v>1749.5726495726517</v>
      </c>
      <c r="D239" s="21" t="str">
        <f>IF(Step1_GenProfile!H254, IF(Step1_GenProfile!M254,"}};","},"), "")</f>
        <v>},</v>
      </c>
    </row>
    <row r="240" spans="1:4" ht="13" x14ac:dyDescent="0.15">
      <c r="A240" s="21"/>
      <c r="B240" s="21" t="str">
        <f ca="1">IF(Step1_GenProfile!H255, "new double[]{"&amp;Step1_GenProfile!J255&amp;",","")</f>
        <v>new double[]{67.8739173789173,</v>
      </c>
      <c r="C240" s="21">
        <f ca="1">IF(Step1_GenProfile!H255, Step1_GenProfile!I255*60,"")</f>
        <v>1716.1538461538482</v>
      </c>
      <c r="D240" s="21" t="str">
        <f>IF(Step1_GenProfile!H255, IF(Step1_GenProfile!M255,"}};","},"), "")</f>
        <v>},</v>
      </c>
    </row>
    <row r="241" spans="1:4" ht="13" x14ac:dyDescent="0.15">
      <c r="A241" s="21"/>
      <c r="B241" s="21" t="str">
        <f ca="1">IF(Step1_GenProfile!H256, "new double[]{"&amp;Step1_GenProfile!J256&amp;",","")</f>
        <v>new double[]{68.1570762108262,</v>
      </c>
      <c r="C241" s="21">
        <f ca="1">IF(Step1_GenProfile!H256, Step1_GenProfile!I256*60,"")</f>
        <v>1681.752136752139</v>
      </c>
      <c r="D241" s="21" t="str">
        <f>IF(Step1_GenProfile!H256, IF(Step1_GenProfile!M256,"}};","},"), "")</f>
        <v>},</v>
      </c>
    </row>
    <row r="242" spans="1:4" ht="13" x14ac:dyDescent="0.15">
      <c r="A242" s="21"/>
      <c r="B242" s="21" t="str">
        <f ca="1">IF(Step1_GenProfile!H257, "new double[]{"&amp;Step1_GenProfile!J257&amp;",","")</f>
        <v>new double[]{68.4344195156695,</v>
      </c>
      <c r="C242" s="21">
        <f ca="1">IF(Step1_GenProfile!H257, Step1_GenProfile!I257*60,"")</f>
        <v>1646.3675213675238</v>
      </c>
      <c r="D242" s="21" t="str">
        <f>IF(Step1_GenProfile!H257, IF(Step1_GenProfile!M257,"}};","},"), "")</f>
        <v>},</v>
      </c>
    </row>
    <row r="243" spans="1:4" ht="13" x14ac:dyDescent="0.15">
      <c r="A243" s="21"/>
      <c r="B243" s="21" t="str">
        <f ca="1">IF(Step1_GenProfile!H258, "new double[]{"&amp;Step1_GenProfile!J258&amp;",","")</f>
        <v>new double[]{68.7058653846154,</v>
      </c>
      <c r="C243" s="21">
        <f ca="1">IF(Step1_GenProfile!H258, Step1_GenProfile!I258*60,"")</f>
        <v>1610.9829059829085</v>
      </c>
      <c r="D243" s="21" t="str">
        <f>IF(Step1_GenProfile!H258, IF(Step1_GenProfile!M258,"}};","},"), "")</f>
        <v>},</v>
      </c>
    </row>
    <row r="244" spans="1:4" ht="13" x14ac:dyDescent="0.15">
      <c r="A244" s="21"/>
      <c r="B244" s="21" t="str">
        <f ca="1">IF(Step1_GenProfile!H259, "new double[]{"&amp;Step1_GenProfile!J259&amp;",","")</f>
        <v>new double[]{68.9714138176638,</v>
      </c>
      <c r="C244" s="21">
        <f ca="1">IF(Step1_GenProfile!H259, Step1_GenProfile!I259*60,"")</f>
        <v>1575.5982905982933</v>
      </c>
      <c r="D244" s="21" t="str">
        <f>IF(Step1_GenProfile!H259, IF(Step1_GenProfile!M259,"}};","},"), "")</f>
        <v>},</v>
      </c>
    </row>
    <row r="245" spans="1:4" ht="13" x14ac:dyDescent="0.15">
      <c r="A245" s="21"/>
      <c r="B245" s="21" t="str">
        <f ca="1">IF(Step1_GenProfile!H260, "new double[]{"&amp;Step1_GenProfile!J260&amp;",","")</f>
        <v>new double[]{69.2310648148148,</v>
      </c>
      <c r="C245" s="21">
        <f ca="1">IF(Step1_GenProfile!H260, Step1_GenProfile!I260*60,"")</f>
        <v>1540.213675213678</v>
      </c>
      <c r="D245" s="21" t="str">
        <f>IF(Step1_GenProfile!H260, IF(Step1_GenProfile!M260,"}};","},"), "")</f>
        <v>},</v>
      </c>
    </row>
    <row r="246" spans="1:4" ht="13" x14ac:dyDescent="0.15">
      <c r="A246" s="21"/>
      <c r="B246" s="21" t="str">
        <f ca="1">IF(Step1_GenProfile!H261, "new double[]{"&amp;Step1_GenProfile!J261&amp;",","")</f>
        <v>new double[]{69.4848183760683,</v>
      </c>
      <c r="C246" s="21">
        <f ca="1">IF(Step1_GenProfile!H261, Step1_GenProfile!I261*60,"")</f>
        <v>1504.8290598290628</v>
      </c>
      <c r="D246" s="21" t="str">
        <f>IF(Step1_GenProfile!H261, IF(Step1_GenProfile!M261,"}};","},"), "")</f>
        <v>},</v>
      </c>
    </row>
    <row r="247" spans="1:4" ht="13" x14ac:dyDescent="0.15">
      <c r="A247" s="21"/>
      <c r="B247" s="21" t="str">
        <f ca="1">IF(Step1_GenProfile!H262, "new double[]{"&amp;Step1_GenProfile!J262&amp;",","")</f>
        <v>new double[]{69.7326745014245,</v>
      </c>
      <c r="C247" s="21">
        <f ca="1">IF(Step1_GenProfile!H262, Step1_GenProfile!I262*60,"")</f>
        <v>1469.4444444444475</v>
      </c>
      <c r="D247" s="21" t="str">
        <f>IF(Step1_GenProfile!H262, IF(Step1_GenProfile!M262,"}};","},"), "")</f>
        <v>},</v>
      </c>
    </row>
    <row r="248" spans="1:4" ht="13" x14ac:dyDescent="0.15">
      <c r="A248" s="21"/>
      <c r="B248" s="21" t="str">
        <f ca="1">IF(Step1_GenProfile!H263, "new double[]{"&amp;Step1_GenProfile!J263&amp;",","")</f>
        <v>new double[]{69.9746331908832,</v>
      </c>
      <c r="C248" s="21">
        <f ca="1">IF(Step1_GenProfile!H263, Step1_GenProfile!I263*60,"")</f>
        <v>1434.0598290598321</v>
      </c>
      <c r="D248" s="21" t="str">
        <f>IF(Step1_GenProfile!H263, IF(Step1_GenProfile!M263,"}};","},"), "")</f>
        <v>},</v>
      </c>
    </row>
    <row r="249" spans="1:4" ht="13" x14ac:dyDescent="0.15">
      <c r="A249" s="21"/>
      <c r="B249" s="21" t="str">
        <f ca="1">IF(Step1_GenProfile!H264, "new double[]{"&amp;Step1_GenProfile!J264&amp;",","")</f>
        <v>new double[]{70.2106944444444,</v>
      </c>
      <c r="C249" s="21">
        <f ca="1">IF(Step1_GenProfile!H264, Step1_GenProfile!I264*60,"")</f>
        <v>1398.6752136752168</v>
      </c>
      <c r="D249" s="21" t="str">
        <f>IF(Step1_GenProfile!H264, IF(Step1_GenProfile!M264,"}};","},"), "")</f>
        <v>},</v>
      </c>
    </row>
    <row r="250" spans="1:4" ht="13" x14ac:dyDescent="0.15">
      <c r="A250" s="21"/>
      <c r="B250" s="21" t="str">
        <f ca="1">IF(Step1_GenProfile!H265, "new double[]{"&amp;Step1_GenProfile!J265&amp;",","")</f>
        <v>new double[]{70.4408582621082,</v>
      </c>
      <c r="C250" s="21">
        <f ca="1">IF(Step1_GenProfile!H265, Step1_GenProfile!I265*60,"")</f>
        <v>1363.2905982906016</v>
      </c>
      <c r="D250" s="21" t="str">
        <f>IF(Step1_GenProfile!H265, IF(Step1_GenProfile!M265,"}};","},"), "")</f>
        <v>},</v>
      </c>
    </row>
    <row r="251" spans="1:4" ht="13" x14ac:dyDescent="0.15">
      <c r="A251" s="21"/>
      <c r="B251" s="21" t="str">
        <f ca="1">IF(Step1_GenProfile!H266, "new double[]{"&amp;Step1_GenProfile!J266&amp;",","")</f>
        <v>new double[]{70.6651246438746,</v>
      </c>
      <c r="C251" s="21">
        <f ca="1">IF(Step1_GenProfile!H266, Step1_GenProfile!I266*60,"")</f>
        <v>1327.9059829059863</v>
      </c>
      <c r="D251" s="21" t="str">
        <f>IF(Step1_GenProfile!H266, IF(Step1_GenProfile!M266,"}};","},"), "")</f>
        <v>},</v>
      </c>
    </row>
    <row r="252" spans="1:4" ht="13" x14ac:dyDescent="0.15">
      <c r="A252" s="21"/>
      <c r="B252" s="21" t="str">
        <f ca="1">IF(Step1_GenProfile!H267, "new double[]{"&amp;Step1_GenProfile!J267&amp;",","")</f>
        <v>new double[]{70.8834935897436,</v>
      </c>
      <c r="C252" s="21">
        <f ca="1">IF(Step1_GenProfile!H267, Step1_GenProfile!I267*60,"")</f>
        <v>1292.5213675213711</v>
      </c>
      <c r="D252" s="21" t="str">
        <f>IF(Step1_GenProfile!H267, IF(Step1_GenProfile!M267,"}};","},"), "")</f>
        <v>},</v>
      </c>
    </row>
    <row r="253" spans="1:4" ht="13" x14ac:dyDescent="0.15">
      <c r="A253" s="21"/>
      <c r="B253" s="21" t="str">
        <f ca="1">IF(Step1_GenProfile!H268, "new double[]{"&amp;Step1_GenProfile!J268&amp;",","")</f>
        <v>new double[]{71.0959650997151,</v>
      </c>
      <c r="C253" s="21">
        <f ca="1">IF(Step1_GenProfile!H268, Step1_GenProfile!I268*60,"")</f>
        <v>1257.1367521367558</v>
      </c>
      <c r="D253" s="21" t="str">
        <f>IF(Step1_GenProfile!H268, IF(Step1_GenProfile!M268,"}};","},"), "")</f>
        <v>},</v>
      </c>
    </row>
    <row r="254" spans="1:4" ht="13" x14ac:dyDescent="0.15">
      <c r="A254" s="21"/>
      <c r="B254" s="21" t="str">
        <f ca="1">IF(Step1_GenProfile!H269, "new double[]{"&amp;Step1_GenProfile!J269&amp;",","")</f>
        <v>new double[]{71.3025391737891,</v>
      </c>
      <c r="C254" s="21">
        <f ca="1">IF(Step1_GenProfile!H269, Step1_GenProfile!I269*60,"")</f>
        <v>1221.7521367521406</v>
      </c>
      <c r="D254" s="21" t="str">
        <f>IF(Step1_GenProfile!H269, IF(Step1_GenProfile!M269,"}};","},"), "")</f>
        <v>},</v>
      </c>
    </row>
    <row r="255" spans="1:4" ht="13" x14ac:dyDescent="0.15">
      <c r="A255" s="21"/>
      <c r="B255" s="21" t="str">
        <f ca="1">IF(Step1_GenProfile!H270, "new double[]{"&amp;Step1_GenProfile!J270&amp;",","")</f>
        <v>new double[]{71.5032158119658,</v>
      </c>
      <c r="C255" s="21">
        <f ca="1">IF(Step1_GenProfile!H270, Step1_GenProfile!I270*60,"")</f>
        <v>1186.3675213675253</v>
      </c>
      <c r="D255" s="21" t="str">
        <f>IF(Step1_GenProfile!H270, IF(Step1_GenProfile!M270,"}};","},"), "")</f>
        <v>},</v>
      </c>
    </row>
    <row r="256" spans="1:4" ht="13" x14ac:dyDescent="0.15">
      <c r="A256" s="21"/>
      <c r="B256" s="21" t="str">
        <f ca="1">IF(Step1_GenProfile!H271, "new double[]{"&amp;Step1_GenProfile!J271&amp;",","")</f>
        <v>new double[]{71.697995014245,</v>
      </c>
      <c r="C256" s="21">
        <f ca="1">IF(Step1_GenProfile!H271, Step1_GenProfile!I271*60,"")</f>
        <v>1150.9829059829101</v>
      </c>
      <c r="D256" s="21" t="str">
        <f>IF(Step1_GenProfile!H271, IF(Step1_GenProfile!M271,"}};","},"), "")</f>
        <v>},</v>
      </c>
    </row>
    <row r="257" spans="1:4" ht="13" x14ac:dyDescent="0.15">
      <c r="A257" s="21"/>
      <c r="B257" s="21" t="str">
        <f ca="1">IF(Step1_GenProfile!H272, "new double[]{"&amp;Step1_GenProfile!J272&amp;",","")</f>
        <v>new double[]{71.8868767806268,</v>
      </c>
      <c r="C257" s="21">
        <f ca="1">IF(Step1_GenProfile!H272, Step1_GenProfile!I272*60,"")</f>
        <v>1115.5982905982949</v>
      </c>
      <c r="D257" s="21" t="str">
        <f>IF(Step1_GenProfile!H272, IF(Step1_GenProfile!M272,"}};","},"), "")</f>
        <v>},</v>
      </c>
    </row>
    <row r="258" spans="1:4" ht="13" x14ac:dyDescent="0.15">
      <c r="A258" s="21"/>
      <c r="B258" s="21" t="str">
        <f ca="1">IF(Step1_GenProfile!H273, "new double[]{"&amp;Step1_GenProfile!J273&amp;",","")</f>
        <v>new double[]{72.0698611111111,</v>
      </c>
      <c r="C258" s="21">
        <f ca="1">IF(Step1_GenProfile!H273, Step1_GenProfile!I273*60,"")</f>
        <v>1080.2136752136796</v>
      </c>
      <c r="D258" s="21" t="str">
        <f>IF(Step1_GenProfile!H273, IF(Step1_GenProfile!M273,"}};","},"), "")</f>
        <v>},</v>
      </c>
    </row>
    <row r="259" spans="1:4" ht="13" x14ac:dyDescent="0.15">
      <c r="A259" s="21"/>
      <c r="B259" s="21" t="str">
        <f ca="1">IF(Step1_GenProfile!H274, "new double[]{"&amp;Step1_GenProfile!J274&amp;",","")</f>
        <v>new double[]{72.246948005698,</v>
      </c>
      <c r="C259" s="21">
        <f ca="1">IF(Step1_GenProfile!H274, Step1_GenProfile!I274*60,"")</f>
        <v>1044.8290598290639</v>
      </c>
      <c r="D259" s="21" t="str">
        <f>IF(Step1_GenProfile!H274, IF(Step1_GenProfile!M274,"}};","},"), "")</f>
        <v>},</v>
      </c>
    </row>
    <row r="260" spans="1:4" ht="13" x14ac:dyDescent="0.15">
      <c r="A260" s="21"/>
      <c r="B260" s="21" t="str">
        <f ca="1">IF(Step1_GenProfile!H275, "new double[]{"&amp;Step1_GenProfile!J275&amp;",","")</f>
        <v>new double[]{72.4181374643874,</v>
      </c>
      <c r="C260" s="21">
        <f ca="1">IF(Step1_GenProfile!H275, Step1_GenProfile!I275*60,"")</f>
        <v>1009.4444444444484</v>
      </c>
      <c r="D260" s="21" t="str">
        <f>IF(Step1_GenProfile!H275, IF(Step1_GenProfile!M275,"}};","},"), "")</f>
        <v>},</v>
      </c>
    </row>
    <row r="261" spans="1:4" ht="13" x14ac:dyDescent="0.15">
      <c r="A261" s="21"/>
      <c r="B261" s="21" t="str">
        <f ca="1">IF(Step1_GenProfile!H276, "new double[]{"&amp;Step1_GenProfile!J276&amp;",","")</f>
        <v>new double[]{72.5834294871795,</v>
      </c>
      <c r="C261" s="21">
        <f ca="1">IF(Step1_GenProfile!H276, Step1_GenProfile!I276*60,"")</f>
        <v>974.05982905983319</v>
      </c>
      <c r="D261" s="21" t="str">
        <f>IF(Step1_GenProfile!H276, IF(Step1_GenProfile!M276,"}};","},"), "")</f>
        <v>},</v>
      </c>
    </row>
    <row r="262" spans="1:4" ht="13" x14ac:dyDescent="0.15">
      <c r="A262" s="21"/>
      <c r="B262" s="21" t="str">
        <f ca="1">IF(Step1_GenProfile!H277, "new double[]{"&amp;Step1_GenProfile!J277&amp;",","")</f>
        <v>new double[]{72.7428240740741,</v>
      </c>
      <c r="C262" s="21">
        <f ca="1">IF(Step1_GenProfile!H277, Step1_GenProfile!I277*60,"")</f>
        <v>938.67521367521772</v>
      </c>
      <c r="D262" s="21" t="str">
        <f>IF(Step1_GenProfile!H277, IF(Step1_GenProfile!M277,"}};","},"), "")</f>
        <v>},</v>
      </c>
    </row>
    <row r="263" spans="1:4" ht="13" x14ac:dyDescent="0.15">
      <c r="A263" s="21"/>
      <c r="B263" s="21" t="str">
        <f ca="1">IF(Step1_GenProfile!H278, "new double[]{"&amp;Step1_GenProfile!J278&amp;",","")</f>
        <v>new double[]{72.8963212250712,</v>
      </c>
      <c r="C263" s="21">
        <f ca="1">IF(Step1_GenProfile!H278, Step1_GenProfile!I278*60,"")</f>
        <v>903.29059829060236</v>
      </c>
      <c r="D263" s="21" t="str">
        <f>IF(Step1_GenProfile!H278, IF(Step1_GenProfile!M278,"}};","},"), "")</f>
        <v>},</v>
      </c>
    </row>
    <row r="264" spans="1:4" ht="13" x14ac:dyDescent="0.15">
      <c r="A264" s="21"/>
      <c r="B264" s="21" t="str">
        <f ca="1">IF(Step1_GenProfile!H279, "new double[]{"&amp;Step1_GenProfile!J279&amp;",","")</f>
        <v>new double[]{73.0439209401709,</v>
      </c>
      <c r="C264" s="21">
        <f ca="1">IF(Step1_GenProfile!H279, Step1_GenProfile!I279*60,"")</f>
        <v>867.905982905987</v>
      </c>
      <c r="D264" s="21" t="str">
        <f>IF(Step1_GenProfile!H279, IF(Step1_GenProfile!M279,"}};","},"), "")</f>
        <v>},</v>
      </c>
    </row>
    <row r="265" spans="1:4" ht="13" x14ac:dyDescent="0.15">
      <c r="A265" s="21"/>
      <c r="B265" s="21" t="str">
        <f ca="1">IF(Step1_GenProfile!H280, "new double[]{"&amp;Step1_GenProfile!J280&amp;",","")</f>
        <v>new double[]{73.1856232193732,</v>
      </c>
      <c r="C265" s="21">
        <f ca="1">IF(Step1_GenProfile!H280, Step1_GenProfile!I280*60,"")</f>
        <v>832.52136752137153</v>
      </c>
      <c r="D265" s="21" t="str">
        <f>IF(Step1_GenProfile!H280, IF(Step1_GenProfile!M280,"}};","},"), "")</f>
        <v>},</v>
      </c>
    </row>
    <row r="266" spans="1:4" ht="13" x14ac:dyDescent="0.15">
      <c r="A266" s="21"/>
      <c r="B266" s="21" t="str">
        <f ca="1">IF(Step1_GenProfile!H281, "new double[]{"&amp;Step1_GenProfile!J281&amp;",","")</f>
        <v>new double[]{73.3214280626781,</v>
      </c>
      <c r="C266" s="21">
        <f ca="1">IF(Step1_GenProfile!H281, Step1_GenProfile!I281*60,"")</f>
        <v>797.13675213675606</v>
      </c>
      <c r="D266" s="21" t="str">
        <f>IF(Step1_GenProfile!H281, IF(Step1_GenProfile!M281,"}};","},"), "")</f>
        <v>},</v>
      </c>
    </row>
    <row r="267" spans="1:4" ht="13" x14ac:dyDescent="0.15">
      <c r="A267" s="21"/>
      <c r="B267" s="21" t="str">
        <f ca="1">IF(Step1_GenProfile!H282, "new double[]{"&amp;Step1_GenProfile!J282&amp;",","")</f>
        <v>new double[]{73.4513354700855,</v>
      </c>
      <c r="C267" s="21">
        <f ca="1">IF(Step1_GenProfile!H282, Step1_GenProfile!I282*60,"")</f>
        <v>761.75213675214059</v>
      </c>
      <c r="D267" s="21" t="str">
        <f>IF(Step1_GenProfile!H282, IF(Step1_GenProfile!M282,"}};","},"), "")</f>
        <v>},</v>
      </c>
    </row>
    <row r="268" spans="1:4" ht="13" x14ac:dyDescent="0.15">
      <c r="A268" s="21"/>
      <c r="B268" s="21" t="str">
        <f ca="1">IF(Step1_GenProfile!H283, "new double[]{"&amp;Step1_GenProfile!J283&amp;",","")</f>
        <v>new double[]{73.5753454415954,</v>
      </c>
      <c r="C268" s="21">
        <f ca="1">IF(Step1_GenProfile!H283, Step1_GenProfile!I283*60,"")</f>
        <v>726.36752136752511</v>
      </c>
      <c r="D268" s="21" t="str">
        <f>IF(Step1_GenProfile!H283, IF(Step1_GenProfile!M283,"}};","},"), "")</f>
        <v>},</v>
      </c>
    </row>
    <row r="269" spans="1:4" ht="13" x14ac:dyDescent="0.15">
      <c r="A269" s="21"/>
      <c r="B269" s="21" t="str">
        <f ca="1">IF(Step1_GenProfile!H284, "new double[]{"&amp;Step1_GenProfile!J284&amp;",","")</f>
        <v>new double[]{73.693457977208,</v>
      </c>
      <c r="C269" s="21">
        <f ca="1">IF(Step1_GenProfile!H284, Step1_GenProfile!I284*60,"")</f>
        <v>690.98290598290964</v>
      </c>
      <c r="D269" s="21" t="str">
        <f>IF(Step1_GenProfile!H284, IF(Step1_GenProfile!M284,"}};","},"), "")</f>
        <v>},</v>
      </c>
    </row>
    <row r="270" spans="1:4" ht="13" x14ac:dyDescent="0.15">
      <c r="A270" s="21"/>
      <c r="B270" s="21" t="str">
        <f ca="1">IF(Step1_GenProfile!H285, "new double[]{"&amp;Step1_GenProfile!J285&amp;",","")</f>
        <v>new double[]{73.8056730769231,</v>
      </c>
      <c r="C270" s="21">
        <f ca="1">IF(Step1_GenProfile!H285, Step1_GenProfile!I285*60,"")</f>
        <v>655.59829059829417</v>
      </c>
      <c r="D270" s="21" t="str">
        <f>IF(Step1_GenProfile!H285, IF(Step1_GenProfile!M285,"}};","},"), "")</f>
        <v>},</v>
      </c>
    </row>
    <row r="271" spans="1:4" ht="13" x14ac:dyDescent="0.15">
      <c r="A271" s="21"/>
      <c r="B271" s="21" t="str">
        <f ca="1">IF(Step1_GenProfile!H286, "new double[]{"&amp;Step1_GenProfile!J286&amp;",","")</f>
        <v>new double[]{73.9119907407407,</v>
      </c>
      <c r="C271" s="21">
        <f ca="1">IF(Step1_GenProfile!H286, Step1_GenProfile!I286*60,"")</f>
        <v>620.2136752136787</v>
      </c>
      <c r="D271" s="21" t="str">
        <f>IF(Step1_GenProfile!H286, IF(Step1_GenProfile!M286,"}};","},"), "")</f>
        <v>},</v>
      </c>
    </row>
    <row r="272" spans="1:4" ht="13" x14ac:dyDescent="0.15">
      <c r="A272" s="21"/>
      <c r="B272" s="21" t="str">
        <f ca="1">IF(Step1_GenProfile!H287, "new double[]{"&amp;Step1_GenProfile!J287&amp;",","")</f>
        <v>new double[]{74.012410968661,</v>
      </c>
      <c r="C272" s="21">
        <f ca="1">IF(Step1_GenProfile!H287, Step1_GenProfile!I287*60,"")</f>
        <v>584.82905982906345</v>
      </c>
      <c r="D272" s="21" t="str">
        <f>IF(Step1_GenProfile!H287, IF(Step1_GenProfile!M287,"}};","},"), "")</f>
        <v>},</v>
      </c>
    </row>
    <row r="273" spans="1:4" ht="13" x14ac:dyDescent="0.15">
      <c r="A273" s="21"/>
      <c r="B273" s="21" t="str">
        <f ca="1">IF(Step1_GenProfile!H288, "new double[]{"&amp;Step1_GenProfile!J288&amp;",","")</f>
        <v>new double[]{74.1070975783476,</v>
      </c>
      <c r="C273" s="21">
        <f ca="1">IF(Step1_GenProfile!H288, Step1_GenProfile!I288*60,"")</f>
        <v>551.4102564102601</v>
      </c>
      <c r="D273" s="21" t="str">
        <f ca="1">IF(Step1_GenProfile!H288, IF(Step1_GenProfile!M288,"}};","},"), "")</f>
        <v>},</v>
      </c>
    </row>
    <row r="274" spans="1:4" ht="13" x14ac:dyDescent="0.15">
      <c r="A274" s="21"/>
      <c r="B274" s="21" t="str">
        <f ca="1">IF(Step1_GenProfile!H289, "new double[]{"&amp;Step1_GenProfile!J289&amp;",","")</f>
        <v>new double[]{74.1962962962963,</v>
      </c>
      <c r="C274" s="21">
        <f ca="1">IF(Step1_GenProfile!H289, Step1_GenProfile!I289*60,"")</f>
        <v>518.97435897436253</v>
      </c>
      <c r="D274" s="21" t="str">
        <f ca="1">IF(Step1_GenProfile!H289, IF(Step1_GenProfile!M289,"}};","},"), "")</f>
        <v>},</v>
      </c>
    </row>
    <row r="275" spans="1:4" ht="13" x14ac:dyDescent="0.15">
      <c r="A275" s="21"/>
      <c r="B275" s="21" t="str">
        <f ca="1">IF(Step1_GenProfile!H290, "new double[]{"&amp;Step1_GenProfile!J290&amp;",","")</f>
        <v>new double[]{74.2801709401709,</v>
      </c>
      <c r="C275" s="21">
        <f ca="1">IF(Step1_GenProfile!H290, Step1_GenProfile!I290*60,"")</f>
        <v>487.52136752137108</v>
      </c>
      <c r="D275" s="21" t="str">
        <f ca="1">IF(Step1_GenProfile!H290, IF(Step1_GenProfile!M290,"}};","},"), "")</f>
        <v>},</v>
      </c>
    </row>
    <row r="276" spans="1:4" ht="13" x14ac:dyDescent="0.15">
      <c r="A276" s="21"/>
      <c r="B276" s="21" t="str">
        <f ca="1">IF(Step1_GenProfile!H291, "new double[]{"&amp;Step1_GenProfile!J291&amp;",","")</f>
        <v>new double[]{74.3588853276353,</v>
      </c>
      <c r="C276" s="21">
        <f ca="1">IF(Step1_GenProfile!H291, Step1_GenProfile!I291*60,"")</f>
        <v>457.05128205128557</v>
      </c>
      <c r="D276" s="21" t="str">
        <f ca="1">IF(Step1_GenProfile!H291, IF(Step1_GenProfile!M291,"}};","},"), "")</f>
        <v>},</v>
      </c>
    </row>
    <row r="277" spans="1:4" ht="13" x14ac:dyDescent="0.15">
      <c r="A277" s="21"/>
      <c r="B277" s="21" t="str">
        <f ca="1">IF(Step1_GenProfile!H292, "new double[]{"&amp;Step1_GenProfile!J292&amp;",","")</f>
        <v>new double[]{74.4326032763533,</v>
      </c>
      <c r="C277" s="21">
        <f ca="1">IF(Step1_GenProfile!H292, Step1_GenProfile!I292*60,"")</f>
        <v>427.56410256410595</v>
      </c>
      <c r="D277" s="21" t="str">
        <f ca="1">IF(Step1_GenProfile!H292, IF(Step1_GenProfile!M292,"}};","},"), "")</f>
        <v>},</v>
      </c>
    </row>
    <row r="278" spans="1:4" ht="13" x14ac:dyDescent="0.15">
      <c r="A278" s="21"/>
      <c r="B278" s="21" t="str">
        <f ca="1">IF(Step1_GenProfile!H293, "new double[]{"&amp;Step1_GenProfile!J293&amp;",","")</f>
        <v>new double[]{74.5014886039886,</v>
      </c>
      <c r="C278" s="21">
        <f ca="1">IF(Step1_GenProfile!H293, Step1_GenProfile!I293*60,"")</f>
        <v>399.05982905983234</v>
      </c>
      <c r="D278" s="21" t="str">
        <f ca="1">IF(Step1_GenProfile!H293, IF(Step1_GenProfile!M293,"}};","},"), "")</f>
        <v>},</v>
      </c>
    </row>
    <row r="279" spans="1:4" ht="13" x14ac:dyDescent="0.15">
      <c r="A279" s="21"/>
      <c r="B279" s="21" t="str">
        <f ca="1">IF(Step1_GenProfile!H294, "new double[]{"&amp;Step1_GenProfile!J294&amp;",","")</f>
        <v>new double[]{74.5657051282051,</v>
      </c>
      <c r="C279" s="21">
        <f ca="1">IF(Step1_GenProfile!H294, Step1_GenProfile!I294*60,"")</f>
        <v>371.53846153846462</v>
      </c>
      <c r="D279" s="21" t="str">
        <f ca="1">IF(Step1_GenProfile!H294, IF(Step1_GenProfile!M294,"}};","},"), "")</f>
        <v>},</v>
      </c>
    </row>
    <row r="280" spans="1:4" ht="13" x14ac:dyDescent="0.15">
      <c r="A280" s="21"/>
      <c r="B280" s="21" t="str">
        <f ca="1">IF(Step1_GenProfile!H295, "new double[]{"&amp;Step1_GenProfile!J295&amp;",","")</f>
        <v>new double[]{74.6254166666667,</v>
      </c>
      <c r="C280" s="21">
        <f ca="1">IF(Step1_GenProfile!H295, Step1_GenProfile!I295*60,"")</f>
        <v>345.00000000000296</v>
      </c>
      <c r="D280" s="21" t="str">
        <f ca="1">IF(Step1_GenProfile!H295, IF(Step1_GenProfile!M295,"}};","},"), "")</f>
        <v>},</v>
      </c>
    </row>
    <row r="281" spans="1:4" ht="13" x14ac:dyDescent="0.15">
      <c r="A281" s="21"/>
      <c r="B281" s="21" t="str">
        <f ca="1">IF(Step1_GenProfile!H296, "new double[]{"&amp;Step1_GenProfile!J296&amp;",","")</f>
        <v>new double[]{74.680787037037,</v>
      </c>
      <c r="C281" s="21">
        <f ca="1">IF(Step1_GenProfile!H296, Step1_GenProfile!I296*60,"")</f>
        <v>319.4444444444473</v>
      </c>
      <c r="D281" s="21" t="str">
        <f ca="1">IF(Step1_GenProfile!H296, IF(Step1_GenProfile!M296,"}};","},"), "")</f>
        <v>},</v>
      </c>
    </row>
    <row r="282" spans="1:4" ht="13" x14ac:dyDescent="0.15">
      <c r="A282" s="21"/>
      <c r="B282" s="21" t="str">
        <f ca="1">IF(Step1_GenProfile!H297, "new double[]{"&amp;Step1_GenProfile!J297&amp;",","")</f>
        <v>new double[]{74.73198005698,</v>
      </c>
      <c r="C282" s="21">
        <f ca="1">IF(Step1_GenProfile!H297, Step1_GenProfile!I297*60,"")</f>
        <v>294.87179487179753</v>
      </c>
      <c r="D282" s="21" t="str">
        <f ca="1">IF(Step1_GenProfile!H297, IF(Step1_GenProfile!M297,"}};","},"), "")</f>
        <v>},</v>
      </c>
    </row>
    <row r="283" spans="1:4" ht="13" x14ac:dyDescent="0.15">
      <c r="A283" s="21"/>
      <c r="B283" s="21" t="str">
        <f ca="1">IF(Step1_GenProfile!H298, "new double[]{"&amp;Step1_GenProfile!J298&amp;",","")</f>
        <v>new double[]{74.7791595441595,</v>
      </c>
      <c r="C283" s="21">
        <f ca="1">IF(Step1_GenProfile!H298, Step1_GenProfile!I298*60,"")</f>
        <v>271.28205128205389</v>
      </c>
      <c r="D283" s="21" t="str">
        <f ca="1">IF(Step1_GenProfile!H298, IF(Step1_GenProfile!M298,"}};","},"), "")</f>
        <v>},</v>
      </c>
    </row>
    <row r="284" spans="1:4" ht="13" x14ac:dyDescent="0.15">
      <c r="A284" s="21"/>
      <c r="B284" s="21" t="str">
        <f ca="1">IF(Step1_GenProfile!H299, "new double[]{"&amp;Step1_GenProfile!J299&amp;",","")</f>
        <v>new double[]{74.8224893162393,</v>
      </c>
      <c r="C284" s="21">
        <f ca="1">IF(Step1_GenProfile!H299, Step1_GenProfile!I299*60,"")</f>
        <v>248.67521367521624</v>
      </c>
      <c r="D284" s="21" t="str">
        <f ca="1">IF(Step1_GenProfile!H299, IF(Step1_GenProfile!M299,"}};","},"), "")</f>
        <v>},</v>
      </c>
    </row>
    <row r="285" spans="1:4" ht="13" x14ac:dyDescent="0.15">
      <c r="A285" s="21"/>
      <c r="B285" s="21" t="str">
        <f ca="1">IF(Step1_GenProfile!H300, "new double[]{"&amp;Step1_GenProfile!J300&amp;",","")</f>
        <v>new double[]{74.8621331908832,</v>
      </c>
      <c r="C285" s="21">
        <f ca="1">IF(Step1_GenProfile!H300, Step1_GenProfile!I300*60,"")</f>
        <v>227.05128205128449</v>
      </c>
      <c r="D285" s="21" t="str">
        <f ca="1">IF(Step1_GenProfile!H300, IF(Step1_GenProfile!M300,"}};","},"), "")</f>
        <v>},</v>
      </c>
    </row>
    <row r="286" spans="1:4" ht="13" x14ac:dyDescent="0.15">
      <c r="A286" s="21"/>
      <c r="B286" s="21" t="str">
        <f ca="1">IF(Step1_GenProfile!H301, "new double[]{"&amp;Step1_GenProfile!J301&amp;",","")</f>
        <v>new double[]{74.898254985755,</v>
      </c>
      <c r="C286" s="21">
        <f ca="1">IF(Step1_GenProfile!H301, Step1_GenProfile!I301*60,"")</f>
        <v>206.41025641025868</v>
      </c>
      <c r="D286" s="21" t="str">
        <f ca="1">IF(Step1_GenProfile!H301, IF(Step1_GenProfile!M301,"}};","},"), "")</f>
        <v>},</v>
      </c>
    </row>
    <row r="287" spans="1:4" ht="13" x14ac:dyDescent="0.15">
      <c r="A287" s="21"/>
      <c r="B287" s="21" t="str">
        <f ca="1">IF(Step1_GenProfile!H302, "new double[]{"&amp;Step1_GenProfile!J302&amp;",","")</f>
        <v>new double[]{74.9310185185185,</v>
      </c>
      <c r="C287" s="21">
        <f ca="1">IF(Step1_GenProfile!H302, Step1_GenProfile!I302*60,"")</f>
        <v>186.75213675213899</v>
      </c>
      <c r="D287" s="21" t="str">
        <f ca="1">IF(Step1_GenProfile!H302, IF(Step1_GenProfile!M302,"}};","},"), "")</f>
        <v>},</v>
      </c>
    </row>
    <row r="288" spans="1:4" ht="13" x14ac:dyDescent="0.15">
      <c r="A288" s="21"/>
      <c r="B288" s="21" t="str">
        <f ca="1">IF(Step1_GenProfile!H303, "new double[]{"&amp;Step1_GenProfile!J303&amp;",","")</f>
        <v>new double[]{74.9605876068376,</v>
      </c>
      <c r="C288" s="21">
        <f ca="1">IF(Step1_GenProfile!H303, Step1_GenProfile!I303*60,"")</f>
        <v>168.0769230769252</v>
      </c>
      <c r="D288" s="21" t="str">
        <f ca="1">IF(Step1_GenProfile!H303, IF(Step1_GenProfile!M303,"}};","},"), "")</f>
        <v>},</v>
      </c>
    </row>
    <row r="289" spans="1:4" ht="13" x14ac:dyDescent="0.15">
      <c r="A289" s="21"/>
      <c r="B289" s="21" t="str">
        <f ca="1">IF(Step1_GenProfile!H304, "new double[]{"&amp;Step1_GenProfile!J304&amp;",","")</f>
        <v>new double[]{74.9871260683761,</v>
      </c>
      <c r="C289" s="21">
        <f ca="1">IF(Step1_GenProfile!H304, Step1_GenProfile!I304*60,"")</f>
        <v>150.3846153846174</v>
      </c>
      <c r="D289" s="21" t="str">
        <f ca="1">IF(Step1_GenProfile!H304, IF(Step1_GenProfile!M304,"}};","},"), "")</f>
        <v>},</v>
      </c>
    </row>
    <row r="290" spans="1:4" ht="13" x14ac:dyDescent="0.15">
      <c r="A290" s="21"/>
      <c r="B290" s="21" t="str">
        <f ca="1">IF(Step1_GenProfile!H305, "new double[]{"&amp;Step1_GenProfile!J305&amp;",","")</f>
        <v>new double[]{75.0107977207977,</v>
      </c>
      <c r="C290" s="21">
        <f ca="1">IF(Step1_GenProfile!H305, Step1_GenProfile!I305*60,"")</f>
        <v>133.67521367521553</v>
      </c>
      <c r="D290" s="21" t="str">
        <f ca="1">IF(Step1_GenProfile!H305, IF(Step1_GenProfile!M305,"}};","},"), "")</f>
        <v>},</v>
      </c>
    </row>
    <row r="291" spans="1:4" ht="13" x14ac:dyDescent="0.15">
      <c r="A291" s="21"/>
      <c r="B291" s="21" t="str">
        <f ca="1">IF(Step1_GenProfile!H306, "new double[]{"&amp;Step1_GenProfile!J306&amp;",","")</f>
        <v>new double[]{75.0317663817664,</v>
      </c>
      <c r="C291" s="21">
        <f ca="1">IF(Step1_GenProfile!H306, Step1_GenProfile!I306*60,"")</f>
        <v>117.94871794871976</v>
      </c>
      <c r="D291" s="21" t="str">
        <f ca="1">IF(Step1_GenProfile!H306, IF(Step1_GenProfile!M306,"}};","},"), "")</f>
        <v>},</v>
      </c>
    </row>
    <row r="292" spans="1:4" ht="13" x14ac:dyDescent="0.15">
      <c r="A292" s="21"/>
      <c r="B292" s="21" t="str">
        <f ca="1">IF(Step1_GenProfile!H307, "new double[]{"&amp;Step1_GenProfile!J307&amp;",","")</f>
        <v>new double[]{75.0501958689459,</v>
      </c>
      <c r="C292" s="21">
        <f ca="1">IF(Step1_GenProfile!H307, Step1_GenProfile!I307*60,"")</f>
        <v>103.2051282051299</v>
      </c>
      <c r="D292" s="21" t="str">
        <f ca="1">IF(Step1_GenProfile!H307, IF(Step1_GenProfile!M307,"}};","},"), "")</f>
        <v>},</v>
      </c>
    </row>
    <row r="293" spans="1:4" ht="13" x14ac:dyDescent="0.15">
      <c r="A293" s="21"/>
      <c r="B293" s="21" t="str">
        <f ca="1">IF(Step1_GenProfile!H308, "new double[]{"&amp;Step1_GenProfile!J308&amp;",","")</f>
        <v>new double[]{75.06625,</v>
      </c>
      <c r="C293" s="21">
        <f ca="1">IF(Step1_GenProfile!H308, Step1_GenProfile!I308*60,"")</f>
        <v>89.444444444446006</v>
      </c>
      <c r="D293" s="21" t="str">
        <f ca="1">IF(Step1_GenProfile!H308, IF(Step1_GenProfile!M308,"}};","},"), "")</f>
        <v>},</v>
      </c>
    </row>
    <row r="294" spans="1:4" ht="13" x14ac:dyDescent="0.15">
      <c r="A294" s="21"/>
      <c r="B294" s="21" t="str">
        <f ca="1">IF(Step1_GenProfile!H309, "new double[]{"&amp;Step1_GenProfile!J309&amp;",","")</f>
        <v>new double[]{75.0800925925926,</v>
      </c>
      <c r="C294" s="21">
        <f ca="1">IF(Step1_GenProfile!H309, Step1_GenProfile!I309*60,"")</f>
        <v>76.666666666668107</v>
      </c>
      <c r="D294" s="21" t="str">
        <f ca="1">IF(Step1_GenProfile!H309, IF(Step1_GenProfile!M309,"}};","},"), "")</f>
        <v>},</v>
      </c>
    </row>
    <row r="295" spans="1:4" ht="13" x14ac:dyDescent="0.15">
      <c r="A295" s="21"/>
      <c r="B295" s="21" t="str">
        <f ca="1">IF(Step1_GenProfile!H310, "new double[]{"&amp;Step1_GenProfile!J310&amp;",","")</f>
        <v>new double[]{75.0918874643875,</v>
      </c>
      <c r="C295" s="21">
        <f ca="1">IF(Step1_GenProfile!H310, Step1_GenProfile!I310*60,"")</f>
        <v>64.871794871796212</v>
      </c>
      <c r="D295" s="21" t="str">
        <f ca="1">IF(Step1_GenProfile!H310, IF(Step1_GenProfile!M310,"}};","},"), "")</f>
        <v>},</v>
      </c>
    </row>
    <row r="296" spans="1:4" ht="13" x14ac:dyDescent="0.15">
      <c r="A296" s="21"/>
      <c r="B296" s="21" t="str">
        <f ca="1">IF(Step1_GenProfile!H311, "new double[]{"&amp;Step1_GenProfile!J311&amp;",","")</f>
        <v>new double[]{75.1017984330485,</v>
      </c>
      <c r="C296" s="21">
        <f ca="1">IF(Step1_GenProfile!H311, Step1_GenProfile!I311*60,"")</f>
        <v>54.059829059830292</v>
      </c>
      <c r="D296" s="21" t="str">
        <f ca="1">IF(Step1_GenProfile!H311, IF(Step1_GenProfile!M311,"}};","},"), "")</f>
        <v>},</v>
      </c>
    </row>
    <row r="297" spans="1:4" ht="13" x14ac:dyDescent="0.15">
      <c r="A297" s="21"/>
      <c r="B297" s="21" t="str">
        <f ca="1">IF(Step1_GenProfile!H312, "new double[]{"&amp;Step1_GenProfile!J312&amp;",","")</f>
        <v>new double[]{75.1099893162393,</v>
      </c>
      <c r="C297" s="21">
        <f ca="1">IF(Step1_GenProfile!H312, Step1_GenProfile!I312*60,"")</f>
        <v>44.230769230770342</v>
      </c>
      <c r="D297" s="21" t="str">
        <f ca="1">IF(Step1_GenProfile!H312, IF(Step1_GenProfile!M312,"}};","},"), "")</f>
        <v>},</v>
      </c>
    </row>
    <row r="298" spans="1:4" ht="13" x14ac:dyDescent="0.15">
      <c r="A298" s="21"/>
      <c r="B298" s="21" t="str">
        <f ca="1">IF(Step1_GenProfile!H313, "new double[]{"&amp;Step1_GenProfile!J313&amp;",","")</f>
        <v>new double[]{75.1166239316239,</v>
      </c>
      <c r="C298" s="21">
        <f ca="1">IF(Step1_GenProfile!H313, Step1_GenProfile!I313*60,"")</f>
        <v>35.384615384616382</v>
      </c>
      <c r="D298" s="21" t="str">
        <f ca="1">IF(Step1_GenProfile!H313, IF(Step1_GenProfile!M313,"}};","},"), "")</f>
        <v>},</v>
      </c>
    </row>
    <row r="299" spans="1:4" ht="13" x14ac:dyDescent="0.15">
      <c r="A299" s="21"/>
      <c r="B299" s="21" t="str">
        <f ca="1">IF(Step1_GenProfile!H314, "new double[]{"&amp;Step1_GenProfile!J314&amp;",","")</f>
        <v>new double[]{75.1218660968661,</v>
      </c>
      <c r="C299" s="21">
        <f ca="1">IF(Step1_GenProfile!H314, Step1_GenProfile!I314*60,"")</f>
        <v>27.521367521368401</v>
      </c>
      <c r="D299" s="21" t="str">
        <f ca="1">IF(Step1_GenProfile!H314, IF(Step1_GenProfile!M314,"}};","},"), "")</f>
        <v>},</v>
      </c>
    </row>
    <row r="300" spans="1:4" ht="13" x14ac:dyDescent="0.15">
      <c r="A300" s="21"/>
      <c r="B300" s="21" t="str">
        <f ca="1">IF(Step1_GenProfile!H315, "new double[]{"&amp;Step1_GenProfile!J315&amp;",","")</f>
        <v>new double[]{75.1258796296297,</v>
      </c>
      <c r="C300" s="21">
        <f ca="1">IF(Step1_GenProfile!H315, Step1_GenProfile!I315*60,"")</f>
        <v>20.641025641026413</v>
      </c>
      <c r="D300" s="21" t="str">
        <f ca="1">IF(Step1_GenProfile!H315, IF(Step1_GenProfile!M315,"}};","},"), "")</f>
        <v>},</v>
      </c>
    </row>
    <row r="301" spans="1:4" ht="13" x14ac:dyDescent="0.15">
      <c r="A301" s="21"/>
      <c r="B301" s="21" t="str">
        <f ca="1">IF(Step1_GenProfile!H316, "new double[]{"&amp;Step1_GenProfile!J316&amp;",","")</f>
        <v>new double[]{75.1288283475784,</v>
      </c>
      <c r="C301" s="21">
        <f ca="1">IF(Step1_GenProfile!H316, Step1_GenProfile!I316*60,"")</f>
        <v>14.743589743590404</v>
      </c>
      <c r="D301" s="21" t="str">
        <f ca="1">IF(Step1_GenProfile!H316, IF(Step1_GenProfile!M316,"}};","},"), "")</f>
        <v>},</v>
      </c>
    </row>
    <row r="302" spans="1:4" ht="13" x14ac:dyDescent="0.15">
      <c r="A302" s="21"/>
      <c r="B302" s="21" t="str">
        <f ca="1">IF(Step1_GenProfile!H317, "new double[]{"&amp;Step1_GenProfile!J317&amp;",","")</f>
        <v>new double[]{75.1308760683761,</v>
      </c>
      <c r="C302" s="21">
        <f ca="1">IF(Step1_GenProfile!H317, Step1_GenProfile!I317*60,"")</f>
        <v>9.8290598290603786</v>
      </c>
      <c r="D302" s="21" t="str">
        <f ca="1">IF(Step1_GenProfile!H317, IF(Step1_GenProfile!M317,"}};","},"), "")</f>
        <v>},</v>
      </c>
    </row>
    <row r="303" spans="1:4" ht="13" x14ac:dyDescent="0.15">
      <c r="A303" s="21"/>
      <c r="B303" s="21" t="str">
        <f ca="1">IF(Step1_GenProfile!H318, "new double[]{"&amp;Step1_GenProfile!J318&amp;",","")</f>
        <v>new double[]{75.1321866096866,</v>
      </c>
      <c r="C303" s="21">
        <f ca="1">IF(Step1_GenProfile!H318, Step1_GenProfile!I318*60,"")</f>
        <v>5.8974358974363374</v>
      </c>
      <c r="D303" s="21" t="str">
        <f ca="1">IF(Step1_GenProfile!H318, IF(Step1_GenProfile!M318,"}};","},"), "")</f>
        <v>},</v>
      </c>
    </row>
    <row r="304" spans="1:4" ht="13" x14ac:dyDescent="0.15">
      <c r="A304" s="21"/>
      <c r="B304" s="21" t="str">
        <f ca="1">IF(Step1_GenProfile!H319, "new double[]{"&amp;Step1_GenProfile!J319&amp;",","")</f>
        <v>new double[]{75.1329237891738,</v>
      </c>
      <c r="C304" s="21">
        <f ca="1">IF(Step1_GenProfile!H319, Step1_GenProfile!I319*60,"")</f>
        <v>2.9487179487182793</v>
      </c>
      <c r="D304" s="21" t="str">
        <f ca="1">IF(Step1_GenProfile!H319, IF(Step1_GenProfile!M319,"}};","},"), "")</f>
        <v>},</v>
      </c>
    </row>
    <row r="305" spans="1:4" ht="13" x14ac:dyDescent="0.15">
      <c r="A305" s="21"/>
      <c r="B305" s="21" t="str">
        <f ca="1">IF(Step1_GenProfile!H320, "new double[]{"&amp;Step1_GenProfile!J320&amp;",","")</f>
        <v>new double[]{75.1332514245014,</v>
      </c>
      <c r="C305" s="21">
        <f ca="1">IF(Step1_GenProfile!H320, Step1_GenProfile!I320*60,"")</f>
        <v>0.9829059829062029</v>
      </c>
      <c r="D305" s="21" t="str">
        <f ca="1">IF(Step1_GenProfile!H320, IF(Step1_GenProfile!M320,"}};","},"), "")</f>
        <v>},</v>
      </c>
    </row>
    <row r="306" spans="1:4" ht="13" x14ac:dyDescent="0.15">
      <c r="A306" s="21"/>
      <c r="B306" s="21" t="str">
        <f ca="1">IF(Step1_GenProfile!H321, "new double[]{"&amp;Step1_GenProfile!J321&amp;",","")</f>
        <v>new double[]{75.1333333333333,</v>
      </c>
      <c r="C306" s="21">
        <f ca="1">IF(Step1_GenProfile!H321, Step1_GenProfile!I321*60,"")</f>
        <v>1.0994291896635234E-13</v>
      </c>
      <c r="D306" s="21" t="str">
        <f ca="1">IF(Step1_GenProfile!H321, IF(Step1_GenProfile!M321,"}};","},"), "")</f>
        <v>},</v>
      </c>
    </row>
    <row r="307" spans="1:4" ht="13" x14ac:dyDescent="0.15">
      <c r="A307" s="21"/>
      <c r="B307" s="21" t="str">
        <f ca="1">IF(Step1_GenProfile!H322, "new double[]{"&amp;Step1_GenProfile!J322&amp;",","")</f>
        <v>new double[]{75.1333333333333,</v>
      </c>
      <c r="C307" s="21">
        <f ca="1">IF(Step1_GenProfile!H322, Step1_GenProfile!I322*60,"")</f>
        <v>0</v>
      </c>
      <c r="D307" s="21" t="str">
        <f ca="1">IF(Step1_GenProfile!H322, IF(Step1_GenProfile!M322,"}};","},"), "")</f>
        <v>}};</v>
      </c>
    </row>
    <row r="308" spans="1:4" ht="13" x14ac:dyDescent="0.15">
      <c r="A308" s="21"/>
      <c r="B308" s="21" t="str">
        <f ca="1">IF(Step1_GenProfile!H323, "new double[]{"&amp;Step1_GenProfile!J323&amp;",","")</f>
        <v/>
      </c>
      <c r="C308" s="21" t="str">
        <f ca="1">IF(Step1_GenProfile!H323, Step1_GenProfile!I323*60,"")</f>
        <v/>
      </c>
      <c r="D308" s="21" t="str">
        <f ca="1">IF(Step1_GenProfile!H323, IF(Step1_GenProfile!M323,"}};","},"), "")</f>
        <v/>
      </c>
    </row>
    <row r="309" spans="1:4" ht="13" x14ac:dyDescent="0.15">
      <c r="A309" s="21"/>
      <c r="B309" s="21" t="str">
        <f ca="1">IF(Step1_GenProfile!H324, "new double[]{"&amp;Step1_GenProfile!J324&amp;",","")</f>
        <v/>
      </c>
      <c r="C309" s="21" t="str">
        <f ca="1">IF(Step1_GenProfile!H324, Step1_GenProfile!I324*60,"")</f>
        <v/>
      </c>
      <c r="D309" s="21" t="str">
        <f ca="1">IF(Step1_GenProfile!H324, IF(Step1_GenProfile!M324,"}};","},"), "")</f>
        <v/>
      </c>
    </row>
    <row r="310" spans="1:4" ht="13" x14ac:dyDescent="0.15">
      <c r="A310" s="21"/>
      <c r="B310" s="21" t="str">
        <f ca="1">IF(Step1_GenProfile!H325, "new double[]{"&amp;Step1_GenProfile!J325&amp;",","")</f>
        <v/>
      </c>
      <c r="C310" s="21" t="str">
        <f ca="1">IF(Step1_GenProfile!H325, Step1_GenProfile!I325*60,"")</f>
        <v/>
      </c>
      <c r="D310" s="21" t="str">
        <f ca="1">IF(Step1_GenProfile!H325, IF(Step1_GenProfile!M325,"}};","},"), "")</f>
        <v/>
      </c>
    </row>
    <row r="311" spans="1:4" ht="13" x14ac:dyDescent="0.15">
      <c r="A311" s="21"/>
      <c r="B311" s="21" t="str">
        <f ca="1">IF(Step1_GenProfile!H326, "new double[]{"&amp;Step1_GenProfile!J326&amp;",","")</f>
        <v/>
      </c>
      <c r="C311" s="21" t="str">
        <f ca="1">IF(Step1_GenProfile!H326, Step1_GenProfile!I326*60,"")</f>
        <v/>
      </c>
      <c r="D311" s="21" t="str">
        <f ca="1">IF(Step1_GenProfile!H326, IF(Step1_GenProfile!M326,"}};","},"), "")</f>
        <v/>
      </c>
    </row>
    <row r="312" spans="1:4" ht="13" x14ac:dyDescent="0.15">
      <c r="A312" s="21"/>
      <c r="B312" s="21" t="str">
        <f ca="1">IF(Step1_GenProfile!H327, "new double[]{"&amp;Step1_GenProfile!J327&amp;",","")</f>
        <v/>
      </c>
      <c r="C312" s="21" t="str">
        <f ca="1">IF(Step1_GenProfile!H327, Step1_GenProfile!I327*60,"")</f>
        <v/>
      </c>
      <c r="D312" s="21" t="str">
        <f ca="1">IF(Step1_GenProfile!H327, IF(Step1_GenProfile!M327,"}};","},"), "")</f>
        <v/>
      </c>
    </row>
    <row r="313" spans="1:4" ht="13" x14ac:dyDescent="0.15">
      <c r="A313" s="21"/>
      <c r="B313" s="21" t="str">
        <f ca="1">IF(Step1_GenProfile!H328, "new double[]{"&amp;Step1_GenProfile!J328&amp;",","")</f>
        <v/>
      </c>
      <c r="C313" s="21" t="str">
        <f ca="1">IF(Step1_GenProfile!H328, Step1_GenProfile!I328*60,"")</f>
        <v/>
      </c>
      <c r="D313" s="21" t="str">
        <f ca="1">IF(Step1_GenProfile!H328, IF(Step1_GenProfile!M328,"}};","},"), "")</f>
        <v/>
      </c>
    </row>
    <row r="314" spans="1:4" ht="13" x14ac:dyDescent="0.15">
      <c r="A314" s="21"/>
      <c r="B314" s="21" t="str">
        <f ca="1">IF(Step1_GenProfile!H329, "new double[]{"&amp;Step1_GenProfile!J329&amp;",","")</f>
        <v/>
      </c>
      <c r="C314" s="21" t="str">
        <f ca="1">IF(Step1_GenProfile!H329, Step1_GenProfile!I329*60,"")</f>
        <v/>
      </c>
      <c r="D314" s="21" t="str">
        <f ca="1">IF(Step1_GenProfile!H329, IF(Step1_GenProfile!M329,"}};","},"), "")</f>
        <v/>
      </c>
    </row>
    <row r="315" spans="1:4" ht="13" x14ac:dyDescent="0.15">
      <c r="A315" s="21"/>
      <c r="B315" s="21" t="str">
        <f ca="1">IF(Step1_GenProfile!H330, "new double[]{"&amp;Step1_GenProfile!J330&amp;",","")</f>
        <v/>
      </c>
      <c r="C315" s="21" t="str">
        <f ca="1">IF(Step1_GenProfile!H330, Step1_GenProfile!I330*60,"")</f>
        <v/>
      </c>
      <c r="D315" s="21" t="str">
        <f ca="1">IF(Step1_GenProfile!H330, IF(Step1_GenProfile!M330,"}};","},"), "")</f>
        <v/>
      </c>
    </row>
    <row r="316" spans="1:4" ht="13" x14ac:dyDescent="0.15">
      <c r="A316" s="21"/>
      <c r="B316" s="21" t="str">
        <f ca="1">IF(Step1_GenProfile!H331, "new double[]{"&amp;Step1_GenProfile!J331&amp;",","")</f>
        <v/>
      </c>
      <c r="C316" s="21" t="str">
        <f ca="1">IF(Step1_GenProfile!H331, Step1_GenProfile!I331*60,"")</f>
        <v/>
      </c>
      <c r="D316" s="21" t="str">
        <f ca="1">IF(Step1_GenProfile!H331, IF(Step1_GenProfile!M331,"}};","},"), "")</f>
        <v/>
      </c>
    </row>
    <row r="317" spans="1:4" ht="13" x14ac:dyDescent="0.15">
      <c r="A317" s="21"/>
      <c r="B317" s="21" t="str">
        <f ca="1">IF(Step1_GenProfile!H332, "new double[]{"&amp;Step1_GenProfile!J332&amp;",","")</f>
        <v/>
      </c>
      <c r="C317" s="21" t="str">
        <f ca="1">IF(Step1_GenProfile!H332, Step1_GenProfile!I332*60,"")</f>
        <v/>
      </c>
      <c r="D317" s="21" t="str">
        <f ca="1">IF(Step1_GenProfile!H332, IF(Step1_GenProfile!M332,"}};","},"), "")</f>
        <v/>
      </c>
    </row>
    <row r="318" spans="1:4" ht="13" x14ac:dyDescent="0.15">
      <c r="A318" s="21"/>
      <c r="B318" s="21" t="str">
        <f ca="1">IF(Step1_GenProfile!H333, "new double[]{"&amp;Step1_GenProfile!J333&amp;",","")</f>
        <v/>
      </c>
      <c r="C318" s="21" t="str">
        <f ca="1">IF(Step1_GenProfile!H333, Step1_GenProfile!I333*60,"")</f>
        <v/>
      </c>
      <c r="D318" s="21" t="str">
        <f ca="1">IF(Step1_GenProfile!H333, IF(Step1_GenProfile!M333,"}};","},"), "")</f>
        <v/>
      </c>
    </row>
    <row r="319" spans="1:4" ht="13" x14ac:dyDescent="0.15">
      <c r="A319" s="21"/>
      <c r="B319" s="21" t="str">
        <f ca="1">IF(Step1_GenProfile!H334, "new double[]{"&amp;Step1_GenProfile!J334&amp;",","")</f>
        <v/>
      </c>
      <c r="C319" s="21" t="str">
        <f ca="1">IF(Step1_GenProfile!H334, Step1_GenProfile!I334*60,"")</f>
        <v/>
      </c>
      <c r="D319" s="21" t="str">
        <f ca="1">IF(Step1_GenProfile!H334, IF(Step1_GenProfile!M334,"}};","},"), "")</f>
        <v/>
      </c>
    </row>
    <row r="320" spans="1:4" ht="13" x14ac:dyDescent="0.15">
      <c r="A320" s="21"/>
      <c r="B320" s="21" t="str">
        <f ca="1">IF(Step1_GenProfile!H335, "new double[]{"&amp;Step1_GenProfile!J335&amp;",","")</f>
        <v/>
      </c>
      <c r="C320" s="21" t="str">
        <f ca="1">IF(Step1_GenProfile!H335, Step1_GenProfile!I335*60,"")</f>
        <v/>
      </c>
      <c r="D320" s="21" t="str">
        <f ca="1">IF(Step1_GenProfile!H335, IF(Step1_GenProfile!M335,"}};","},"), "")</f>
        <v/>
      </c>
    </row>
    <row r="321" spans="1:4" ht="13" x14ac:dyDescent="0.15">
      <c r="A321" s="21"/>
      <c r="B321" s="21" t="str">
        <f ca="1">IF(Step1_GenProfile!H336, "new double[]{"&amp;Step1_GenProfile!J336&amp;",","")</f>
        <v/>
      </c>
      <c r="C321" s="21" t="str">
        <f ca="1">IF(Step1_GenProfile!H336, Step1_GenProfile!I336*60,"")</f>
        <v/>
      </c>
      <c r="D321" s="21" t="str">
        <f ca="1">IF(Step1_GenProfile!H336, IF(Step1_GenProfile!M336,"}};","},"), "")</f>
        <v/>
      </c>
    </row>
    <row r="322" spans="1:4" ht="13" x14ac:dyDescent="0.15">
      <c r="A322" s="21"/>
      <c r="B322" s="21" t="str">
        <f ca="1">IF(Step1_GenProfile!H337, "new double[]{"&amp;Step1_GenProfile!J337&amp;",","")</f>
        <v/>
      </c>
      <c r="C322" s="21" t="str">
        <f ca="1">IF(Step1_GenProfile!H337, Step1_GenProfile!I337*60,"")</f>
        <v/>
      </c>
      <c r="D322" s="21" t="str">
        <f ca="1">IF(Step1_GenProfile!H337, IF(Step1_GenProfile!M337,"}};","},"), "")</f>
        <v/>
      </c>
    </row>
    <row r="323" spans="1:4" ht="13" x14ac:dyDescent="0.15">
      <c r="A323" s="21"/>
      <c r="B323" s="21" t="str">
        <f ca="1">IF(Step1_GenProfile!H338, "new double[]{"&amp;Step1_GenProfile!J338&amp;",","")</f>
        <v/>
      </c>
      <c r="C323" s="21" t="str">
        <f ca="1">IF(Step1_GenProfile!H338, Step1_GenProfile!I338*60,"")</f>
        <v/>
      </c>
      <c r="D323" s="21" t="str">
        <f ca="1">IF(Step1_GenProfile!H338, IF(Step1_GenProfile!M338,"}};","},"), "")</f>
        <v/>
      </c>
    </row>
    <row r="324" spans="1:4" ht="13" x14ac:dyDescent="0.15">
      <c r="A324" s="21"/>
      <c r="B324" s="21" t="str">
        <f ca="1">IF(Step1_GenProfile!H339, "new double[]{"&amp;Step1_GenProfile!J339&amp;",","")</f>
        <v/>
      </c>
      <c r="C324" s="21" t="str">
        <f ca="1">IF(Step1_GenProfile!H339, Step1_GenProfile!I339*60,"")</f>
        <v/>
      </c>
      <c r="D324" s="21" t="str">
        <f ca="1">IF(Step1_GenProfile!H339, IF(Step1_GenProfile!M339,"}};","},"), "")</f>
        <v/>
      </c>
    </row>
    <row r="325" spans="1:4" ht="13" x14ac:dyDescent="0.15">
      <c r="A325" s="21"/>
      <c r="B325" s="21" t="str">
        <f ca="1">IF(Step1_GenProfile!H340, "new double[]{"&amp;Step1_GenProfile!J340&amp;",","")</f>
        <v/>
      </c>
      <c r="C325" s="21" t="str">
        <f ca="1">IF(Step1_GenProfile!H340, Step1_GenProfile!I340*60,"")</f>
        <v/>
      </c>
      <c r="D325" s="21" t="str">
        <f ca="1">IF(Step1_GenProfile!H340, IF(Step1_GenProfile!M340,"}};","},"), "")</f>
        <v/>
      </c>
    </row>
    <row r="326" spans="1:4" ht="13" x14ac:dyDescent="0.15">
      <c r="A326" s="21"/>
      <c r="B326" s="21" t="str">
        <f ca="1">IF(Step1_GenProfile!H341, "new double[]{"&amp;Step1_GenProfile!J341&amp;",","")</f>
        <v/>
      </c>
      <c r="C326" s="21" t="str">
        <f ca="1">IF(Step1_GenProfile!H341, Step1_GenProfile!I341*60,"")</f>
        <v/>
      </c>
      <c r="D326" s="21" t="str">
        <f ca="1">IF(Step1_GenProfile!H341, IF(Step1_GenProfile!M341,"}};","},"), "")</f>
        <v/>
      </c>
    </row>
    <row r="327" spans="1:4" ht="13" x14ac:dyDescent="0.15">
      <c r="A327" s="21"/>
      <c r="B327" s="21" t="str">
        <f ca="1">IF(Step1_GenProfile!H342, "new double[]{"&amp;Step1_GenProfile!J342&amp;",","")</f>
        <v/>
      </c>
      <c r="C327" s="21" t="str">
        <f ca="1">IF(Step1_GenProfile!H342, Step1_GenProfile!I342*60,"")</f>
        <v/>
      </c>
      <c r="D327" s="21" t="str">
        <f ca="1">IF(Step1_GenProfile!H342, IF(Step1_GenProfile!M342,"}};","},"), "")</f>
        <v/>
      </c>
    </row>
    <row r="328" spans="1:4" ht="13" x14ac:dyDescent="0.15">
      <c r="A328" s="21"/>
      <c r="B328" s="21" t="str">
        <f ca="1">IF(Step1_GenProfile!H343, "new double[]{"&amp;Step1_GenProfile!J343&amp;",","")</f>
        <v/>
      </c>
      <c r="C328" s="21" t="str">
        <f ca="1">IF(Step1_GenProfile!H343, Step1_GenProfile!I343*60,"")</f>
        <v/>
      </c>
      <c r="D328" s="21" t="str">
        <f ca="1">IF(Step1_GenProfile!H343, IF(Step1_GenProfile!M343,"}};","},"), "")</f>
        <v/>
      </c>
    </row>
    <row r="329" spans="1:4" ht="13" x14ac:dyDescent="0.15">
      <c r="A329" s="21"/>
      <c r="B329" s="21" t="str">
        <f ca="1">IF(Step1_GenProfile!H344, "new double[]{"&amp;Step1_GenProfile!J344&amp;",","")</f>
        <v/>
      </c>
      <c r="C329" s="21" t="str">
        <f ca="1">IF(Step1_GenProfile!H344, Step1_GenProfile!I344*60,"")</f>
        <v/>
      </c>
      <c r="D329" s="21" t="str">
        <f ca="1">IF(Step1_GenProfile!H344, IF(Step1_GenProfile!M344,"}};","},"), "")</f>
        <v/>
      </c>
    </row>
    <row r="330" spans="1:4" ht="13" x14ac:dyDescent="0.15">
      <c r="A330" s="21"/>
      <c r="B330" s="21" t="str">
        <f ca="1">IF(Step1_GenProfile!H345, "new double[]{"&amp;Step1_GenProfile!J345&amp;",","")</f>
        <v/>
      </c>
      <c r="C330" s="21" t="str">
        <f ca="1">IF(Step1_GenProfile!H345, Step1_GenProfile!I345*60,"")</f>
        <v/>
      </c>
      <c r="D330" s="21" t="str">
        <f ca="1">IF(Step1_GenProfile!H345, IF(Step1_GenProfile!M345,"}};","},"), "")</f>
        <v/>
      </c>
    </row>
    <row r="331" spans="1:4" ht="13" x14ac:dyDescent="0.15">
      <c r="A331" s="21"/>
      <c r="B331" s="21" t="str">
        <f ca="1">IF(Step1_GenProfile!H346, "new double[]{"&amp;Step1_GenProfile!J346&amp;",","")</f>
        <v/>
      </c>
      <c r="C331" s="21" t="str">
        <f ca="1">IF(Step1_GenProfile!H346, Step1_GenProfile!I346*60,"")</f>
        <v/>
      </c>
      <c r="D331" s="21" t="str">
        <f ca="1">IF(Step1_GenProfile!H346, IF(Step1_GenProfile!M346,"}};","},"), "")</f>
        <v/>
      </c>
    </row>
    <row r="332" spans="1:4" ht="13" x14ac:dyDescent="0.15">
      <c r="A332" s="21"/>
      <c r="B332" s="21" t="str">
        <f ca="1">IF(Step1_GenProfile!H347, "new double[]{"&amp;Step1_GenProfile!J347&amp;",","")</f>
        <v/>
      </c>
      <c r="C332" s="21" t="str">
        <f ca="1">IF(Step1_GenProfile!H347, Step1_GenProfile!I347*60,"")</f>
        <v/>
      </c>
      <c r="D332" s="21" t="str">
        <f ca="1">IF(Step1_GenProfile!H347, IF(Step1_GenProfile!M347,"}};","},"), "")</f>
        <v/>
      </c>
    </row>
    <row r="333" spans="1:4" ht="13" x14ac:dyDescent="0.15">
      <c r="A333" s="21"/>
      <c r="B333" s="21" t="str">
        <f ca="1">IF(Step1_GenProfile!H348, "new double[]{"&amp;Step1_GenProfile!J348&amp;",","")</f>
        <v/>
      </c>
      <c r="C333" s="21" t="str">
        <f ca="1">IF(Step1_GenProfile!H348, Step1_GenProfile!I348*60,"")</f>
        <v/>
      </c>
      <c r="D333" s="21" t="str">
        <f ca="1">IF(Step1_GenProfile!H348, IF(Step1_GenProfile!M348,"}};","},"), "")</f>
        <v/>
      </c>
    </row>
    <row r="334" spans="1:4" ht="13" x14ac:dyDescent="0.15">
      <c r="A334" s="21"/>
      <c r="B334" s="21" t="str">
        <f ca="1">IF(Step1_GenProfile!H349, "new double[]{"&amp;Step1_GenProfile!J349&amp;",","")</f>
        <v/>
      </c>
      <c r="C334" s="21" t="str">
        <f ca="1">IF(Step1_GenProfile!H349, Step1_GenProfile!I349*60,"")</f>
        <v/>
      </c>
      <c r="D334" s="21" t="str">
        <f ca="1">IF(Step1_GenProfile!H349, IF(Step1_GenProfile!M349,"}};","},"), "")</f>
        <v/>
      </c>
    </row>
    <row r="335" spans="1:4" ht="13" x14ac:dyDescent="0.15">
      <c r="A335" s="21"/>
      <c r="B335" s="21" t="str">
        <f ca="1">IF(Step1_GenProfile!H350, "new double[]{"&amp;Step1_GenProfile!J350&amp;",","")</f>
        <v/>
      </c>
      <c r="C335" s="21" t="str">
        <f ca="1">IF(Step1_GenProfile!H350, Step1_GenProfile!I350*60,"")</f>
        <v/>
      </c>
      <c r="D335" s="21" t="str">
        <f ca="1">IF(Step1_GenProfile!H350, IF(Step1_GenProfile!M350,"}};","},"), "")</f>
        <v/>
      </c>
    </row>
    <row r="336" spans="1:4" ht="13" x14ac:dyDescent="0.15">
      <c r="A336" s="21"/>
      <c r="B336" s="21" t="str">
        <f ca="1">IF(Step1_GenProfile!H351, "new double[]{"&amp;Step1_GenProfile!J351&amp;",","")</f>
        <v/>
      </c>
      <c r="C336" s="21" t="str">
        <f ca="1">IF(Step1_GenProfile!H351, Step1_GenProfile!I351*60,"")</f>
        <v/>
      </c>
      <c r="D336" s="21" t="str">
        <f ca="1">IF(Step1_GenProfile!H351, IF(Step1_GenProfile!M351,"}};","},"), "")</f>
        <v/>
      </c>
    </row>
    <row r="337" spans="1:4" ht="13" x14ac:dyDescent="0.15">
      <c r="A337" s="21"/>
      <c r="B337" s="21" t="str">
        <f ca="1">IF(Step1_GenProfile!H352, "new double[]{"&amp;Step1_GenProfile!J352&amp;",","")</f>
        <v/>
      </c>
      <c r="C337" s="21" t="str">
        <f ca="1">IF(Step1_GenProfile!H352, Step1_GenProfile!I352*60,"")</f>
        <v/>
      </c>
      <c r="D337" s="21" t="str">
        <f ca="1">IF(Step1_GenProfile!H352, IF(Step1_GenProfile!M352,"}};","},"), "")</f>
        <v/>
      </c>
    </row>
    <row r="338" spans="1:4" ht="13" x14ac:dyDescent="0.15">
      <c r="A338" s="21"/>
      <c r="B338" s="21" t="str">
        <f ca="1">IF(Step1_GenProfile!H353, "new double[]{"&amp;Step1_GenProfile!J353&amp;",","")</f>
        <v/>
      </c>
      <c r="C338" s="21" t="str">
        <f ca="1">IF(Step1_GenProfile!H353, Step1_GenProfile!I353*60,"")</f>
        <v/>
      </c>
      <c r="D338" s="21" t="str">
        <f ca="1">IF(Step1_GenProfile!H353, IF(Step1_GenProfile!M353,"}};","},"), "")</f>
        <v/>
      </c>
    </row>
    <row r="339" spans="1:4" ht="13" x14ac:dyDescent="0.15">
      <c r="A339" s="21"/>
      <c r="B339" s="21" t="str">
        <f ca="1">IF(Step1_GenProfile!H354, "new double[]{"&amp;Step1_GenProfile!J354&amp;",","")</f>
        <v/>
      </c>
      <c r="C339" s="21" t="str">
        <f ca="1">IF(Step1_GenProfile!H354, Step1_GenProfile!I354*60,"")</f>
        <v/>
      </c>
      <c r="D339" s="21" t="str">
        <f ca="1">IF(Step1_GenProfile!H354, IF(Step1_GenProfile!M354,"}};","},"), "")</f>
        <v/>
      </c>
    </row>
    <row r="340" spans="1:4" ht="13" x14ac:dyDescent="0.15">
      <c r="A340" s="21"/>
      <c r="B340" s="21" t="str">
        <f ca="1">IF(Step1_GenProfile!H355, "new double[]{"&amp;Step1_GenProfile!J355&amp;",","")</f>
        <v/>
      </c>
      <c r="C340" s="21" t="str">
        <f ca="1">IF(Step1_GenProfile!H355, Step1_GenProfile!I355*60,"")</f>
        <v/>
      </c>
      <c r="D340" s="21" t="str">
        <f ca="1">IF(Step1_GenProfile!H355, IF(Step1_GenProfile!M355,"}};","},"), "")</f>
        <v/>
      </c>
    </row>
    <row r="341" spans="1:4" ht="13" x14ac:dyDescent="0.15">
      <c r="A341" s="21"/>
      <c r="B341" s="21" t="str">
        <f ca="1">IF(Step1_GenProfile!H356, "new double[]{"&amp;Step1_GenProfile!J356&amp;",","")</f>
        <v/>
      </c>
      <c r="C341" s="21" t="str">
        <f ca="1">IF(Step1_GenProfile!H356, Step1_GenProfile!I356*60,"")</f>
        <v/>
      </c>
      <c r="D341" s="21" t="str">
        <f ca="1">IF(Step1_GenProfile!H356, IF(Step1_GenProfile!M356,"}};","},"), "")</f>
        <v/>
      </c>
    </row>
    <row r="342" spans="1:4" ht="13" x14ac:dyDescent="0.15">
      <c r="A342" s="21"/>
      <c r="B342" s="21" t="str">
        <f ca="1">IF(Step1_GenProfile!H357, "new double[]{"&amp;Step1_GenProfile!J357&amp;",","")</f>
        <v/>
      </c>
      <c r="C342" s="21" t="str">
        <f ca="1">IF(Step1_GenProfile!H357, Step1_GenProfile!I357*60,"")</f>
        <v/>
      </c>
      <c r="D342" s="21" t="str">
        <f ca="1">IF(Step1_GenProfile!H357, IF(Step1_GenProfile!M357,"}};","},"), "")</f>
        <v/>
      </c>
    </row>
    <row r="343" spans="1:4" ht="13" x14ac:dyDescent="0.15">
      <c r="A343" s="21"/>
      <c r="B343" s="21" t="str">
        <f ca="1">IF(Step1_GenProfile!H358, "new double[]{"&amp;Step1_GenProfile!J358&amp;",","")</f>
        <v/>
      </c>
      <c r="C343" s="21" t="str">
        <f ca="1">IF(Step1_GenProfile!H358, Step1_GenProfile!I358*60,"")</f>
        <v/>
      </c>
      <c r="D343" s="21" t="str">
        <f ca="1">IF(Step1_GenProfile!H358, IF(Step1_GenProfile!M358,"}};","},"), "")</f>
        <v/>
      </c>
    </row>
    <row r="344" spans="1:4" ht="13" x14ac:dyDescent="0.15">
      <c r="A344" s="21"/>
      <c r="B344" s="21" t="str">
        <f ca="1">IF(Step1_GenProfile!H359, "new double[]{"&amp;Step1_GenProfile!J359&amp;",","")</f>
        <v/>
      </c>
      <c r="C344" s="21" t="str">
        <f ca="1">IF(Step1_GenProfile!H359, Step1_GenProfile!I359*60,"")</f>
        <v/>
      </c>
      <c r="D344" s="21" t="str">
        <f ca="1">IF(Step1_GenProfile!H359, IF(Step1_GenProfile!M359,"}};","},"), "")</f>
        <v/>
      </c>
    </row>
    <row r="345" spans="1:4" ht="13" x14ac:dyDescent="0.15">
      <c r="A345" s="21"/>
      <c r="B345" s="21" t="str">
        <f ca="1">IF(Step1_GenProfile!H360, "new double[]{"&amp;Step1_GenProfile!J360&amp;",","")</f>
        <v/>
      </c>
      <c r="C345" s="21" t="str">
        <f ca="1">IF(Step1_GenProfile!H360, Step1_GenProfile!I360*60,"")</f>
        <v/>
      </c>
      <c r="D345" s="21" t="str">
        <f ca="1">IF(Step1_GenProfile!H360, IF(Step1_GenProfile!M360,"}};","},"), "")</f>
        <v/>
      </c>
    </row>
    <row r="346" spans="1:4" ht="13" x14ac:dyDescent="0.15">
      <c r="A346" s="21"/>
      <c r="B346" s="21" t="str">
        <f ca="1">IF(Step1_GenProfile!H361, "new double[]{"&amp;Step1_GenProfile!J361&amp;",","")</f>
        <v/>
      </c>
      <c r="C346" s="21" t="str">
        <f ca="1">IF(Step1_GenProfile!H361, Step1_GenProfile!I361*60,"")</f>
        <v/>
      </c>
      <c r="D346" s="21" t="str">
        <f ca="1">IF(Step1_GenProfile!H361, IF(Step1_GenProfile!M361,"}};","},"), "")</f>
        <v/>
      </c>
    </row>
    <row r="347" spans="1:4" ht="13" x14ac:dyDescent="0.15">
      <c r="A347" s="21"/>
      <c r="B347" s="21" t="str">
        <f ca="1">IF(Step1_GenProfile!H362, "new double[]{"&amp;Step1_GenProfile!J362&amp;",","")</f>
        <v/>
      </c>
      <c r="C347" s="21" t="str">
        <f ca="1">IF(Step1_GenProfile!H362, Step1_GenProfile!I362*60,"")</f>
        <v/>
      </c>
      <c r="D347" s="21" t="str">
        <f ca="1">IF(Step1_GenProfile!H362, IF(Step1_GenProfile!M362,"}};","},"), "")</f>
        <v/>
      </c>
    </row>
    <row r="348" spans="1:4" ht="13" x14ac:dyDescent="0.15">
      <c r="A348" s="21"/>
      <c r="B348" s="21" t="str">
        <f ca="1">IF(Step1_GenProfile!H363, "new double[]{"&amp;Step1_GenProfile!J363&amp;",","")</f>
        <v/>
      </c>
      <c r="C348" s="21" t="str">
        <f ca="1">IF(Step1_GenProfile!H363, Step1_GenProfile!I363*60,"")</f>
        <v/>
      </c>
      <c r="D348" s="21" t="str">
        <f ca="1">IF(Step1_GenProfile!H363, IF(Step1_GenProfile!M363,"}};","},"), "")</f>
        <v/>
      </c>
    </row>
    <row r="349" spans="1:4" ht="13" x14ac:dyDescent="0.15">
      <c r="A349" s="21"/>
      <c r="B349" s="21" t="str">
        <f ca="1">IF(Step1_GenProfile!H364, "new double[]{"&amp;Step1_GenProfile!J364&amp;",","")</f>
        <v/>
      </c>
      <c r="C349" s="21" t="str">
        <f ca="1">IF(Step1_GenProfile!H364, Step1_GenProfile!I364*60,"")</f>
        <v/>
      </c>
      <c r="D349" s="21" t="str">
        <f ca="1">IF(Step1_GenProfile!H364, IF(Step1_GenProfile!M364,"}};","},"), "")</f>
        <v/>
      </c>
    </row>
    <row r="350" spans="1:4" ht="13" x14ac:dyDescent="0.15">
      <c r="A350" s="21"/>
      <c r="B350" s="21" t="str">
        <f ca="1">IF(Step1_GenProfile!H365, "new double[]{"&amp;Step1_GenProfile!J365&amp;",","")</f>
        <v/>
      </c>
      <c r="C350" s="21" t="str">
        <f ca="1">IF(Step1_GenProfile!H365, Step1_GenProfile!I365*60,"")</f>
        <v/>
      </c>
      <c r="D350" s="21" t="str">
        <f ca="1">IF(Step1_GenProfile!H365, IF(Step1_GenProfile!M365,"}};","},"), "")</f>
        <v/>
      </c>
    </row>
    <row r="351" spans="1:4" ht="13" x14ac:dyDescent="0.15">
      <c r="A351" s="21"/>
      <c r="B351" s="21" t="str">
        <f ca="1">IF(Step1_GenProfile!H366, "new double[]{"&amp;Step1_GenProfile!J366&amp;",","")</f>
        <v/>
      </c>
      <c r="C351" s="21" t="str">
        <f ca="1">IF(Step1_GenProfile!H366, Step1_GenProfile!I366*60,"")</f>
        <v/>
      </c>
      <c r="D351" s="21" t="str">
        <f ca="1">IF(Step1_GenProfile!H366, IF(Step1_GenProfile!M366,"}};","},"), "")</f>
        <v/>
      </c>
    </row>
    <row r="352" spans="1:4" ht="13" x14ac:dyDescent="0.15">
      <c r="A352" s="21"/>
      <c r="B352" s="21" t="str">
        <f ca="1">IF(Step1_GenProfile!H367, "new double[]{"&amp;Step1_GenProfile!J367&amp;",","")</f>
        <v/>
      </c>
      <c r="C352" s="21" t="str">
        <f ca="1">IF(Step1_GenProfile!H367, Step1_GenProfile!I367*60,"")</f>
        <v/>
      </c>
      <c r="D352" s="21" t="str">
        <f ca="1">IF(Step1_GenProfile!H367, IF(Step1_GenProfile!M367,"}};","},"), "")</f>
        <v/>
      </c>
    </row>
    <row r="353" spans="1:4" ht="13" x14ac:dyDescent="0.15">
      <c r="A353" s="21"/>
      <c r="B353" s="21" t="str">
        <f ca="1">IF(Step1_GenProfile!H368, "new double[]{"&amp;Step1_GenProfile!J368&amp;",","")</f>
        <v/>
      </c>
      <c r="C353" s="21" t="str">
        <f ca="1">IF(Step1_GenProfile!H368, Step1_GenProfile!I368*60,"")</f>
        <v/>
      </c>
      <c r="D353" s="21" t="str">
        <f ca="1">IF(Step1_GenProfile!H368, IF(Step1_GenProfile!M368,"}};","},"), "")</f>
        <v/>
      </c>
    </row>
    <row r="354" spans="1:4" ht="13" x14ac:dyDescent="0.15">
      <c r="A354" s="21"/>
      <c r="B354" s="21" t="str">
        <f ca="1">IF(Step1_GenProfile!H369, "new double[]{"&amp;Step1_GenProfile!J369&amp;",","")</f>
        <v/>
      </c>
      <c r="C354" s="21" t="str">
        <f ca="1">IF(Step1_GenProfile!H369, Step1_GenProfile!I369*60,"")</f>
        <v/>
      </c>
      <c r="D354" s="21" t="str">
        <f ca="1">IF(Step1_GenProfile!H369, IF(Step1_GenProfile!M369,"}};","},"), "")</f>
        <v/>
      </c>
    </row>
    <row r="355" spans="1:4" ht="13" x14ac:dyDescent="0.15">
      <c r="A355" s="21"/>
      <c r="B355" s="21" t="str">
        <f ca="1">IF(Step1_GenProfile!H370, "new double[]{"&amp;Step1_GenProfile!J370&amp;",","")</f>
        <v/>
      </c>
      <c r="C355" s="21" t="str">
        <f ca="1">IF(Step1_GenProfile!H370, Step1_GenProfile!I370*60,"")</f>
        <v/>
      </c>
      <c r="D355" s="21" t="str">
        <f ca="1">IF(Step1_GenProfile!H370, IF(Step1_GenProfile!M370,"}};","},"), "")</f>
        <v/>
      </c>
    </row>
    <row r="356" spans="1:4" ht="13" x14ac:dyDescent="0.15">
      <c r="A356" s="21"/>
      <c r="B356" s="21" t="str">
        <f ca="1">IF(Step1_GenProfile!H371, "new double[]{"&amp;Step1_GenProfile!J371&amp;",","")</f>
        <v/>
      </c>
      <c r="C356" s="21" t="str">
        <f ca="1">IF(Step1_GenProfile!H371, Step1_GenProfile!I371*60,"")</f>
        <v/>
      </c>
      <c r="D356" s="21" t="str">
        <f ca="1">IF(Step1_GenProfile!H371, IF(Step1_GenProfile!M371,"}};","},"), "")</f>
        <v/>
      </c>
    </row>
    <row r="357" spans="1:4" ht="13" x14ac:dyDescent="0.15">
      <c r="A357" s="21"/>
      <c r="B357" s="21" t="str">
        <f ca="1">IF(Step1_GenProfile!H372, "new double[]{"&amp;Step1_GenProfile!J372&amp;",","")</f>
        <v/>
      </c>
      <c r="C357" s="21" t="str">
        <f ca="1">IF(Step1_GenProfile!H372, Step1_GenProfile!I372*60,"")</f>
        <v/>
      </c>
      <c r="D357" s="21" t="str">
        <f ca="1">IF(Step1_GenProfile!H372, IF(Step1_GenProfile!M372,"}};","},"), "")</f>
        <v/>
      </c>
    </row>
    <row r="358" spans="1:4" ht="13" x14ac:dyDescent="0.15">
      <c r="A358" s="21"/>
      <c r="B358" s="21" t="str">
        <f ca="1">IF(Step1_GenProfile!H373, "new double[]{"&amp;Step1_GenProfile!J373&amp;",","")</f>
        <v/>
      </c>
      <c r="C358" s="21" t="str">
        <f ca="1">IF(Step1_GenProfile!H373, Step1_GenProfile!I373*60,"")</f>
        <v/>
      </c>
      <c r="D358" s="21" t="str">
        <f ca="1">IF(Step1_GenProfile!H373, IF(Step1_GenProfile!M373,"}};","},"), "")</f>
        <v/>
      </c>
    </row>
    <row r="359" spans="1:4" ht="13" x14ac:dyDescent="0.15">
      <c r="A359" s="21"/>
      <c r="B359" s="21" t="str">
        <f ca="1">IF(Step1_GenProfile!H374, "new double[]{"&amp;Step1_GenProfile!J374&amp;",","")</f>
        <v/>
      </c>
      <c r="C359" s="21" t="str">
        <f ca="1">IF(Step1_GenProfile!H374, Step1_GenProfile!I374*60,"")</f>
        <v/>
      </c>
      <c r="D359" s="21" t="str">
        <f ca="1">IF(Step1_GenProfile!H374, IF(Step1_GenProfile!M374,"}};","},"), "")</f>
        <v/>
      </c>
    </row>
    <row r="360" spans="1:4" ht="13" x14ac:dyDescent="0.15">
      <c r="A360" s="21"/>
      <c r="B360" s="21" t="str">
        <f ca="1">IF(Step1_GenProfile!H375, "new double[]{"&amp;Step1_GenProfile!J375&amp;",","")</f>
        <v/>
      </c>
      <c r="C360" s="21" t="str">
        <f ca="1">IF(Step1_GenProfile!H375, Step1_GenProfile!I375*60,"")</f>
        <v/>
      </c>
      <c r="D360" s="21" t="str">
        <f ca="1">IF(Step1_GenProfile!H375, IF(Step1_GenProfile!M375,"}};","},"), "")</f>
        <v/>
      </c>
    </row>
    <row r="361" spans="1:4" ht="13" x14ac:dyDescent="0.15">
      <c r="A361" s="21"/>
      <c r="B361" s="21" t="str">
        <f ca="1">IF(Step1_GenProfile!H376, "new double[]{"&amp;Step1_GenProfile!J376&amp;",","")</f>
        <v/>
      </c>
      <c r="C361" s="21" t="str">
        <f ca="1">IF(Step1_GenProfile!H376, Step1_GenProfile!I376*60,"")</f>
        <v/>
      </c>
      <c r="D361" s="21" t="str">
        <f ca="1">IF(Step1_GenProfile!H376, IF(Step1_GenProfile!M376,"}};","},"), "")</f>
        <v/>
      </c>
    </row>
    <row r="362" spans="1:4" ht="13" x14ac:dyDescent="0.15">
      <c r="A362" s="21"/>
      <c r="B362" s="21" t="str">
        <f ca="1">IF(Step1_GenProfile!H377, "new double[]{"&amp;Step1_GenProfile!J377&amp;",","")</f>
        <v/>
      </c>
      <c r="C362" s="21" t="str">
        <f ca="1">IF(Step1_GenProfile!H377, Step1_GenProfile!I377*60,"")</f>
        <v/>
      </c>
      <c r="D362" s="21" t="str">
        <f ca="1">IF(Step1_GenProfile!H377, IF(Step1_GenProfile!M377,"}};","},"), "")</f>
        <v/>
      </c>
    </row>
    <row r="363" spans="1:4" ht="13" x14ac:dyDescent="0.15">
      <c r="A363" s="21"/>
      <c r="B363" s="21" t="str">
        <f ca="1">IF(Step1_GenProfile!H378, "new double[]{"&amp;Step1_GenProfile!J378&amp;",","")</f>
        <v/>
      </c>
      <c r="C363" s="21" t="str">
        <f ca="1">IF(Step1_GenProfile!H378, Step1_GenProfile!I378*60,"")</f>
        <v/>
      </c>
      <c r="D363" s="21" t="str">
        <f ca="1">IF(Step1_GenProfile!H378, IF(Step1_GenProfile!M378,"}};","},"), "")</f>
        <v/>
      </c>
    </row>
    <row r="364" spans="1:4" ht="13" x14ac:dyDescent="0.15">
      <c r="A364" s="21"/>
      <c r="B364" s="21" t="str">
        <f ca="1">IF(Step1_GenProfile!H379, "new double[]{"&amp;Step1_GenProfile!J379&amp;",","")</f>
        <v/>
      </c>
      <c r="C364" s="21" t="str">
        <f ca="1">IF(Step1_GenProfile!H379, Step1_GenProfile!I379*60,"")</f>
        <v/>
      </c>
      <c r="D364" s="21" t="str">
        <f ca="1">IF(Step1_GenProfile!H379, IF(Step1_GenProfile!M379,"}};","},"), "")</f>
        <v/>
      </c>
    </row>
    <row r="365" spans="1:4" ht="13" x14ac:dyDescent="0.15">
      <c r="A365" s="21"/>
      <c r="B365" s="21" t="str">
        <f ca="1">IF(Step1_GenProfile!H380, "new double[]{"&amp;Step1_GenProfile!J380&amp;",","")</f>
        <v/>
      </c>
      <c r="C365" s="21" t="str">
        <f ca="1">IF(Step1_GenProfile!H380, Step1_GenProfile!I380*60,"")</f>
        <v/>
      </c>
      <c r="D365" s="21" t="str">
        <f ca="1">IF(Step1_GenProfile!H380, IF(Step1_GenProfile!M380,"}};","},"), "")</f>
        <v/>
      </c>
    </row>
    <row r="366" spans="1:4" ht="13" x14ac:dyDescent="0.15">
      <c r="A366" s="21"/>
      <c r="B366" s="21" t="str">
        <f ca="1">IF(Step1_GenProfile!H381, "new double[]{"&amp;Step1_GenProfile!J381&amp;",","")</f>
        <v/>
      </c>
      <c r="C366" s="21" t="str">
        <f ca="1">IF(Step1_GenProfile!H381, Step1_GenProfile!I381*60,"")</f>
        <v/>
      </c>
      <c r="D366" s="21" t="str">
        <f ca="1">IF(Step1_GenProfile!H381, IF(Step1_GenProfile!M381,"}};","},"), "")</f>
        <v/>
      </c>
    </row>
    <row r="367" spans="1:4" ht="13" x14ac:dyDescent="0.15">
      <c r="A367" s="21"/>
      <c r="B367" s="21" t="str">
        <f ca="1">IF(Step1_GenProfile!H382, "new double[]{"&amp;Step1_GenProfile!J382&amp;",","")</f>
        <v/>
      </c>
      <c r="C367" s="21" t="str">
        <f ca="1">IF(Step1_GenProfile!H382, Step1_GenProfile!I382*60,"")</f>
        <v/>
      </c>
      <c r="D367" s="21" t="str">
        <f ca="1">IF(Step1_GenProfile!H382, IF(Step1_GenProfile!M382,"}};","},"), "")</f>
        <v/>
      </c>
    </row>
    <row r="368" spans="1:4" ht="13" x14ac:dyDescent="0.15">
      <c r="A368" s="21"/>
      <c r="B368" s="21" t="str">
        <f ca="1">IF(Step1_GenProfile!H383, "new double[]{"&amp;Step1_GenProfile!J383&amp;",","")</f>
        <v/>
      </c>
      <c r="C368" s="21" t="str">
        <f ca="1">IF(Step1_GenProfile!H383, Step1_GenProfile!I383*60,"")</f>
        <v/>
      </c>
      <c r="D368" s="21" t="str">
        <f ca="1">IF(Step1_GenProfile!H383, IF(Step1_GenProfile!M383,"}};","},"), "")</f>
        <v/>
      </c>
    </row>
    <row r="369" spans="1:4" ht="13" x14ac:dyDescent="0.15">
      <c r="A369" s="21"/>
      <c r="B369" s="21" t="str">
        <f ca="1">IF(Step1_GenProfile!H384, "new double[]{"&amp;Step1_GenProfile!J384&amp;",","")</f>
        <v/>
      </c>
      <c r="C369" s="21" t="str">
        <f ca="1">IF(Step1_GenProfile!H384, Step1_GenProfile!I384*60,"")</f>
        <v/>
      </c>
      <c r="D369" s="21" t="str">
        <f ca="1">IF(Step1_GenProfile!H384, IF(Step1_GenProfile!M384,"}};","},"), "")</f>
        <v/>
      </c>
    </row>
    <row r="370" spans="1:4" ht="13" x14ac:dyDescent="0.15">
      <c r="A370" s="21"/>
      <c r="B370" s="21" t="str">
        <f ca="1">IF(Step1_GenProfile!H385, "new double[]{"&amp;Step1_GenProfile!J385&amp;",","")</f>
        <v/>
      </c>
      <c r="C370" s="21" t="str">
        <f ca="1">IF(Step1_GenProfile!H385, Step1_GenProfile!I385*60,"")</f>
        <v/>
      </c>
      <c r="D370" s="21" t="str">
        <f ca="1">IF(Step1_GenProfile!H385, IF(Step1_GenProfile!M385,"}};","},"), "")</f>
        <v/>
      </c>
    </row>
    <row r="371" spans="1:4" ht="13" x14ac:dyDescent="0.15">
      <c r="A371" s="21"/>
      <c r="B371" s="21" t="str">
        <f ca="1">IF(Step1_GenProfile!H386, "new double[]{"&amp;Step1_GenProfile!J386&amp;",","")</f>
        <v/>
      </c>
      <c r="C371" s="21" t="str">
        <f ca="1">IF(Step1_GenProfile!H386, Step1_GenProfile!I386*60,"")</f>
        <v/>
      </c>
      <c r="D371" s="21" t="str">
        <f ca="1">IF(Step1_GenProfile!H386, IF(Step1_GenProfile!M386,"}};","},"), "")</f>
        <v/>
      </c>
    </row>
    <row r="372" spans="1:4" ht="13" x14ac:dyDescent="0.15">
      <c r="A372" s="21"/>
      <c r="B372" s="21" t="str">
        <f ca="1">IF(Step1_GenProfile!H387, "new double[]{"&amp;Step1_GenProfile!J387&amp;",","")</f>
        <v/>
      </c>
      <c r="C372" s="21" t="str">
        <f ca="1">IF(Step1_GenProfile!H387, Step1_GenProfile!I387*60,"")</f>
        <v/>
      </c>
      <c r="D372" s="21" t="str">
        <f ca="1">IF(Step1_GenProfile!H387, IF(Step1_GenProfile!M387,"}};","},"), "")</f>
        <v/>
      </c>
    </row>
    <row r="373" spans="1:4" ht="13" x14ac:dyDescent="0.15">
      <c r="A373" s="21"/>
      <c r="B373" s="21" t="str">
        <f ca="1">IF(Step1_GenProfile!H388, "new double[]{"&amp;Step1_GenProfile!J388&amp;",","")</f>
        <v/>
      </c>
      <c r="C373" s="21" t="str">
        <f ca="1">IF(Step1_GenProfile!H388, Step1_GenProfile!I388*60,"")</f>
        <v/>
      </c>
      <c r="D373" s="21" t="str">
        <f ca="1">IF(Step1_GenProfile!H388, IF(Step1_GenProfile!M388,"}};","},"), "")</f>
        <v/>
      </c>
    </row>
    <row r="374" spans="1:4" ht="13" x14ac:dyDescent="0.15">
      <c r="A374" s="21"/>
      <c r="B374" s="21" t="str">
        <f ca="1">IF(Step1_GenProfile!H389, "new double[]{"&amp;Step1_GenProfile!J389&amp;",","")</f>
        <v/>
      </c>
      <c r="C374" s="21" t="str">
        <f ca="1">IF(Step1_GenProfile!H389, Step1_GenProfile!I389*60,"")</f>
        <v/>
      </c>
      <c r="D374" s="21" t="str">
        <f ca="1">IF(Step1_GenProfile!H389, IF(Step1_GenProfile!M389,"}};","},"), "")</f>
        <v/>
      </c>
    </row>
    <row r="375" spans="1:4" ht="13" x14ac:dyDescent="0.15">
      <c r="A375" s="21"/>
      <c r="B375" s="21" t="str">
        <f ca="1">IF(Step1_GenProfile!H390, "new double[]{"&amp;Step1_GenProfile!J390&amp;",","")</f>
        <v/>
      </c>
      <c r="C375" s="21" t="str">
        <f ca="1">IF(Step1_GenProfile!H390, Step1_GenProfile!I390*60,"")</f>
        <v/>
      </c>
      <c r="D375" s="21" t="str">
        <f ca="1">IF(Step1_GenProfile!H390, IF(Step1_GenProfile!M390,"}};","},"), "")</f>
        <v/>
      </c>
    </row>
    <row r="376" spans="1:4" ht="13" x14ac:dyDescent="0.15">
      <c r="A376" s="21"/>
      <c r="B376" s="21" t="str">
        <f ca="1">IF(Step1_GenProfile!H391, "new double[]{"&amp;Step1_GenProfile!J391&amp;",","")</f>
        <v/>
      </c>
      <c r="C376" s="21" t="str">
        <f ca="1">IF(Step1_GenProfile!H391, Step1_GenProfile!I391*60,"")</f>
        <v/>
      </c>
      <c r="D376" s="21" t="str">
        <f ca="1">IF(Step1_GenProfile!H391, IF(Step1_GenProfile!M391,"}};","},"), "")</f>
        <v/>
      </c>
    </row>
    <row r="377" spans="1:4" ht="13" x14ac:dyDescent="0.15">
      <c r="A377" s="21"/>
      <c r="B377" s="21" t="str">
        <f ca="1">IF(Step1_GenProfile!H392, "new double[]{"&amp;Step1_GenProfile!J392&amp;",","")</f>
        <v/>
      </c>
      <c r="C377" s="21" t="str">
        <f ca="1">IF(Step1_GenProfile!H392, Step1_GenProfile!I392*60,"")</f>
        <v/>
      </c>
      <c r="D377" s="21" t="str">
        <f ca="1">IF(Step1_GenProfile!H392, IF(Step1_GenProfile!M392,"}};","},"), "")</f>
        <v/>
      </c>
    </row>
    <row r="378" spans="1:4" ht="13" x14ac:dyDescent="0.15">
      <c r="A378" s="21"/>
      <c r="B378" s="21" t="str">
        <f ca="1">IF(Step1_GenProfile!H393, "new double[]{"&amp;Step1_GenProfile!J393&amp;",","")</f>
        <v/>
      </c>
      <c r="C378" s="21" t="str">
        <f ca="1">IF(Step1_GenProfile!H393, Step1_GenProfile!I393*60,"")</f>
        <v/>
      </c>
      <c r="D378" s="21" t="str">
        <f ca="1">IF(Step1_GenProfile!H393, IF(Step1_GenProfile!M393,"}};","},"), "")</f>
        <v/>
      </c>
    </row>
    <row r="379" spans="1:4" ht="13" x14ac:dyDescent="0.15">
      <c r="A379" s="21"/>
      <c r="B379" s="21" t="str">
        <f ca="1">IF(Step1_GenProfile!H394, "new double[]{"&amp;Step1_GenProfile!J394&amp;",","")</f>
        <v/>
      </c>
      <c r="C379" s="21" t="str">
        <f ca="1">IF(Step1_GenProfile!H394, Step1_GenProfile!I394*60,"")</f>
        <v/>
      </c>
      <c r="D379" s="21" t="str">
        <f ca="1">IF(Step1_GenProfile!H394, IF(Step1_GenProfile!M394,"}};","},"), "")</f>
        <v/>
      </c>
    </row>
    <row r="380" spans="1:4" ht="13" x14ac:dyDescent="0.15">
      <c r="A380" s="21"/>
      <c r="B380" s="21" t="str">
        <f ca="1">IF(Step1_GenProfile!H395, "new double[]{"&amp;Step1_GenProfile!J395&amp;",","")</f>
        <v/>
      </c>
      <c r="C380" s="21" t="str">
        <f ca="1">IF(Step1_GenProfile!H395, Step1_GenProfile!I395*60,"")</f>
        <v/>
      </c>
      <c r="D380" s="21" t="str">
        <f ca="1">IF(Step1_GenProfile!H395, IF(Step1_GenProfile!M395,"}};","},"), "")</f>
        <v/>
      </c>
    </row>
    <row r="381" spans="1:4" ht="13" x14ac:dyDescent="0.15">
      <c r="A381" s="21"/>
      <c r="B381" s="21" t="str">
        <f ca="1">IF(Step1_GenProfile!H396, "new double[]{"&amp;Step1_GenProfile!J396&amp;",","")</f>
        <v/>
      </c>
      <c r="C381" s="21" t="str">
        <f ca="1">IF(Step1_GenProfile!H396, Step1_GenProfile!I396*60,"")</f>
        <v/>
      </c>
      <c r="D381" s="21" t="str">
        <f ca="1">IF(Step1_GenProfile!H396, IF(Step1_GenProfile!M396,"}};","},"), "")</f>
        <v/>
      </c>
    </row>
    <row r="382" spans="1:4" ht="13" x14ac:dyDescent="0.15">
      <c r="A382" s="21"/>
      <c r="B382" s="21" t="str">
        <f ca="1">IF(Step1_GenProfile!H397, "new double[]{"&amp;Step1_GenProfile!J397&amp;",","")</f>
        <v/>
      </c>
      <c r="C382" s="21" t="str">
        <f ca="1">IF(Step1_GenProfile!H397, Step1_GenProfile!I397*60,"")</f>
        <v/>
      </c>
      <c r="D382" s="21" t="str">
        <f ca="1">IF(Step1_GenProfile!H397, IF(Step1_GenProfile!M397,"}};","},"), "")</f>
        <v/>
      </c>
    </row>
    <row r="383" spans="1:4" ht="13" x14ac:dyDescent="0.15">
      <c r="A383" s="21"/>
      <c r="B383" s="21" t="str">
        <f ca="1">IF(Step1_GenProfile!H398, "new double[]{"&amp;Step1_GenProfile!J398&amp;",","")</f>
        <v/>
      </c>
      <c r="C383" s="21" t="str">
        <f ca="1">IF(Step1_GenProfile!H398, Step1_GenProfile!I398*60,"")</f>
        <v/>
      </c>
      <c r="D383" s="21" t="str">
        <f ca="1">IF(Step1_GenProfile!H398, IF(Step1_GenProfile!M398,"}};","},"), "")</f>
        <v/>
      </c>
    </row>
    <row r="384" spans="1:4" ht="13" x14ac:dyDescent="0.15">
      <c r="A384" s="21"/>
      <c r="B384" s="21" t="str">
        <f ca="1">IF(Step1_GenProfile!H399, "new double[]{"&amp;Step1_GenProfile!J399&amp;",","")</f>
        <v/>
      </c>
      <c r="C384" s="21" t="str">
        <f ca="1">IF(Step1_GenProfile!H399, Step1_GenProfile!I399*60,"")</f>
        <v/>
      </c>
      <c r="D384" s="21" t="str">
        <f ca="1">IF(Step1_GenProfile!H399, IF(Step1_GenProfile!M399,"}};","},"), "")</f>
        <v/>
      </c>
    </row>
    <row r="385" spans="1:4" ht="13" x14ac:dyDescent="0.15">
      <c r="A385" s="21"/>
      <c r="B385" s="21" t="str">
        <f ca="1">IF(Step1_GenProfile!H400, "new double[]{"&amp;Step1_GenProfile!J400&amp;",","")</f>
        <v/>
      </c>
      <c r="C385" s="21" t="str">
        <f ca="1">IF(Step1_GenProfile!H400, Step1_GenProfile!I400*60,"")</f>
        <v/>
      </c>
      <c r="D385" s="21" t="str">
        <f ca="1">IF(Step1_GenProfile!H400, IF(Step1_GenProfile!M400,"}};","},"), "")</f>
        <v/>
      </c>
    </row>
    <row r="386" spans="1:4" ht="13" x14ac:dyDescent="0.15">
      <c r="A386" s="21"/>
      <c r="B386" s="21" t="str">
        <f ca="1">IF(Step1_GenProfile!H401, "new double[]{"&amp;Step1_GenProfile!J401&amp;",","")</f>
        <v/>
      </c>
      <c r="C386" s="21" t="str">
        <f ca="1">IF(Step1_GenProfile!H401, Step1_GenProfile!I401*60,"")</f>
        <v/>
      </c>
      <c r="D386" s="21" t="str">
        <f ca="1">IF(Step1_GenProfile!H401, IF(Step1_GenProfile!M401,"}};","},"), "")</f>
        <v/>
      </c>
    </row>
    <row r="387" spans="1:4" ht="13" x14ac:dyDescent="0.15">
      <c r="A387" s="21"/>
      <c r="B387" s="21" t="str">
        <f ca="1">IF(Step1_GenProfile!H402, "new double[]{"&amp;Step1_GenProfile!J402&amp;",","")</f>
        <v/>
      </c>
      <c r="C387" s="21" t="str">
        <f ca="1">IF(Step1_GenProfile!H402, Step1_GenProfile!I402*60,"")</f>
        <v/>
      </c>
      <c r="D387" s="21" t="str">
        <f ca="1">IF(Step1_GenProfile!H402, IF(Step1_GenProfile!M402,"}};","},"), "")</f>
        <v/>
      </c>
    </row>
    <row r="388" spans="1:4" ht="13" x14ac:dyDescent="0.15">
      <c r="A388" s="21"/>
      <c r="B388" s="21" t="str">
        <f ca="1">IF(Step1_GenProfile!H403, "new double[]{"&amp;Step1_GenProfile!J403&amp;",","")</f>
        <v/>
      </c>
      <c r="C388" s="21" t="str">
        <f ca="1">IF(Step1_GenProfile!H403, Step1_GenProfile!I403*60,"")</f>
        <v/>
      </c>
      <c r="D388" s="21" t="str">
        <f ca="1">IF(Step1_GenProfile!H403, IF(Step1_GenProfile!M403,"}};","},"), "")</f>
        <v/>
      </c>
    </row>
    <row r="389" spans="1:4" ht="13" x14ac:dyDescent="0.15">
      <c r="A389" s="21"/>
      <c r="B389" s="21" t="str">
        <f ca="1">IF(Step1_GenProfile!H404, "new double[]{"&amp;Step1_GenProfile!J404&amp;",","")</f>
        <v/>
      </c>
      <c r="C389" s="21" t="str">
        <f ca="1">IF(Step1_GenProfile!H404, Step1_GenProfile!I404*60,"")</f>
        <v/>
      </c>
      <c r="D389" s="21" t="str">
        <f ca="1">IF(Step1_GenProfile!H404, IF(Step1_GenProfile!M404,"}};","},"), "")</f>
        <v/>
      </c>
    </row>
    <row r="390" spans="1:4" ht="13" x14ac:dyDescent="0.15">
      <c r="A390" s="21"/>
      <c r="B390" s="21" t="str">
        <f ca="1">IF(Step1_GenProfile!H405, "new double[]{"&amp;Step1_GenProfile!J405&amp;",","")</f>
        <v/>
      </c>
      <c r="C390" s="21" t="str">
        <f ca="1">IF(Step1_GenProfile!H405, Step1_GenProfile!I405*60,"")</f>
        <v/>
      </c>
      <c r="D390" s="21" t="str">
        <f ca="1">IF(Step1_GenProfile!H405, IF(Step1_GenProfile!M405,"}};","},"), "")</f>
        <v/>
      </c>
    </row>
    <row r="391" spans="1:4" ht="13" x14ac:dyDescent="0.15">
      <c r="A391" s="21"/>
      <c r="B391" s="21" t="str">
        <f ca="1">IF(Step1_GenProfile!H406, "new double[]{"&amp;Step1_GenProfile!J406&amp;",","")</f>
        <v/>
      </c>
      <c r="C391" s="21" t="str">
        <f ca="1">IF(Step1_GenProfile!H406, Step1_GenProfile!I406*60,"")</f>
        <v/>
      </c>
      <c r="D391" s="21" t="str">
        <f ca="1">IF(Step1_GenProfile!H406, IF(Step1_GenProfile!M406,"}};","},"), "")</f>
        <v/>
      </c>
    </row>
    <row r="392" spans="1:4" ht="13" x14ac:dyDescent="0.15">
      <c r="A392" s="21"/>
      <c r="B392" s="21" t="str">
        <f ca="1">IF(Step1_GenProfile!H407, "new double[]{"&amp;Step1_GenProfile!J407&amp;",","")</f>
        <v/>
      </c>
      <c r="C392" s="21" t="str">
        <f ca="1">IF(Step1_GenProfile!H407, Step1_GenProfile!I407*60,"")</f>
        <v/>
      </c>
      <c r="D392" s="21" t="str">
        <f ca="1">IF(Step1_GenProfile!H407, IF(Step1_GenProfile!M407,"}};","},"), "")</f>
        <v/>
      </c>
    </row>
    <row r="393" spans="1:4" ht="13" x14ac:dyDescent="0.15">
      <c r="A393" s="21"/>
      <c r="B393" s="21" t="str">
        <f ca="1">IF(Step1_GenProfile!H408, "new double[]{"&amp;Step1_GenProfile!J408&amp;",","")</f>
        <v/>
      </c>
      <c r="C393" s="21" t="str">
        <f ca="1">IF(Step1_GenProfile!H408, Step1_GenProfile!I408*60,"")</f>
        <v/>
      </c>
      <c r="D393" s="21" t="str">
        <f ca="1">IF(Step1_GenProfile!H408, IF(Step1_GenProfile!M408,"}};","},"), "")</f>
        <v/>
      </c>
    </row>
    <row r="394" spans="1:4" ht="13" x14ac:dyDescent="0.15">
      <c r="A394" s="21"/>
      <c r="B394" s="21" t="str">
        <f ca="1">IF(Step1_GenProfile!H409, "new double[]{"&amp;Step1_GenProfile!J409&amp;",","")</f>
        <v/>
      </c>
      <c r="C394" s="21" t="str">
        <f ca="1">IF(Step1_GenProfile!H409, Step1_GenProfile!I409*60,"")</f>
        <v/>
      </c>
      <c r="D394" s="21" t="str">
        <f ca="1">IF(Step1_GenProfile!H409, IF(Step1_GenProfile!M409,"}};","},"), "")</f>
        <v/>
      </c>
    </row>
    <row r="395" spans="1:4" ht="13" x14ac:dyDescent="0.15">
      <c r="A395" s="21"/>
      <c r="B395" s="21" t="str">
        <f ca="1">IF(Step1_GenProfile!H410, "new double[]{"&amp;Step1_GenProfile!J410&amp;",","")</f>
        <v/>
      </c>
      <c r="C395" s="21" t="str">
        <f ca="1">IF(Step1_GenProfile!H410, Step1_GenProfile!I410*60,"")</f>
        <v/>
      </c>
      <c r="D395" s="21" t="str">
        <f ca="1">IF(Step1_GenProfile!H410, IF(Step1_GenProfile!M410,"}};","},"), "")</f>
        <v/>
      </c>
    </row>
    <row r="396" spans="1:4" ht="13" x14ac:dyDescent="0.15">
      <c r="A396" s="21"/>
      <c r="B396" s="21" t="str">
        <f ca="1">IF(Step1_GenProfile!H411, "new double[]{"&amp;Step1_GenProfile!J411&amp;",","")</f>
        <v/>
      </c>
      <c r="C396" s="21" t="str">
        <f ca="1">IF(Step1_GenProfile!H411, Step1_GenProfile!I411*60,"")</f>
        <v/>
      </c>
      <c r="D396" s="21" t="str">
        <f ca="1">IF(Step1_GenProfile!H411, IF(Step1_GenProfile!M411,"}};","},"), "")</f>
        <v/>
      </c>
    </row>
    <row r="397" spans="1:4" ht="13" x14ac:dyDescent="0.15">
      <c r="A397" s="21"/>
      <c r="B397" s="21" t="str">
        <f ca="1">IF(Step1_GenProfile!H412, "new double[]{"&amp;Step1_GenProfile!J412&amp;",","")</f>
        <v/>
      </c>
      <c r="C397" s="21" t="str">
        <f ca="1">IF(Step1_GenProfile!H412, Step1_GenProfile!I412*60,"")</f>
        <v/>
      </c>
      <c r="D397" s="21" t="str">
        <f ca="1">IF(Step1_GenProfile!H412, IF(Step1_GenProfile!M412,"}};","},"), "")</f>
        <v/>
      </c>
    </row>
    <row r="398" spans="1:4" ht="13" x14ac:dyDescent="0.15">
      <c r="A398" s="21"/>
      <c r="B398" s="21" t="str">
        <f ca="1">IF(Step1_GenProfile!H413, "new double[]{"&amp;Step1_GenProfile!J413&amp;",","")</f>
        <v/>
      </c>
      <c r="C398" s="21" t="str">
        <f ca="1">IF(Step1_GenProfile!H413, Step1_GenProfile!I413*60,"")</f>
        <v/>
      </c>
      <c r="D398" s="21" t="str">
        <f ca="1">IF(Step1_GenProfile!H413, IF(Step1_GenProfile!M413,"}};","},"), "")</f>
        <v/>
      </c>
    </row>
    <row r="399" spans="1:4" ht="13" x14ac:dyDescent="0.15">
      <c r="A399" s="21"/>
      <c r="B399" s="21" t="str">
        <f ca="1">IF(Step1_GenProfile!H414, "new double[]{"&amp;Step1_GenProfile!J414&amp;",","")</f>
        <v/>
      </c>
      <c r="C399" s="21" t="str">
        <f ca="1">IF(Step1_GenProfile!H414, Step1_GenProfile!I414*60,"")</f>
        <v/>
      </c>
      <c r="D399" s="21" t="str">
        <f ca="1">IF(Step1_GenProfile!H414, IF(Step1_GenProfile!M414,"}};","},"), "")</f>
        <v/>
      </c>
    </row>
    <row r="400" spans="1:4" ht="13" x14ac:dyDescent="0.15">
      <c r="A400" s="21"/>
      <c r="B400" s="21" t="str">
        <f ca="1">IF(Step1_GenProfile!H415, "new double[]{"&amp;Step1_GenProfile!J415&amp;",","")</f>
        <v/>
      </c>
      <c r="C400" s="21" t="str">
        <f ca="1">IF(Step1_GenProfile!H415, Step1_GenProfile!I415*60,"")</f>
        <v/>
      </c>
      <c r="D400" s="21" t="str">
        <f ca="1">IF(Step1_GenProfile!H415, IF(Step1_GenProfile!M415,"}};","},"), "")</f>
        <v/>
      </c>
    </row>
    <row r="401" spans="1:4" ht="13" x14ac:dyDescent="0.15">
      <c r="A401" s="21"/>
      <c r="B401" s="21" t="str">
        <f ca="1">IF(Step1_GenProfile!H416, "new double[]{"&amp;Step1_GenProfile!J416&amp;",","")</f>
        <v/>
      </c>
      <c r="C401" s="21" t="str">
        <f ca="1">IF(Step1_GenProfile!H416, Step1_GenProfile!I416*60,"")</f>
        <v/>
      </c>
      <c r="D401" s="21" t="str">
        <f ca="1">IF(Step1_GenProfile!H416, IF(Step1_GenProfile!M416,"}};","},"), "")</f>
        <v/>
      </c>
    </row>
    <row r="402" spans="1:4" ht="13" x14ac:dyDescent="0.15">
      <c r="A402" s="21"/>
      <c r="B402" s="21" t="str">
        <f ca="1">IF(Step1_GenProfile!H417, "new double[]{"&amp;Step1_GenProfile!J417&amp;",","")</f>
        <v/>
      </c>
      <c r="C402" s="21" t="str">
        <f ca="1">IF(Step1_GenProfile!H417, Step1_GenProfile!I417*60,"")</f>
        <v/>
      </c>
      <c r="D402" s="21" t="str">
        <f ca="1">IF(Step1_GenProfile!H417, IF(Step1_GenProfile!M417,"}};","},"), "")</f>
        <v/>
      </c>
    </row>
    <row r="403" spans="1:4" ht="13" x14ac:dyDescent="0.15">
      <c r="A403" s="21"/>
      <c r="B403" s="21" t="str">
        <f ca="1">IF(Step1_GenProfile!H418, "new double[]{"&amp;Step1_GenProfile!J418&amp;",","")</f>
        <v/>
      </c>
      <c r="C403" s="21" t="str">
        <f ca="1">IF(Step1_GenProfile!H418, Step1_GenProfile!I418*60,"")</f>
        <v/>
      </c>
      <c r="D403" s="21" t="str">
        <f ca="1">IF(Step1_GenProfile!H418, IF(Step1_GenProfile!M418,"}};","},"), "")</f>
        <v/>
      </c>
    </row>
    <row r="404" spans="1:4" ht="13" x14ac:dyDescent="0.15">
      <c r="A404" s="21"/>
      <c r="B404" s="21" t="str">
        <f ca="1">IF(Step1_GenProfile!H419, "new double[]{"&amp;Step1_GenProfile!J419&amp;",","")</f>
        <v/>
      </c>
      <c r="C404" s="21" t="str">
        <f ca="1">IF(Step1_GenProfile!H419, Step1_GenProfile!I419*60,"")</f>
        <v/>
      </c>
      <c r="D404" s="21" t="str">
        <f ca="1">IF(Step1_GenProfile!H419, IF(Step1_GenProfile!M419,"}};","},"), "")</f>
        <v/>
      </c>
    </row>
    <row r="405" spans="1:4" ht="13" x14ac:dyDescent="0.15">
      <c r="A405" s="21"/>
      <c r="B405" s="21" t="str">
        <f ca="1">IF(Step1_GenProfile!H420, "new double[]{"&amp;Step1_GenProfile!J420&amp;",","")</f>
        <v/>
      </c>
      <c r="C405" s="21" t="str">
        <f ca="1">IF(Step1_GenProfile!H420, Step1_GenProfile!I420*60,"")</f>
        <v/>
      </c>
      <c r="D405" s="21" t="str">
        <f ca="1">IF(Step1_GenProfile!H420, IF(Step1_GenProfile!M420,"}};","},"), "")</f>
        <v/>
      </c>
    </row>
    <row r="406" spans="1:4" ht="13" x14ac:dyDescent="0.15">
      <c r="A406" s="21"/>
      <c r="B406" s="21" t="str">
        <f ca="1">IF(Step1_GenProfile!H421, "new double[]{"&amp;Step1_GenProfile!J421&amp;",","")</f>
        <v/>
      </c>
      <c r="C406" s="21" t="str">
        <f ca="1">IF(Step1_GenProfile!H421, Step1_GenProfile!I421*60,"")</f>
        <v/>
      </c>
      <c r="D406" s="21" t="str">
        <f ca="1">IF(Step1_GenProfile!H421, IF(Step1_GenProfile!M421,"}};","},"), "")</f>
        <v/>
      </c>
    </row>
    <row r="407" spans="1:4" ht="13" x14ac:dyDescent="0.15">
      <c r="A407" s="21"/>
      <c r="B407" s="21" t="str">
        <f ca="1">IF(Step1_GenProfile!H422, "new double[]{"&amp;Step1_GenProfile!J422&amp;",","")</f>
        <v/>
      </c>
      <c r="C407" s="21" t="str">
        <f ca="1">IF(Step1_GenProfile!H422, Step1_GenProfile!I422*60,"")</f>
        <v/>
      </c>
      <c r="D407" s="21" t="str">
        <f ca="1">IF(Step1_GenProfile!H422, IF(Step1_GenProfile!M422,"}};","},"), "")</f>
        <v/>
      </c>
    </row>
    <row r="408" spans="1:4" ht="13" x14ac:dyDescent="0.15">
      <c r="A408" s="21"/>
      <c r="B408" s="21" t="str">
        <f ca="1">IF(Step1_GenProfile!H423, "new double[]{"&amp;Step1_GenProfile!J423&amp;",","")</f>
        <v/>
      </c>
      <c r="C408" s="21" t="str">
        <f ca="1">IF(Step1_GenProfile!H423, Step1_GenProfile!I423*60,"")</f>
        <v/>
      </c>
      <c r="D408" s="21" t="str">
        <f ca="1">IF(Step1_GenProfile!H423, IF(Step1_GenProfile!M423,"}};","},"), "")</f>
        <v/>
      </c>
    </row>
    <row r="409" spans="1:4" ht="13" x14ac:dyDescent="0.15">
      <c r="A409" s="21"/>
      <c r="B409" s="21" t="str">
        <f ca="1">IF(Step1_GenProfile!H424, "new double[]{"&amp;Step1_GenProfile!J424&amp;",","")</f>
        <v/>
      </c>
      <c r="C409" s="21" t="str">
        <f ca="1">IF(Step1_GenProfile!H424, Step1_GenProfile!I424*60,"")</f>
        <v/>
      </c>
      <c r="D409" s="21" t="str">
        <f ca="1">IF(Step1_GenProfile!H424, IF(Step1_GenProfile!M424,"}};","},"), "")</f>
        <v/>
      </c>
    </row>
    <row r="410" spans="1:4" ht="13" x14ac:dyDescent="0.15">
      <c r="A410" s="21"/>
      <c r="B410" s="21" t="str">
        <f ca="1">IF(Step1_GenProfile!H425, "new double[]{"&amp;Step1_GenProfile!J425&amp;",","")</f>
        <v/>
      </c>
      <c r="C410" s="21" t="str">
        <f ca="1">IF(Step1_GenProfile!H425, Step1_GenProfile!I425*60,"")</f>
        <v/>
      </c>
      <c r="D410" s="21" t="str">
        <f ca="1">IF(Step1_GenProfile!H425, IF(Step1_GenProfile!M425,"}};","},"), "")</f>
        <v/>
      </c>
    </row>
    <row r="411" spans="1:4" ht="13" x14ac:dyDescent="0.15">
      <c r="A411" s="21"/>
      <c r="B411" s="21" t="str">
        <f ca="1">IF(Step1_GenProfile!H426, "new double[]{"&amp;Step1_GenProfile!J426&amp;",","")</f>
        <v/>
      </c>
      <c r="C411" s="21" t="str">
        <f ca="1">IF(Step1_GenProfile!H426, Step1_GenProfile!I426*60,"")</f>
        <v/>
      </c>
      <c r="D411" s="21" t="str">
        <f ca="1">IF(Step1_GenProfile!H426, IF(Step1_GenProfile!M426,"}};","},"), "")</f>
        <v/>
      </c>
    </row>
    <row r="412" spans="1:4" ht="13" x14ac:dyDescent="0.15">
      <c r="A412" s="21"/>
      <c r="B412" s="21" t="str">
        <f ca="1">IF(Step1_GenProfile!H427, "new double[]{"&amp;Step1_GenProfile!J427&amp;",","")</f>
        <v/>
      </c>
      <c r="C412" s="21" t="str">
        <f ca="1">IF(Step1_GenProfile!H427, Step1_GenProfile!I427*60,"")</f>
        <v/>
      </c>
      <c r="D412" s="21" t="str">
        <f ca="1">IF(Step1_GenProfile!H427, IF(Step1_GenProfile!M427,"}};","},"), "")</f>
        <v/>
      </c>
    </row>
    <row r="413" spans="1:4" ht="13" x14ac:dyDescent="0.15">
      <c r="A413" s="21"/>
      <c r="B413" s="21" t="str">
        <f ca="1">IF(Step1_GenProfile!H428, "new double[]{"&amp;Step1_GenProfile!J428&amp;",","")</f>
        <v/>
      </c>
      <c r="C413" s="21" t="str">
        <f ca="1">IF(Step1_GenProfile!H428, Step1_GenProfile!I428*60,"")</f>
        <v/>
      </c>
      <c r="D413" s="21" t="str">
        <f ca="1">IF(Step1_GenProfile!H428, IF(Step1_GenProfile!M428,"}};","},"), "")</f>
        <v/>
      </c>
    </row>
    <row r="414" spans="1:4" ht="13" x14ac:dyDescent="0.15">
      <c r="A414" s="20" t="s">
        <v>45</v>
      </c>
      <c r="B414" s="21" t="str">
        <f ca="1">IF(Step1_GenProfile!H429, "new double[]{"&amp;Step1_GenProfile!J429&amp;",","")</f>
        <v/>
      </c>
      <c r="C414" s="21" t="str">
        <f ca="1">IF(Step1_GenProfile!H429, Step1_GenProfile!I429*60,"")</f>
        <v/>
      </c>
      <c r="D414" s="21" t="str">
        <f ca="1">IF(Step1_GenProfile!H429, IF(Step1_GenProfile!M429,"}};","},"), "")</f>
        <v/>
      </c>
    </row>
  </sheetData>
  <mergeCells count="3">
    <mergeCell ref="A2:C2"/>
    <mergeCell ref="A3:C3"/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Step1_GenProfile</vt:lpstr>
      <vt:lpstr>Step2_CopyCSV</vt:lpstr>
      <vt:lpstr>Step2_CopyC++Header</vt:lpstr>
      <vt:lpstr>Step2_CopyJava</vt:lpstr>
      <vt:lpstr>Step2_Copy_HERO_C#</vt:lpstr>
      <vt:lpstr>Dist</vt:lpstr>
      <vt:lpstr>Filter1</vt:lpstr>
      <vt:lpstr>Filter2</vt:lpstr>
      <vt:lpstr>itp</vt:lpstr>
      <vt:lpstr>N</vt:lpstr>
      <vt:lpstr>Time1</vt:lpstr>
      <vt:lpstr>Time2</vt:lpstr>
      <vt:lpstr>Time4</vt:lpstr>
      <vt:lpstr>Vprog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z</dc:creator>
  <cp:lastModifiedBy>Robert Hilton</cp:lastModifiedBy>
  <dcterms:created xsi:type="dcterms:W3CDTF">2016-01-18T16:52:36Z</dcterms:created>
  <dcterms:modified xsi:type="dcterms:W3CDTF">2018-01-20T00:47:19Z</dcterms:modified>
</cp:coreProperties>
</file>