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1"/>
  <c r="C16"/>
  <c r="C17"/>
  <c r="C18"/>
  <c r="C19"/>
  <c r="C20"/>
  <c r="C21"/>
  <c r="C22"/>
  <c r="C23"/>
  <c r="C14"/>
  <c r="C2"/>
  <c r="C3"/>
  <c r="C4"/>
  <c r="C5"/>
  <c r="C6"/>
  <c r="C7"/>
  <c r="C8"/>
  <c r="C9"/>
  <c r="C10"/>
  <c r="C11"/>
  <c r="C12"/>
  <c r="C13"/>
  <c r="M7"/>
  <c r="M15"/>
  <c r="M23"/>
  <c r="L3"/>
  <c r="M3" s="1"/>
  <c r="L4"/>
  <c r="M4" s="1"/>
  <c r="L5"/>
  <c r="M5" s="1"/>
  <c r="L6"/>
  <c r="M6" s="1"/>
  <c r="L7"/>
  <c r="L8"/>
  <c r="M8" s="1"/>
  <c r="L9"/>
  <c r="M9" s="1"/>
  <c r="L10"/>
  <c r="M10" s="1"/>
  <c r="L11"/>
  <c r="M11" s="1"/>
  <c r="L12"/>
  <c r="M12" s="1"/>
  <c r="L13"/>
  <c r="M13" s="1"/>
  <c r="L14"/>
  <c r="M14" s="1"/>
  <c r="L15"/>
  <c r="L16"/>
  <c r="M16" s="1"/>
  <c r="L17"/>
  <c r="M17" s="1"/>
  <c r="L18"/>
  <c r="M18" s="1"/>
  <c r="L19"/>
  <c r="M19" s="1"/>
  <c r="L20"/>
  <c r="M20" s="1"/>
  <c r="L21"/>
  <c r="M21" s="1"/>
  <c r="L22"/>
  <c r="M22" s="1"/>
  <c r="L23"/>
  <c r="L2"/>
  <c r="M2" s="1"/>
  <c r="F19"/>
  <c r="F13"/>
  <c r="F14"/>
  <c r="F15"/>
  <c r="F16"/>
  <c r="F17"/>
  <c r="F18"/>
  <c r="F20"/>
  <c r="F21"/>
  <c r="F22"/>
  <c r="F23"/>
  <c r="H2"/>
  <c r="H3"/>
  <c r="H4"/>
  <c r="H5"/>
  <c r="H6"/>
  <c r="H7"/>
  <c r="F2"/>
  <c r="F3"/>
  <c r="F4"/>
  <c r="F5"/>
  <c r="F6"/>
  <c r="F7"/>
  <c r="F9"/>
  <c r="F10"/>
  <c r="F11"/>
  <c r="F12"/>
  <c r="F8"/>
  <c r="M26" l="1"/>
</calcChain>
</file>

<file path=xl/sharedStrings.xml><?xml version="1.0" encoding="utf-8"?>
<sst xmlns="http://schemas.openxmlformats.org/spreadsheetml/2006/main" count="5" uniqueCount="4">
  <si>
    <t>V</t>
    <phoneticPr fontId="1" type="noConversion"/>
  </si>
  <si>
    <t>dis</t>
    <phoneticPr fontId="1" type="noConversion"/>
  </si>
  <si>
    <t>measure</t>
    <phoneticPr fontId="1" type="noConversion"/>
  </si>
  <si>
    <t>factor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</si>
</sst>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8" tint="-0.49998474074526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6.7378505937878835E-2"/>
                  <c:y val="-0.37718772110007986"/>
                </c:manualLayout>
              </c:layout>
              <c:numFmt formatCode="General" sourceLinked="0"/>
            </c:trendlineLbl>
          </c:trendline>
          <c:trendline>
            <c:trendlineType val="linear"/>
          </c:trendline>
          <c:xVal>
            <c:numRef>
              <c:f>Sheet1!$J$2:$J$23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4.9000000000000004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15.030200000000001</c:v>
                </c:pt>
                <c:pt idx="1">
                  <c:v>15.0282</c:v>
                </c:pt>
                <c:pt idx="2">
                  <c:v>15.0266</c:v>
                </c:pt>
                <c:pt idx="3">
                  <c:v>15.0246</c:v>
                </c:pt>
                <c:pt idx="4">
                  <c:v>15.0223</c:v>
                </c:pt>
                <c:pt idx="5">
                  <c:v>15.020200000000001</c:v>
                </c:pt>
                <c:pt idx="6">
                  <c:v>15.018700000000001</c:v>
                </c:pt>
                <c:pt idx="7">
                  <c:v>15.0169</c:v>
                </c:pt>
                <c:pt idx="8">
                  <c:v>15.0146</c:v>
                </c:pt>
                <c:pt idx="9">
                  <c:v>15.012600000000001</c:v>
                </c:pt>
                <c:pt idx="10">
                  <c:v>15.0115</c:v>
                </c:pt>
                <c:pt idx="11">
                  <c:v>15.0108</c:v>
                </c:pt>
                <c:pt idx="12">
                  <c:v>15.0092</c:v>
                </c:pt>
                <c:pt idx="13">
                  <c:v>15.0069</c:v>
                </c:pt>
                <c:pt idx="14">
                  <c:v>15.005100000000001</c:v>
                </c:pt>
                <c:pt idx="15">
                  <c:v>15.003299999999999</c:v>
                </c:pt>
                <c:pt idx="16">
                  <c:v>15.001300000000001</c:v>
                </c:pt>
                <c:pt idx="17">
                  <c:v>14.9992</c:v>
                </c:pt>
                <c:pt idx="18">
                  <c:v>14.9975</c:v>
                </c:pt>
                <c:pt idx="19">
                  <c:v>14.995699999999999</c:v>
                </c:pt>
                <c:pt idx="20">
                  <c:v>14.993600000000001</c:v>
                </c:pt>
                <c:pt idx="21">
                  <c:v>14.9916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1"/>
            <c:dispEq val="1"/>
            <c:trendlineLbl>
              <c:layout>
                <c:manualLayout>
                  <c:x val="-0.23266017756749016"/>
                  <c:y val="-0.23998607782722811"/>
                </c:manualLayout>
              </c:layout>
              <c:numFmt formatCode="General" sourceLinked="0"/>
            </c:trendlineLbl>
          </c:trendline>
          <c:xVal>
            <c:numRef>
              <c:f>Sheet1!$J$2:$J$23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4.9000000000000004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</c:numCache>
            </c:numRef>
          </c:xVal>
          <c:yVal>
            <c:numRef>
              <c:f>Sheet1!$A$2:$A$23</c:f>
              <c:numCache>
                <c:formatCode>0.0000_ </c:formatCode>
                <c:ptCount val="22"/>
                <c:pt idx="0">
                  <c:v>15.026899999999999</c:v>
                </c:pt>
                <c:pt idx="1">
                  <c:v>15.0251</c:v>
                </c:pt>
                <c:pt idx="2">
                  <c:v>15.0228</c:v>
                </c:pt>
                <c:pt idx="3">
                  <c:v>15.021000000000001</c:v>
                </c:pt>
                <c:pt idx="4">
                  <c:v>15.0192</c:v>
                </c:pt>
                <c:pt idx="5">
                  <c:v>15.0174</c:v>
                </c:pt>
                <c:pt idx="6">
                  <c:v>15.0151</c:v>
                </c:pt>
                <c:pt idx="7">
                  <c:v>15.0131</c:v>
                </c:pt>
                <c:pt idx="8">
                  <c:v>15.0113</c:v>
                </c:pt>
                <c:pt idx="9">
                  <c:v>15.009499999999999</c:v>
                </c:pt>
                <c:pt idx="10">
                  <c:v>15.0077</c:v>
                </c:pt>
                <c:pt idx="11" formatCode="General">
                  <c:v>15.007400000000001</c:v>
                </c:pt>
                <c:pt idx="12" formatCode="General">
                  <c:v>15.0054</c:v>
                </c:pt>
                <c:pt idx="13" formatCode="General">
                  <c:v>15.0039</c:v>
                </c:pt>
                <c:pt idx="14" formatCode="General">
                  <c:v>15.0021</c:v>
                </c:pt>
                <c:pt idx="15" formatCode="General">
                  <c:v>15</c:v>
                </c:pt>
                <c:pt idx="16" formatCode="General">
                  <c:v>14.997999999999999</c:v>
                </c:pt>
                <c:pt idx="17" formatCode="General">
                  <c:v>14.9962</c:v>
                </c:pt>
                <c:pt idx="18" formatCode="General">
                  <c:v>14.994400000000001</c:v>
                </c:pt>
                <c:pt idx="19" formatCode="General">
                  <c:v>14.992100000000001</c:v>
                </c:pt>
                <c:pt idx="20" formatCode="General">
                  <c:v>14.9903</c:v>
                </c:pt>
                <c:pt idx="21" formatCode="General">
                  <c:v>14.988799999999999</c:v>
                </c:pt>
              </c:numCache>
            </c:numRef>
          </c:yVal>
          <c:smooth val="1"/>
        </c:ser>
        <c:axId val="141160448"/>
        <c:axId val="141161984"/>
      </c:scatterChart>
      <c:valAx>
        <c:axId val="141160448"/>
        <c:scaling>
          <c:orientation val="minMax"/>
        </c:scaling>
        <c:axPos val="b"/>
        <c:numFmt formatCode="General" sourceLinked="1"/>
        <c:tickLblPos val="nextTo"/>
        <c:crossAx val="141161984"/>
        <c:crosses val="autoZero"/>
        <c:crossBetween val="midCat"/>
      </c:valAx>
      <c:valAx>
        <c:axId val="141161984"/>
        <c:scaling>
          <c:orientation val="minMax"/>
        </c:scaling>
        <c:axPos val="l"/>
        <c:majorGridlines/>
        <c:numFmt formatCode="General" sourceLinked="1"/>
        <c:tickLblPos val="nextTo"/>
        <c:crossAx val="141160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1</xdr:row>
      <xdr:rowOff>9525</xdr:rowOff>
    </xdr:from>
    <xdr:to>
      <xdr:col>23</xdr:col>
      <xdr:colOff>219074</xdr:colOff>
      <xdr:row>21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>
      <selection activeCell="C13" sqref="C13"/>
    </sheetView>
  </sheetViews>
  <sheetFormatPr defaultRowHeight="16.5"/>
  <cols>
    <col min="1" max="1" width="9" style="6"/>
    <col min="2" max="7" width="9" style="1"/>
    <col min="9" max="16384" width="9" style="1"/>
  </cols>
  <sheetData>
    <row r="1" spans="1:13">
      <c r="C1" s="1" t="s">
        <v>3</v>
      </c>
      <c r="E1" s="1" t="s">
        <v>1</v>
      </c>
      <c r="G1" s="1" t="s">
        <v>2</v>
      </c>
      <c r="J1" s="1" t="s">
        <v>0</v>
      </c>
    </row>
    <row r="2" spans="1:13">
      <c r="A2" s="7">
        <v>15.026899999999999</v>
      </c>
      <c r="C2" s="2">
        <f>E2-A2</f>
        <v>3.3000000000011909E-3</v>
      </c>
      <c r="E2" s="6">
        <v>15.030200000000001</v>
      </c>
      <c r="F2" s="1">
        <f t="shared" ref="F2:F7" si="0">E2-$E$13</f>
        <v>1.9400000000000972E-2</v>
      </c>
      <c r="G2" s="1">
        <v>1.9400000000000001E-2</v>
      </c>
      <c r="H2">
        <f t="shared" ref="H2:H6" si="1">$E$13+G2</f>
        <v>15.030199999999999</v>
      </c>
      <c r="J2" s="1">
        <v>0</v>
      </c>
      <c r="L2" s="2">
        <f>J2*$I$26+$I$27</f>
        <v>15.03</v>
      </c>
      <c r="M2" s="2">
        <f>E2-L2</f>
        <v>2.0000000000131024E-4</v>
      </c>
    </row>
    <row r="3" spans="1:13">
      <c r="A3" s="7">
        <v>15.0251</v>
      </c>
      <c r="C3" s="2">
        <f>E3-A3</f>
        <v>3.0999999999998806E-3</v>
      </c>
      <c r="E3" s="6">
        <v>15.0282</v>
      </c>
      <c r="F3" s="1">
        <f t="shared" si="0"/>
        <v>1.7400000000000304E-2</v>
      </c>
      <c r="G3" s="1">
        <v>1.7399999999999999E-2</v>
      </c>
      <c r="H3">
        <f t="shared" si="1"/>
        <v>15.0282</v>
      </c>
      <c r="J3" s="1">
        <v>0.5</v>
      </c>
      <c r="L3" s="2">
        <f t="shared" ref="L3:L23" si="2">J3*$I$26+$I$27</f>
        <v>15.028049999999999</v>
      </c>
      <c r="M3" s="2">
        <f t="shared" ref="M3:M23" si="3">E3-L3</f>
        <v>1.5000000000142677E-4</v>
      </c>
    </row>
    <row r="4" spans="1:13">
      <c r="A4" s="7">
        <v>15.0228</v>
      </c>
      <c r="C4" s="2">
        <f>E4-A4</f>
        <v>3.8000000000000256E-3</v>
      </c>
      <c r="E4" s="6">
        <v>15.0266</v>
      </c>
      <c r="F4" s="1">
        <f t="shared" si="0"/>
        <v>1.580000000000048E-2</v>
      </c>
      <c r="G4" s="1">
        <v>1.5800000000000002E-2</v>
      </c>
      <c r="H4">
        <f t="shared" si="1"/>
        <v>15.0266</v>
      </c>
      <c r="J4" s="1">
        <v>1</v>
      </c>
      <c r="L4" s="2">
        <f t="shared" si="2"/>
        <v>15.0261</v>
      </c>
      <c r="M4" s="2">
        <f t="shared" si="3"/>
        <v>5.0000000000061107E-4</v>
      </c>
    </row>
    <row r="5" spans="1:13">
      <c r="A5" s="7">
        <v>15.021000000000001</v>
      </c>
      <c r="C5" s="2">
        <f>E5-A5</f>
        <v>3.5999999999987153E-3</v>
      </c>
      <c r="E5" s="6">
        <v>15.0246</v>
      </c>
      <c r="F5" s="1">
        <f t="shared" si="0"/>
        <v>1.3799999999999812E-2</v>
      </c>
      <c r="G5" s="1">
        <v>1.38E-2</v>
      </c>
      <c r="H5">
        <f t="shared" si="1"/>
        <v>15.0246</v>
      </c>
      <c r="J5" s="1">
        <v>1.5</v>
      </c>
      <c r="L5" s="2">
        <f t="shared" si="2"/>
        <v>15.024149999999999</v>
      </c>
      <c r="M5" s="2">
        <f t="shared" si="3"/>
        <v>4.500000000007276E-4</v>
      </c>
    </row>
    <row r="6" spans="1:13">
      <c r="A6" s="7">
        <v>15.0192</v>
      </c>
      <c r="C6" s="2">
        <f>E6-A6</f>
        <v>3.0999999999998806E-3</v>
      </c>
      <c r="E6" s="6">
        <v>15.0223</v>
      </c>
      <c r="F6" s="1">
        <f t="shared" si="0"/>
        <v>1.1499999999999844E-2</v>
      </c>
      <c r="G6" s="1">
        <v>1.15E-2</v>
      </c>
      <c r="H6">
        <f t="shared" si="1"/>
        <v>15.0223</v>
      </c>
      <c r="J6" s="1">
        <v>2</v>
      </c>
      <c r="L6" s="2">
        <f t="shared" si="2"/>
        <v>15.0222</v>
      </c>
      <c r="M6" s="2">
        <f t="shared" si="3"/>
        <v>9.9999999999766942E-5</v>
      </c>
    </row>
    <row r="7" spans="1:13">
      <c r="A7" s="7">
        <v>15.0174</v>
      </c>
      <c r="C7" s="2">
        <f>E7-A7</f>
        <v>2.8000000000005798E-3</v>
      </c>
      <c r="E7" s="6">
        <v>15.020200000000001</v>
      </c>
      <c r="F7" s="1">
        <f t="shared" si="0"/>
        <v>9.4000000000011852E-3</v>
      </c>
      <c r="G7" s="1">
        <v>9.4000000000000004E-3</v>
      </c>
      <c r="H7">
        <f>$E$13+G7</f>
        <v>15.020199999999999</v>
      </c>
      <c r="J7" s="1">
        <v>2.5</v>
      </c>
      <c r="L7" s="2">
        <f t="shared" si="2"/>
        <v>15.020249999999999</v>
      </c>
      <c r="M7" s="2">
        <f t="shared" si="3"/>
        <v>-4.9999999998107114E-5</v>
      </c>
    </row>
    <row r="8" spans="1:13">
      <c r="A8" s="7">
        <v>15.0151</v>
      </c>
      <c r="C8" s="2">
        <f>E8-A8</f>
        <v>3.6000000000004917E-3</v>
      </c>
      <c r="E8" s="6">
        <v>15.018700000000001</v>
      </c>
      <c r="F8" s="1">
        <f>E8-$E$13</f>
        <v>7.9000000000011283E-3</v>
      </c>
      <c r="G8" s="1">
        <v>7.9000000000000008E-3</v>
      </c>
      <c r="J8" s="1">
        <v>3</v>
      </c>
      <c r="L8" s="2">
        <f t="shared" si="2"/>
        <v>15.0183</v>
      </c>
      <c r="M8" s="2">
        <f t="shared" si="3"/>
        <v>4.0000000000084412E-4</v>
      </c>
    </row>
    <row r="9" spans="1:13">
      <c r="A9" s="7">
        <v>15.0131</v>
      </c>
      <c r="C9" s="2">
        <f>E9-A9</f>
        <v>3.8000000000000256E-3</v>
      </c>
      <c r="E9" s="6">
        <v>15.0169</v>
      </c>
      <c r="F9" s="1">
        <f t="shared" ref="F9:F23" si="4">E9-$E$13</f>
        <v>6.0999999999999943E-3</v>
      </c>
      <c r="G9" s="1">
        <v>6.1000000000000004E-3</v>
      </c>
      <c r="J9" s="1">
        <v>3.5</v>
      </c>
      <c r="L9" s="2">
        <f t="shared" si="2"/>
        <v>15.016349999999999</v>
      </c>
      <c r="M9" s="2">
        <f t="shared" si="3"/>
        <v>5.5000000000049454E-4</v>
      </c>
    </row>
    <row r="10" spans="1:13">
      <c r="A10" s="7">
        <v>15.0113</v>
      </c>
      <c r="C10" s="2">
        <f>E10-A10</f>
        <v>3.2999999999994145E-3</v>
      </c>
      <c r="E10" s="6">
        <v>15.0146</v>
      </c>
      <c r="F10" s="1">
        <f t="shared" si="4"/>
        <v>3.8000000000000256E-3</v>
      </c>
      <c r="G10" s="1">
        <v>3.8E-3</v>
      </c>
      <c r="J10" s="1">
        <v>4</v>
      </c>
      <c r="L10" s="2">
        <f t="shared" si="2"/>
        <v>15.0144</v>
      </c>
      <c r="M10" s="2">
        <f t="shared" si="3"/>
        <v>1.9999999999953388E-4</v>
      </c>
    </row>
    <row r="11" spans="1:13">
      <c r="A11" s="7">
        <v>15.009499999999999</v>
      </c>
      <c r="C11" s="2">
        <f>E11-A11</f>
        <v>3.100000000001657E-3</v>
      </c>
      <c r="E11" s="6">
        <v>15.012600000000001</v>
      </c>
      <c r="F11" s="1">
        <f t="shared" si="4"/>
        <v>1.800000000001134E-3</v>
      </c>
      <c r="G11" s="1">
        <v>1.6999999999999999E-3</v>
      </c>
      <c r="J11" s="1">
        <v>4.5</v>
      </c>
      <c r="L11" s="2">
        <f t="shared" si="2"/>
        <v>15.012449999999999</v>
      </c>
      <c r="M11" s="2">
        <f t="shared" si="3"/>
        <v>1.5000000000142677E-4</v>
      </c>
    </row>
    <row r="12" spans="1:13">
      <c r="A12" s="7">
        <v>15.0077</v>
      </c>
      <c r="C12" s="2">
        <f>E12-A12</f>
        <v>3.8000000000000256E-3</v>
      </c>
      <c r="E12" s="6">
        <v>15.0115</v>
      </c>
      <c r="F12" s="1">
        <f t="shared" si="4"/>
        <v>7.0000000000014495E-4</v>
      </c>
      <c r="G12" s="1">
        <v>6.9999999999999999E-4</v>
      </c>
      <c r="J12" s="1">
        <v>4.9000000000000004</v>
      </c>
      <c r="L12" s="2">
        <f t="shared" si="2"/>
        <v>15.01089</v>
      </c>
      <c r="M12" s="2">
        <f t="shared" si="3"/>
        <v>6.0999999999999943E-4</v>
      </c>
    </row>
    <row r="13" spans="1:13" s="4" customFormat="1">
      <c r="A13" s="8">
        <v>15.007400000000001</v>
      </c>
      <c r="C13" s="4">
        <f>E13-A13</f>
        <v>3.3999999999991815E-3</v>
      </c>
      <c r="D13" s="4" t="s">
        <v>0</v>
      </c>
      <c r="E13" s="8">
        <v>15.0108</v>
      </c>
      <c r="F13" s="4">
        <f t="shared" si="4"/>
        <v>0</v>
      </c>
      <c r="G13" s="4">
        <v>0</v>
      </c>
      <c r="H13" s="5"/>
      <c r="J13" s="4">
        <v>5</v>
      </c>
      <c r="L13" s="3">
        <f t="shared" si="2"/>
        <v>15.010499999999999</v>
      </c>
      <c r="M13" s="3">
        <f t="shared" si="3"/>
        <v>3.0000000000107718E-4</v>
      </c>
    </row>
    <row r="14" spans="1:13">
      <c r="A14" s="6">
        <v>15.0054</v>
      </c>
      <c r="C14" s="1">
        <f>E14-A14</f>
        <v>3.8000000000000256E-3</v>
      </c>
      <c r="E14" s="6">
        <v>15.0092</v>
      </c>
      <c r="F14" s="1">
        <f t="shared" si="4"/>
        <v>-1.5999999999998238E-3</v>
      </c>
      <c r="G14" s="1">
        <v>-1.5E-3</v>
      </c>
      <c r="J14" s="1">
        <v>5.5</v>
      </c>
      <c r="L14" s="2">
        <f t="shared" si="2"/>
        <v>15.00855</v>
      </c>
      <c r="M14" s="2">
        <f t="shared" si="3"/>
        <v>6.5000000000026148E-4</v>
      </c>
    </row>
    <row r="15" spans="1:13">
      <c r="A15" s="6">
        <v>15.0039</v>
      </c>
      <c r="C15" s="1">
        <f t="shared" ref="C15:C23" si="5">E15-A15</f>
        <v>3.0000000000001137E-3</v>
      </c>
      <c r="E15" s="6">
        <v>15.0069</v>
      </c>
      <c r="F15" s="1">
        <f t="shared" si="4"/>
        <v>-3.8999999999997925E-3</v>
      </c>
      <c r="G15" s="1">
        <v>-3.8E-3</v>
      </c>
      <c r="J15" s="1">
        <v>6</v>
      </c>
      <c r="L15" s="2">
        <f t="shared" si="2"/>
        <v>15.006599999999999</v>
      </c>
      <c r="M15" s="2">
        <f t="shared" si="3"/>
        <v>3.0000000000107718E-4</v>
      </c>
    </row>
    <row r="16" spans="1:13">
      <c r="A16" s="6">
        <v>15.0021</v>
      </c>
      <c r="C16" s="1">
        <f t="shared" si="5"/>
        <v>3.0000000000001137E-3</v>
      </c>
      <c r="E16" s="6">
        <v>15.005100000000001</v>
      </c>
      <c r="F16" s="1">
        <f t="shared" si="4"/>
        <v>-5.6999999999991502E-3</v>
      </c>
      <c r="G16" s="1">
        <v>-5.5999999999999999E-3</v>
      </c>
      <c r="J16" s="1">
        <v>6.5</v>
      </c>
      <c r="L16" s="2">
        <f t="shared" si="2"/>
        <v>15.00465</v>
      </c>
      <c r="M16" s="2">
        <f t="shared" si="3"/>
        <v>4.500000000007276E-4</v>
      </c>
    </row>
    <row r="17" spans="1:13">
      <c r="A17" s="6">
        <v>15</v>
      </c>
      <c r="C17" s="1">
        <f t="shared" si="5"/>
        <v>3.2999999999994145E-3</v>
      </c>
      <c r="E17" s="6">
        <v>15.003299999999999</v>
      </c>
      <c r="F17" s="1">
        <f t="shared" si="4"/>
        <v>-7.5000000000002842E-3</v>
      </c>
      <c r="G17" s="1">
        <v>-7.4000000000000003E-3</v>
      </c>
      <c r="J17" s="1">
        <v>7</v>
      </c>
      <c r="L17" s="2">
        <f t="shared" si="2"/>
        <v>15.002699999999999</v>
      </c>
      <c r="M17" s="2">
        <f t="shared" si="3"/>
        <v>6.0000000000037801E-4</v>
      </c>
    </row>
    <row r="18" spans="1:13">
      <c r="A18" s="6">
        <v>14.997999999999999</v>
      </c>
      <c r="C18" s="1">
        <f t="shared" si="5"/>
        <v>3.3000000000011909E-3</v>
      </c>
      <c r="E18" s="6">
        <v>15.001300000000001</v>
      </c>
      <c r="F18" s="1">
        <f t="shared" si="4"/>
        <v>-9.4999999999991758E-3</v>
      </c>
      <c r="G18" s="1">
        <v>-9.4000000000000004E-3</v>
      </c>
      <c r="J18" s="1">
        <v>7.5</v>
      </c>
      <c r="L18" s="2">
        <f t="shared" si="2"/>
        <v>15.00075</v>
      </c>
      <c r="M18" s="2">
        <f t="shared" si="3"/>
        <v>5.5000000000049454E-4</v>
      </c>
    </row>
    <row r="19" spans="1:13">
      <c r="A19" s="6">
        <v>14.9962</v>
      </c>
      <c r="C19" s="1">
        <f t="shared" si="5"/>
        <v>3.0000000000001137E-3</v>
      </c>
      <c r="E19" s="6">
        <v>14.9992</v>
      </c>
      <c r="F19" s="1">
        <f t="shared" si="4"/>
        <v>-1.1599999999999611E-2</v>
      </c>
      <c r="G19" s="1">
        <v>-1.15E-2</v>
      </c>
      <c r="J19" s="1">
        <v>8</v>
      </c>
      <c r="L19" s="2">
        <f t="shared" si="2"/>
        <v>14.998799999999999</v>
      </c>
      <c r="M19" s="2">
        <f t="shared" si="3"/>
        <v>4.0000000000084412E-4</v>
      </c>
    </row>
    <row r="20" spans="1:13">
      <c r="A20" s="6">
        <v>14.994400000000001</v>
      </c>
      <c r="C20" s="1">
        <f t="shared" si="5"/>
        <v>3.0999999999998806E-3</v>
      </c>
      <c r="E20" s="6">
        <v>14.9975</v>
      </c>
      <c r="F20" s="1">
        <f t="shared" si="4"/>
        <v>-1.3299999999999201E-2</v>
      </c>
      <c r="G20" s="1">
        <v>-1.3299999999999999E-2</v>
      </c>
      <c r="J20" s="1">
        <v>8.5</v>
      </c>
      <c r="L20" s="2">
        <f t="shared" si="2"/>
        <v>14.99685</v>
      </c>
      <c r="M20" s="2">
        <f t="shared" si="3"/>
        <v>6.5000000000026148E-4</v>
      </c>
    </row>
    <row r="21" spans="1:13">
      <c r="A21" s="6">
        <v>14.992100000000001</v>
      </c>
      <c r="C21" s="1">
        <f t="shared" si="5"/>
        <v>3.5999999999987153E-3</v>
      </c>
      <c r="E21" s="6">
        <v>14.995699999999999</v>
      </c>
      <c r="F21" s="1">
        <f t="shared" si="4"/>
        <v>-1.5100000000000335E-2</v>
      </c>
      <c r="G21" s="1">
        <v>-1.5100000000000001E-2</v>
      </c>
      <c r="J21" s="1">
        <v>9</v>
      </c>
      <c r="L21" s="2">
        <f t="shared" si="2"/>
        <v>14.994899999999999</v>
      </c>
      <c r="M21" s="2">
        <f t="shared" si="3"/>
        <v>7.9999999999991189E-4</v>
      </c>
    </row>
    <row r="22" spans="1:13">
      <c r="A22" s="6">
        <v>14.9903</v>
      </c>
      <c r="C22" s="1">
        <f t="shared" si="5"/>
        <v>3.3000000000011909E-3</v>
      </c>
      <c r="E22" s="6">
        <v>14.993600000000001</v>
      </c>
      <c r="F22" s="1">
        <f t="shared" si="4"/>
        <v>-1.7199999999998994E-2</v>
      </c>
      <c r="G22" s="1">
        <v>-1.7100000000000001E-2</v>
      </c>
      <c r="J22" s="1">
        <v>9.5</v>
      </c>
      <c r="L22" s="2">
        <f t="shared" si="2"/>
        <v>14.992949999999999</v>
      </c>
      <c r="M22" s="2">
        <f t="shared" si="3"/>
        <v>6.5000000000203784E-4</v>
      </c>
    </row>
    <row r="23" spans="1:13">
      <c r="A23" s="6">
        <v>14.988799999999999</v>
      </c>
      <c r="C23" s="1">
        <f t="shared" si="5"/>
        <v>2.8000000000005798E-3</v>
      </c>
      <c r="E23" s="6">
        <v>14.9916</v>
      </c>
      <c r="F23" s="1">
        <f t="shared" si="4"/>
        <v>-1.9199999999999662E-2</v>
      </c>
      <c r="G23" s="1">
        <v>-1.9199999999999998E-2</v>
      </c>
      <c r="J23" s="1">
        <v>10</v>
      </c>
      <c r="L23" s="2">
        <f t="shared" si="2"/>
        <v>14.991</v>
      </c>
      <c r="M23" s="2">
        <f t="shared" si="3"/>
        <v>6.0000000000037801E-4</v>
      </c>
    </row>
    <row r="26" spans="1:13">
      <c r="I26" s="1">
        <v>-3.8999999999999998E-3</v>
      </c>
      <c r="M26" s="2">
        <f>AVERAGE(M2:M23)</f>
        <v>4.1863636363706746E-4</v>
      </c>
    </row>
    <row r="27" spans="1:13">
      <c r="I27" s="1">
        <v>15.03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2021-05-29T06:19:53Z</dcterms:modified>
</cp:coreProperties>
</file>