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https://teambainbridge-my.sharepoint.com/personal/fred_teambainbridge_com/Documents/Documents/voyagers/"/>
    </mc:Choice>
  </mc:AlternateContent>
  <xr:revisionPtr revIDLastSave="1735" documentId="8_{6E05B4DE-D387-4DBA-978D-F8142D5CD793}" xr6:coauthVersionLast="47" xr6:coauthVersionMax="47" xr10:uidLastSave="{F85AEA36-9AB8-7D4E-84E8-3C7C167D4CAA}"/>
  <bookViews>
    <workbookView xWindow="0" yWindow="500" windowWidth="33600" windowHeight="18800" tabRatio="885" activeTab="1" xr2:uid="{00000000-000D-0000-FFFF-FFFF00000000}"/>
  </bookViews>
  <sheets>
    <sheet name="2022 Details" sheetId="60" r:id="rId1"/>
    <sheet name="2022 Summary" sheetId="59" r:id="rId2"/>
    <sheet name="Holdings" sheetId="51" r:id="rId3"/>
  </sheets>
  <definedNames>
    <definedName name="categories2023">'2022 Summary'!$A$3:$A$38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9" l="1"/>
  <c r="D18" i="59"/>
  <c r="E18" i="59"/>
  <c r="F18" i="59"/>
  <c r="G18" i="59"/>
  <c r="H18" i="59"/>
  <c r="I18" i="59"/>
  <c r="J18" i="59"/>
  <c r="K18" i="59"/>
  <c r="L18" i="59"/>
  <c r="M18" i="59"/>
  <c r="N18" i="59"/>
  <c r="B18" i="59"/>
  <c r="C19" i="59"/>
  <c r="D19" i="59"/>
  <c r="E19" i="59"/>
  <c r="F19" i="59"/>
  <c r="G19" i="59"/>
  <c r="H19" i="59"/>
  <c r="I19" i="59"/>
  <c r="J19" i="59"/>
  <c r="K19" i="59"/>
  <c r="L19" i="59"/>
  <c r="M19" i="59"/>
  <c r="N19" i="59"/>
  <c r="B19" i="59"/>
  <c r="C20" i="59"/>
  <c r="D20" i="59"/>
  <c r="E20" i="59"/>
  <c r="F20" i="59"/>
  <c r="G20" i="59"/>
  <c r="H20" i="59"/>
  <c r="I20" i="59"/>
  <c r="J20" i="59"/>
  <c r="K20" i="59"/>
  <c r="L20" i="59"/>
  <c r="M20" i="59"/>
  <c r="N20" i="59"/>
  <c r="B20" i="59"/>
  <c r="C21" i="59"/>
  <c r="D21" i="59"/>
  <c r="E21" i="59"/>
  <c r="F21" i="59"/>
  <c r="G21" i="59"/>
  <c r="H21" i="59"/>
  <c r="I21" i="59"/>
  <c r="J21" i="59"/>
  <c r="K21" i="59"/>
  <c r="L21" i="59"/>
  <c r="M21" i="59"/>
  <c r="N21" i="59"/>
  <c r="B21" i="59"/>
  <c r="C22" i="59"/>
  <c r="D22" i="59"/>
  <c r="E22" i="59"/>
  <c r="F22" i="59"/>
  <c r="G22" i="59"/>
  <c r="H22" i="59"/>
  <c r="I22" i="59"/>
  <c r="J22" i="59"/>
  <c r="K22" i="59"/>
  <c r="L22" i="59"/>
  <c r="M22" i="59"/>
  <c r="N22" i="59"/>
  <c r="B22" i="59"/>
  <c r="C23" i="59"/>
  <c r="D23" i="59"/>
  <c r="E23" i="59"/>
  <c r="F23" i="59"/>
  <c r="G23" i="59"/>
  <c r="H23" i="59"/>
  <c r="I23" i="59"/>
  <c r="J23" i="59"/>
  <c r="K23" i="59"/>
  <c r="L23" i="59"/>
  <c r="M23" i="59"/>
  <c r="N23" i="59"/>
  <c r="B23" i="59"/>
  <c r="C24" i="59"/>
  <c r="D24" i="59"/>
  <c r="E24" i="59"/>
  <c r="F24" i="59"/>
  <c r="G24" i="59"/>
  <c r="H24" i="59"/>
  <c r="I24" i="59"/>
  <c r="J24" i="59"/>
  <c r="K24" i="59"/>
  <c r="L24" i="59"/>
  <c r="M24" i="59"/>
  <c r="N24" i="59"/>
  <c r="B24" i="59"/>
  <c r="C25" i="59"/>
  <c r="D25" i="59"/>
  <c r="E25" i="59"/>
  <c r="F25" i="59"/>
  <c r="G25" i="59"/>
  <c r="H25" i="59"/>
  <c r="I25" i="59"/>
  <c r="J25" i="59"/>
  <c r="K25" i="59"/>
  <c r="L25" i="59"/>
  <c r="M25" i="59"/>
  <c r="N25" i="59"/>
  <c r="B25" i="59"/>
  <c r="C26" i="59"/>
  <c r="D26" i="59"/>
  <c r="E26" i="59"/>
  <c r="F26" i="59"/>
  <c r="G26" i="59"/>
  <c r="H26" i="59"/>
  <c r="I26" i="59"/>
  <c r="J26" i="59"/>
  <c r="K26" i="59"/>
  <c r="L26" i="59"/>
  <c r="M26" i="59"/>
  <c r="N26" i="59"/>
  <c r="B26" i="59"/>
  <c r="C27" i="59"/>
  <c r="D27" i="59"/>
  <c r="E27" i="59"/>
  <c r="F27" i="59"/>
  <c r="G27" i="59"/>
  <c r="H27" i="59"/>
  <c r="I27" i="59"/>
  <c r="J27" i="59"/>
  <c r="K27" i="59"/>
  <c r="L27" i="59"/>
  <c r="M27" i="59"/>
  <c r="N27" i="59"/>
  <c r="B27" i="59"/>
  <c r="C28" i="59"/>
  <c r="D28" i="59"/>
  <c r="E28" i="59"/>
  <c r="F28" i="59"/>
  <c r="G28" i="59"/>
  <c r="H28" i="59"/>
  <c r="I28" i="59"/>
  <c r="J28" i="59"/>
  <c r="K28" i="59"/>
  <c r="L28" i="59"/>
  <c r="M28" i="59"/>
  <c r="N28" i="59"/>
  <c r="B28" i="59"/>
  <c r="C29" i="59"/>
  <c r="D29" i="59"/>
  <c r="E29" i="59"/>
  <c r="F29" i="59"/>
  <c r="G29" i="59"/>
  <c r="H29" i="59"/>
  <c r="I29" i="59"/>
  <c r="J29" i="59"/>
  <c r="K29" i="59"/>
  <c r="L29" i="59"/>
  <c r="M29" i="59"/>
  <c r="N29" i="59"/>
  <c r="B29" i="59"/>
  <c r="B42" i="59"/>
  <c r="M31" i="59"/>
  <c r="N31" i="59"/>
  <c r="C31" i="59"/>
  <c r="D31" i="59"/>
  <c r="E31" i="59"/>
  <c r="F31" i="59"/>
  <c r="G31" i="59"/>
  <c r="H31" i="59"/>
  <c r="I31" i="59"/>
  <c r="J31" i="59"/>
  <c r="K31" i="59"/>
  <c r="L30" i="59"/>
  <c r="L31" i="59"/>
  <c r="C11" i="59"/>
  <c r="D11" i="59"/>
  <c r="E11" i="59"/>
  <c r="F11" i="59"/>
  <c r="G11" i="59"/>
  <c r="H11" i="59"/>
  <c r="I11" i="59"/>
  <c r="J11" i="59"/>
  <c r="K11" i="59"/>
  <c r="L11" i="59"/>
  <c r="M11" i="59"/>
  <c r="N11" i="59"/>
  <c r="B11" i="59"/>
  <c r="B11" i="51"/>
  <c r="E610" i="60"/>
  <c r="E609" i="60"/>
  <c r="C14" i="59"/>
  <c r="K14" i="59"/>
  <c r="M14" i="59"/>
  <c r="G14" i="59"/>
  <c r="H14" i="59"/>
  <c r="I14" i="59"/>
  <c r="J14" i="59"/>
  <c r="D14" i="59"/>
  <c r="L14" i="59"/>
  <c r="E14" i="59"/>
  <c r="N14" i="59"/>
  <c r="F14" i="59"/>
  <c r="C15" i="59"/>
  <c r="K15" i="59"/>
  <c r="L15" i="59"/>
  <c r="M15" i="59"/>
  <c r="F15" i="59"/>
  <c r="N15" i="59"/>
  <c r="G15" i="59"/>
  <c r="H15" i="59"/>
  <c r="I15" i="59"/>
  <c r="D15" i="59"/>
  <c r="E15" i="59"/>
  <c r="J15" i="59"/>
  <c r="N35" i="59"/>
  <c r="L4" i="59"/>
  <c r="J16" i="59"/>
  <c r="I5" i="59"/>
  <c r="H9" i="59"/>
  <c r="G38" i="59"/>
  <c r="F39" i="59"/>
  <c r="D4" i="59"/>
  <c r="H3" i="59"/>
  <c r="C34" i="59"/>
  <c r="M38" i="59"/>
  <c r="K33" i="59"/>
  <c r="I38" i="59"/>
  <c r="F13" i="59"/>
  <c r="M8" i="59"/>
  <c r="K5" i="59"/>
  <c r="J37" i="59"/>
  <c r="I10" i="59"/>
  <c r="H37" i="59"/>
  <c r="E8" i="59"/>
  <c r="M3" i="59"/>
  <c r="C3" i="59"/>
  <c r="M36" i="59"/>
  <c r="K6" i="59"/>
  <c r="F36" i="59"/>
  <c r="N13" i="59"/>
  <c r="K10" i="59"/>
  <c r="F5" i="59"/>
  <c r="N3" i="59"/>
  <c r="E34" i="59"/>
  <c r="C6" i="59"/>
  <c r="I6" i="59"/>
  <c r="D40" i="59"/>
  <c r="I34" i="59"/>
  <c r="F8" i="59"/>
  <c r="D16" i="59"/>
  <c r="J40" i="59"/>
  <c r="F6" i="59"/>
  <c r="J9" i="59"/>
  <c r="D34" i="59"/>
  <c r="G5" i="59"/>
  <c r="L34" i="59"/>
  <c r="J3" i="59"/>
  <c r="I40" i="59"/>
  <c r="L5" i="59"/>
  <c r="H34" i="59"/>
  <c r="C4" i="59"/>
  <c r="H38" i="59"/>
  <c r="L33" i="59"/>
  <c r="J38" i="59"/>
  <c r="G8" i="59"/>
  <c r="E38" i="59"/>
  <c r="M10" i="59"/>
  <c r="J13" i="59"/>
  <c r="K3" i="59"/>
  <c r="K39" i="59"/>
  <c r="M4" i="59"/>
  <c r="N4" i="59"/>
  <c r="M17" i="59"/>
  <c r="K12" i="59"/>
  <c r="J34" i="59"/>
  <c r="I12" i="59"/>
  <c r="G4" i="59"/>
  <c r="D33" i="59"/>
  <c r="F40" i="59"/>
  <c r="L36" i="59"/>
  <c r="J33" i="59"/>
  <c r="L35" i="59"/>
  <c r="H8" i="59"/>
  <c r="F16" i="59"/>
  <c r="E5" i="59"/>
  <c r="C39" i="59"/>
  <c r="E40" i="59"/>
  <c r="L13" i="59"/>
  <c r="J39" i="59"/>
  <c r="H6" i="59"/>
  <c r="E13" i="59"/>
  <c r="I39" i="59"/>
  <c r="E39" i="59"/>
  <c r="H40" i="59"/>
  <c r="C9" i="59"/>
  <c r="K34" i="59"/>
  <c r="C33" i="59"/>
  <c r="C12" i="59"/>
  <c r="K17" i="59"/>
  <c r="H4" i="59"/>
  <c r="F9" i="59"/>
  <c r="E35" i="59"/>
  <c r="D17" i="59"/>
  <c r="K40" i="59"/>
  <c r="L37" i="59"/>
  <c r="E36" i="59"/>
  <c r="N10" i="59"/>
  <c r="M16" i="59"/>
  <c r="K7" i="59"/>
  <c r="I8" i="59"/>
  <c r="G16" i="59"/>
  <c r="F37" i="59"/>
  <c r="D7" i="59"/>
  <c r="N33" i="59"/>
  <c r="L16" i="59"/>
  <c r="J7" i="59"/>
  <c r="G13" i="59"/>
  <c r="E12" i="59"/>
  <c r="M7" i="59"/>
  <c r="D6" i="59"/>
  <c r="D5" i="59"/>
  <c r="I9" i="59"/>
  <c r="J5" i="59"/>
  <c r="F35" i="59"/>
  <c r="H10" i="59"/>
  <c r="N7" i="59"/>
  <c r="E10" i="59"/>
  <c r="G39" i="59"/>
  <c r="H35" i="59"/>
  <c r="N6" i="59"/>
  <c r="M9" i="59"/>
  <c r="L17" i="59"/>
  <c r="K38" i="59"/>
  <c r="I4" i="59"/>
  <c r="G9" i="59"/>
  <c r="F33" i="59"/>
  <c r="D38" i="59"/>
  <c r="C16" i="59"/>
  <c r="N36" i="59"/>
  <c r="G36" i="59"/>
  <c r="E9" i="59"/>
  <c r="N34" i="59"/>
  <c r="M37" i="59"/>
  <c r="L7" i="59"/>
  <c r="J8" i="59"/>
  <c r="G37" i="59"/>
  <c r="E17" i="59"/>
  <c r="D35" i="59"/>
  <c r="N17" i="59"/>
  <c r="L6" i="59"/>
  <c r="I13" i="59"/>
  <c r="E33" i="59"/>
  <c r="M35" i="59"/>
  <c r="H5" i="59"/>
  <c r="D12" i="59"/>
  <c r="L39" i="59"/>
  <c r="D39" i="59"/>
  <c r="H7" i="59"/>
  <c r="N37" i="59"/>
  <c r="J35" i="59"/>
  <c r="E16" i="59"/>
  <c r="N40" i="59"/>
  <c r="M33" i="59"/>
  <c r="L38" i="59"/>
  <c r="J4" i="59"/>
  <c r="H17" i="59"/>
  <c r="G33" i="59"/>
  <c r="E6" i="59"/>
  <c r="C37" i="59"/>
  <c r="I36" i="59"/>
  <c r="G6" i="59"/>
  <c r="M12" i="59"/>
  <c r="K8" i="59"/>
  <c r="F12" i="59"/>
  <c r="E3" i="59"/>
  <c r="C17" i="59"/>
  <c r="N38" i="59"/>
  <c r="K13" i="59"/>
  <c r="I33" i="59"/>
  <c r="L12" i="59"/>
  <c r="F3" i="59"/>
  <c r="K16" i="59"/>
  <c r="C13" i="59"/>
  <c r="G10" i="59"/>
  <c r="N9" i="59"/>
  <c r="I35" i="59"/>
  <c r="L40" i="59"/>
  <c r="F10" i="59"/>
  <c r="J12" i="59"/>
  <c r="C7" i="59"/>
  <c r="N12" i="59"/>
  <c r="M34" i="59"/>
  <c r="K4" i="59"/>
  <c r="I16" i="59"/>
  <c r="G17" i="59"/>
  <c r="F7" i="59"/>
  <c r="E7" i="59"/>
  <c r="D3" i="59"/>
  <c r="C10" i="59"/>
  <c r="M13" i="59"/>
  <c r="K36" i="59"/>
  <c r="I37" i="59"/>
  <c r="G12" i="59"/>
  <c r="D13" i="59"/>
  <c r="N39" i="59"/>
  <c r="L8" i="59"/>
  <c r="H16" i="59"/>
  <c r="G7" i="59"/>
  <c r="F17" i="59"/>
  <c r="D8" i="59"/>
  <c r="I3" i="59"/>
  <c r="C38" i="59"/>
  <c r="N5" i="59"/>
  <c r="K9" i="59"/>
  <c r="I17" i="59"/>
  <c r="G35" i="59"/>
  <c r="D36" i="59"/>
  <c r="G34" i="59"/>
  <c r="C36" i="59"/>
  <c r="J6" i="59"/>
  <c r="C35" i="59"/>
  <c r="F38" i="59"/>
  <c r="M5" i="59"/>
  <c r="D10" i="59"/>
  <c r="E37" i="59"/>
  <c r="K37" i="59"/>
  <c r="H33" i="59"/>
  <c r="E4" i="59"/>
  <c r="L3" i="59"/>
  <c r="H13" i="59"/>
  <c r="N8" i="59"/>
  <c r="L9" i="59"/>
  <c r="J17" i="59"/>
  <c r="H12" i="59"/>
  <c r="C8" i="59"/>
  <c r="M39" i="59"/>
  <c r="H36" i="59"/>
  <c r="M6" i="59"/>
  <c r="L10" i="59"/>
  <c r="G3" i="59"/>
  <c r="I7" i="59"/>
  <c r="J10" i="59"/>
  <c r="F4" i="59"/>
  <c r="D9" i="59"/>
  <c r="M40" i="59"/>
  <c r="J36" i="59"/>
  <c r="F34" i="59"/>
  <c r="K35" i="59"/>
  <c r="D37" i="59"/>
  <c r="G40" i="59"/>
  <c r="H39" i="59"/>
  <c r="N16" i="59"/>
  <c r="C40" i="59"/>
  <c r="C5" i="59"/>
  <c r="B31" i="59"/>
  <c r="B14" i="59"/>
  <c r="B15" i="59"/>
  <c r="B34" i="59"/>
  <c r="B33" i="59"/>
  <c r="B17" i="59"/>
  <c r="B16" i="59"/>
  <c r="B35" i="59"/>
  <c r="B36" i="59"/>
  <c r="B13" i="59"/>
  <c r="B7" i="59"/>
  <c r="B6" i="59"/>
  <c r="B10" i="59"/>
  <c r="B5" i="59"/>
  <c r="B12" i="59"/>
  <c r="B39" i="59"/>
  <c r="B38" i="59"/>
  <c r="B3" i="59"/>
  <c r="B8" i="59"/>
  <c r="B9" i="59"/>
  <c r="B37" i="59"/>
  <c r="B4" i="59"/>
  <c r="B40" i="59"/>
  <c r="B44" i="59"/>
</calcChain>
</file>

<file path=xl/sharedStrings.xml><?xml version="1.0" encoding="utf-8"?>
<sst xmlns="http://schemas.openxmlformats.org/spreadsheetml/2006/main" count="2888" uniqueCount="221">
  <si>
    <t>Id</t>
  </si>
  <si>
    <t>Date</t>
  </si>
  <si>
    <t>Column1</t>
  </si>
  <si>
    <t>Detail</t>
  </si>
  <si>
    <t>Amount</t>
  </si>
  <si>
    <t>Bank</t>
  </si>
  <si>
    <t>Category</t>
  </si>
  <si>
    <t>Registration for "Winter Camp Ihduhapi 2023" (Sat, January 28, 2023 10:00 AM - Sun, January 29, 2023 3:00 PM, Camp Ihduhapi (3425 Ihduhapi Trail, Loretto, MN 55357)), Full WINTER CAMP @ Ihduhapi Registration</t>
  </si>
  <si>
    <t>Wild Apricot</t>
  </si>
  <si>
    <t>Winter Camp</t>
  </si>
  <si>
    <t>How many kids are you bringing - 2</t>
  </si>
  <si>
    <t>Registration for "LEADERSHIP FRIDAY @ Ihduhapi" (Fri, January 27, 2023 3:00 PM - Sat, January 28, 2023 10:00 AM, Camp Ihduhapi), Leadership Friday</t>
  </si>
  <si>
    <t>Winter Camp Friday</t>
  </si>
  <si>
    <t>How many children are you brining? - 1 Child</t>
  </si>
  <si>
    <t>How many children are you brining? - 2 Children</t>
  </si>
  <si>
    <t>Registration for "Starlight Tubing @ Wild Mountain" (Fri, January 20, 2023 7:00 PM - 9:00 PM, 37200 Wild Mtn RD, Taylor Falls MN 55084), 1 Tubing Pass</t>
  </si>
  <si>
    <t>Starlight Tubing</t>
  </si>
  <si>
    <t>Registration for "Starlight Tubing @ Wild Mountain" (Fri, January 20, 2023 7:00 PM - 9:00 PM, 37200 Wild Mtn RD, Taylor Falls MN 55084), 2 Tubing Passes</t>
  </si>
  <si>
    <t>How many kids are you bringing? - Child 1</t>
  </si>
  <si>
    <t>Registration for "Starlight Tubing @ Wild Mountain" (Fri, January 20, 2023 7:00 PM - 9:00 PM, 37200 Wild Mtn RD, Taylor Falls MN 55084), 3 Tubing Passes</t>
  </si>
  <si>
    <t>Are you able to make a charitable donation to help your house win this year's Super Service Award? - Yes, I'm in for $20</t>
  </si>
  <si>
    <t>Winter Camp - Nourish 282</t>
  </si>
  <si>
    <t>How many kids are you bringing - 1</t>
  </si>
  <si>
    <t>Are you able to make a charitable donation to help your house win this year's Super Service Award? - Yes, I'm in for $10</t>
  </si>
  <si>
    <t>Are you able to make a charitable donation to help your house win this year's Super Service Award? - Yes, I'm in for $35</t>
  </si>
  <si>
    <t>Membership renewal. Level: Returning Voyager Member. Renew to Fri, September 01, 2023</t>
  </si>
  <si>
    <t>Membership Fees</t>
  </si>
  <si>
    <t>Registration for "Starlight Tubing @ Wild Mountain" (Fri, January 20, 2023 7:00 PM - 9:00 PM, 37200 Wild Mtn RD, Taylor Falls MN 55084), 4 Tubing Passes</t>
  </si>
  <si>
    <t>Membership</t>
  </si>
  <si>
    <t>Extras: Are you able to make a charitable donation to help your house win this year's Super Service Award? - $25 donation</t>
  </si>
  <si>
    <t>Membership - Nourish 282</t>
  </si>
  <si>
    <t>Membership application. Level: New Voyager member</t>
  </si>
  <si>
    <t>Extras: Are you able to make a charitable donation to help your house win this year's Super Service Award? - $10 donation</t>
  </si>
  <si>
    <t>Island Day - Nourish 282</t>
  </si>
  <si>
    <t>Registration for "Silverwood Park Island Day" (Sun, November 13, 2022 12:00 PM - 3:00 PM, Silverwood Park Island), Member</t>
  </si>
  <si>
    <t>Are you able to make a charitable donation to help your house win this year's Super Service Award? - Yes, I'm in for $15</t>
  </si>
  <si>
    <t>Registration for "Dads Only Event + Alumni: Pryes Brewery" (Thu, November 10, 2022 7:00 PM - 10:00 PM, Pryes Brewing Company (1401 West River Rd N, Minneapolis, MN 55411)), Member</t>
  </si>
  <si>
    <t>Pryes Event - Nourish 282</t>
  </si>
  <si>
    <t>Are you able to make a charitable donation to help your house win this year's Super Service Award? - Yes, I'm in for $5</t>
  </si>
  <si>
    <t>Are you able to make a charitable donation to help your house win this year's Super Service Award? - Yes, I'm in for $30</t>
  </si>
  <si>
    <t>Registration for "MBR &amp; BADGERS Pumpkin Carving" (Sun, October 23, 2022 1:00 PM - 3:00 PM, Central Park Pavilion), Member</t>
  </si>
  <si>
    <t>Are you able to make a charitable donation to help your group win this year's Super Service Award? - Yes, I'm in for $30</t>
  </si>
  <si>
    <t>Pumpkin Carving - MBR + Badgers - Nourish 282</t>
  </si>
  <si>
    <t>Registration for "FRB &amp; MMOS Pumpkin Carving" (Sun, October 23, 2022 1:00 PM - 3:00 PM, Long Lake Park, 1500 Old Hwy 8 NW), Member</t>
  </si>
  <si>
    <t>Are you able to make a charitable donation to help your group win this year's Super Service Award? - Yes, I'm in for $15</t>
  </si>
  <si>
    <t>Pumpkin Carving - FRB + MMOS - Nourish 282</t>
  </si>
  <si>
    <t>Registration for "FRB &amp; MMOS Water Treatment Center and SAVPD Tours" (Fri, October 21, 2022 1:00 PM - 3:30 PM, Water Tower Park - SAV), Member</t>
  </si>
  <si>
    <t>Are you able to make a charitable donation to help your group win this year's Super Service Award? - Yes, I'm in for $5</t>
  </si>
  <si>
    <t>Registration for "MBR+Badgers Kick Off Event" (Sun, September 25, 2022 3:30 PM - 5:30 PM, Field across from 2701 Pahl Ave, St Anthony MN), Member</t>
  </si>
  <si>
    <t>Kick Off - MBR + Badgers - Nourish 282</t>
  </si>
  <si>
    <t>Extras: Are you able to make a charitable donation to help your house win this year's Super Service Award? - $60 donation</t>
  </si>
  <si>
    <t>Registration for "FRB + MMOS Park Cleanup and Wiffle Ball Kick Off Event!" (Sun, September 25, 2022 11:00 AM - 2:00 PM, 3301 Silver Lake Rd NE (meet at Central Park Pavilion)), Attendee</t>
  </si>
  <si>
    <t>Are you able to make a donation to Nourish 282 to help your band win this year's Super Service Award - Yes, I'm in for $10</t>
  </si>
  <si>
    <t>Park Cleanup - FRB + MMOS - Nourish 282</t>
  </si>
  <si>
    <t>Extras: Are you able to make a charitable donation to help your house win this year's Super Service Award? - $100 donation</t>
  </si>
  <si>
    <t>Registration for "Amazing Race" (Sun, September 18, 2022 12:00 PM - 3:30 PM, Central Park Pavilion (3503 Silver Lake Road  St. Anthony, MN 55418)), Current Year Paid Member</t>
  </si>
  <si>
    <t>Amazing Race - Nourish 282</t>
  </si>
  <si>
    <t>Extras: Are you able to make a charitable donation to help your group win this year's Super Service Award? - $10 donation</t>
  </si>
  <si>
    <t>Registration for "Amazing Race" (Sun, September 18, 2022 12:00 PM - 3:30 PM, Central Park Pavilion (3503 Silver Lake Road  St. Anthony, MN 55418)), Member</t>
  </si>
  <si>
    <t>Extras: Are you able to make a charitable donation to help your group win this year's Super Service Award? - $25 donation</t>
  </si>
  <si>
    <t>Are you able to make a charitable donation to help your house win this year's Super Service Award? - Yes, I'm in for $40</t>
  </si>
  <si>
    <t>Extras: Are you able to make a charitable donation to help your group win this year's Super Service Award? - $100 donation</t>
  </si>
  <si>
    <t>Are you able to make a donation to Nourish 282 to help your band win this year's Super Service Award - Yes, I'm in for $20</t>
  </si>
  <si>
    <t>Extras: Are you able to make a charitable donation to help your group win this year's Super Service Award? - $40 donation</t>
  </si>
  <si>
    <t>MISCELLANEOUS DEBIT</t>
  </si>
  <si>
    <t>MERCHANT PURCHASE TERMINAL 02305372 OFFICEMAX/DEPOT 6443    800-463-3 MNXXXXXXXXXXXX6398  08-03-22  12:00 AM</t>
  </si>
  <si>
    <t>Bremer</t>
  </si>
  <si>
    <t>General</t>
  </si>
  <si>
    <t>MERCHANT PURCHASE TERMINAL 55131582 DNH*GODADDY.COM         480505885 AZXXXXXXXXXXXX6398  08-25-22  12:00 AM</t>
  </si>
  <si>
    <t>Webhosting</t>
  </si>
  <si>
    <t>MISCELLANEOUS FEES</t>
  </si>
  <si>
    <t>SVC CHG INTRNTL TRAN</t>
  </si>
  <si>
    <t>other</t>
  </si>
  <si>
    <t>MERCHANT PURCHASE TERMINAL 55419182 WILD APRICOT            877-493-6 ONXXXXXXXXXXXX6398  08-28-22  12:00 AM</t>
  </si>
  <si>
    <t>Wild Apricot Fees</t>
  </si>
  <si>
    <t>INTEREST CREDIT</t>
  </si>
  <si>
    <t>PREAUTHORIZED ACH DEBIT</t>
  </si>
  <si>
    <t>MERCH SVC         BKCRD FEES        220902            899000003760855</t>
  </si>
  <si>
    <t>MERCH SVC         BKCRD FEES        221003            899000003760855</t>
  </si>
  <si>
    <t>CHECK PAID</t>
  </si>
  <si>
    <t>Villagefest - wandell and jorun</t>
  </si>
  <si>
    <t>Village Fest</t>
  </si>
  <si>
    <t>Amazing Race</t>
  </si>
  <si>
    <t>MERCH SVC         BKCRD FEES        221102            899000003760855</t>
  </si>
  <si>
    <t>House Flags</t>
  </si>
  <si>
    <t>Capital</t>
  </si>
  <si>
    <t>Parade Banner</t>
  </si>
  <si>
    <t>FRB Kick off</t>
  </si>
  <si>
    <t>Park Cleanup - FRB + MMOS</t>
  </si>
  <si>
    <t>Pumpkin Carving MMOS / FRB</t>
  </si>
  <si>
    <t>Pumpkin Carving - FRB + MMOS</t>
  </si>
  <si>
    <t>MERCHANT PURCHASE TERMINAL 55432862 AMZN Mktp US*H25I25T12  Amzn.com/ WAXXXXXXXXXXXX6398  11-08-22  12:00 AM</t>
  </si>
  <si>
    <t>MERCHANT PURCHASE TERMINAL 55432862 AMZN Mktp US*HB20071I0  Amzn.com/ WAXXXXXXXXXXXX6398  11-10-22  12:00 AM</t>
  </si>
  <si>
    <t>MISCELLANEOUS CREDIT</t>
  </si>
  <si>
    <t>MERCHANT REFUND   TERMINAL 55432862 AMZN Mktp US            Amzn.com/ WAXXXXXXXXXXXX6398  11-12-22  12:00 AM</t>
  </si>
  <si>
    <t>MBR + Babdgers kick off</t>
  </si>
  <si>
    <t>Kick Off - MBR + Badgers</t>
  </si>
  <si>
    <t>Island Day</t>
  </si>
  <si>
    <t>MBR + Badgers Pumpkin carving</t>
  </si>
  <si>
    <t>Pumpkin Carving - MBR + Badgers</t>
  </si>
  <si>
    <t>MERCH SVC         BKCRD FEES        221202            899000003760855</t>
  </si>
  <si>
    <t>MERCH SVC         BKCRD FEES        230103            899000003760855</t>
  </si>
  <si>
    <t>MERCH SVC         BKCRD DEP         230118            899000003760855</t>
  </si>
  <si>
    <t>DEPOSIT</t>
  </si>
  <si>
    <t>ACH CREDIT RECEIVED</t>
  </si>
  <si>
    <t>AffiniPayLLC      PAYOUT            TRN*1*TX29931238800XT**3S7Z7N5XQZZ0BOUQ\RMR*IK*TX29931238800XT AffiniPay</t>
  </si>
  <si>
    <t>MERCH SVC         BK</t>
  </si>
  <si>
    <t>AffiniPay         eC</t>
  </si>
  <si>
    <t>CHECK PAID - Charlie Griffen</t>
  </si>
  <si>
    <t>CHECK PAID - Joran Kaufman</t>
  </si>
  <si>
    <t>interest</t>
  </si>
  <si>
    <t>costco</t>
  </si>
  <si>
    <t>Throwing Axes</t>
  </si>
  <si>
    <t>Late Night at the Y</t>
  </si>
  <si>
    <t>1123</t>
  </si>
  <si>
    <t>Winter Camp - YMCA Invoice</t>
  </si>
  <si>
    <t>hats (check not cashed yet)</t>
  </si>
  <si>
    <t>Registration for "Late Night at the Y" (Fri, March 31, 2023 6:30 PM - Sat, April 01, 2023 1:00 AM, Emma B. Howe Northtown YMCA (8950 Springbrook Dr NW, Coon Rapids, MN 55433)), Member</t>
  </si>
  <si>
    <t>How many children are you registering for Late Night at the Y? - 1 child</t>
  </si>
  <si>
    <t>Are you able to make a donation to Nourish 282 to help your house win the Super Service Award - Yes, I'm in for $35</t>
  </si>
  <si>
    <t>Late Night at the Y - Nourish 282</t>
  </si>
  <si>
    <t>How many children are you registering for Late Night at the Y? - 2 children</t>
  </si>
  <si>
    <t>Are you able to make a donation to Nourish 282 to help your house win the Super Service Award - Yes, I'm in for $20</t>
  </si>
  <si>
    <t>Are you able to make a donation to Nourish 282 to help your house win the Super Service Award - Yes, I'm in for $10</t>
  </si>
  <si>
    <t>How many children are you registering for Late Night at the Y? - 3 children</t>
  </si>
  <si>
    <t>Bingo Prizes - hub hubby</t>
  </si>
  <si>
    <t>Late Night Axes and what not - costco</t>
  </si>
  <si>
    <t>Bingo Prizes - games by james</t>
  </si>
  <si>
    <t>Late night at the Y food - cub</t>
  </si>
  <si>
    <t>Late Night costco</t>
  </si>
  <si>
    <t>wild apricot fees</t>
  </si>
  <si>
    <t>1078</t>
  </si>
  <si>
    <t>CHECK PAID - Mike Wandell</t>
  </si>
  <si>
    <t>1079</t>
  </si>
  <si>
    <t>CHECK PAID - Ryan Syphard</t>
  </si>
  <si>
    <t>Aug</t>
  </si>
  <si>
    <t>Sept</t>
  </si>
  <si>
    <t>Oct</t>
  </si>
  <si>
    <t>Nov</t>
  </si>
  <si>
    <t>Dec</t>
  </si>
  <si>
    <t>Jan</t>
  </si>
  <si>
    <t>Feb</t>
  </si>
  <si>
    <t>March</t>
  </si>
  <si>
    <t>April</t>
  </si>
  <si>
    <t>May</t>
  </si>
  <si>
    <t>June</t>
  </si>
  <si>
    <t>July</t>
  </si>
  <si>
    <t>08/01</t>
  </si>
  <si>
    <t>09/01</t>
  </si>
  <si>
    <t>10/01</t>
  </si>
  <si>
    <t>11/01</t>
  </si>
  <si>
    <t>12/01</t>
  </si>
  <si>
    <t>01/01</t>
  </si>
  <si>
    <t>02/01</t>
  </si>
  <si>
    <t>03/01</t>
  </si>
  <si>
    <t>04/01</t>
  </si>
  <si>
    <t>05/01</t>
  </si>
  <si>
    <t>06/01</t>
  </si>
  <si>
    <t>07/01</t>
  </si>
  <si>
    <t>Total</t>
  </si>
  <si>
    <t>Nourish</t>
  </si>
  <si>
    <t>Outstanding Checks</t>
  </si>
  <si>
    <t>Net</t>
  </si>
  <si>
    <t>Checking Account Balance as of 2/25/2023</t>
  </si>
  <si>
    <t>checking Account Balance as of 4/5/2023</t>
  </si>
  <si>
    <t>Effective Balance:</t>
  </si>
  <si>
    <t>Registration for "Voyager Village: Trinket Making 2023" (Sun, May 07, 2023 3:30 PM - 7:30 PM, Central Park Pavillion), House Member</t>
  </si>
  <si>
    <t>Are you able to make a donation to help your house win this year's Super Service Award? - Yes, I'm in for 30</t>
  </si>
  <si>
    <t>Are you able to make a donation to help your house win this year's Super Service Award? - Yes, I'm in for 10</t>
  </si>
  <si>
    <t>Are you able to make a donation to help your house win this year's Super Service Award? - Yes, I'm in for 5</t>
  </si>
  <si>
    <t>Registration for "Camp Icaghowan 2023" (Fri, May 12, 2023 5:00 PM - Sun, May 14, 2023 11:00 AM, Camp Icaghowan (899 115th St, Amery, WI 54001)), 2023 Camp I Registration</t>
  </si>
  <si>
    <t>How many children are you registering for Camp I? - 2 children +</t>
  </si>
  <si>
    <t>Are you able to make a donation to help your house win this year's Super Service Award - Yes, I'm in for $10</t>
  </si>
  <si>
    <t>Are you able to make a donation to the David Breen Scholarship Fund? - Yes, I'm in for $10</t>
  </si>
  <si>
    <t>How many children are you registering for Camp I? - 1 child +</t>
  </si>
  <si>
    <t>Are you able to make a donation to help your house win this year's Super Service Award? - Yes, I'm in for 20</t>
  </si>
  <si>
    <t>Registration for "Camp Icaghowan 2023" (Fri, May 12, 2023 5:00 PM - Sun, May 14, 2023 11:00 AM, Camp Icaghowan (899 115th St, Amery, WI 54001)), David Breen Scholarship ($100 off)</t>
  </si>
  <si>
    <t>Are you able to make a donation to help your house win this year's Super Service Award - Yes, I'm in for $25</t>
  </si>
  <si>
    <t>Are you able to make a donation to help your house win this year's Super Service Award - Yes, I'm in for $40</t>
  </si>
  <si>
    <t>Are you able to make a donation to the David Breen Scholarship Fund? - Yes, I'm in for $40</t>
  </si>
  <si>
    <t>Are you able to make a donation to the David Breen Scholarship Fund? - Yes, I'm in for $25</t>
  </si>
  <si>
    <t xml:space="preserve"> Tue, April 18, 2023. Payment of $390.00 was automatically unsettled from this invoice by Christensen, Alex._x000D_
Registration was canceled</t>
  </si>
  <si>
    <t xml:space="preserve"> Tue, April 18, 2023. Payment of $410.00 was automatically unsettled from this invoice by Atkinson, Rob._x000D_
Registration was canceled</t>
  </si>
  <si>
    <t>How many children are you registering for Camp I? - 3 children +</t>
  </si>
  <si>
    <t>How many children are you registering for Camp I? - 1 child</t>
  </si>
  <si>
    <t>How many children are you registering for Camp I? - 2 children</t>
  </si>
  <si>
    <t>Registration was canceled</t>
  </si>
  <si>
    <t>How many children are you registering for Camp I? - 1 child, 3 children</t>
  </si>
  <si>
    <t xml:space="preserve"> Fri, April 07, 2023. Payment of $200.00 was automatically unsettled from this invoice by RobTEST, RobTEST._x000D_
Registration was canceled</t>
  </si>
  <si>
    <t>Thu, April 06, 2023 Membership renewal canceled by RobTEST, RobTEST</t>
  </si>
  <si>
    <t>Membership renewal. Level: Returning Voyager Member - Standard pricing - old. Renew to Sun, October 01, 2023</t>
  </si>
  <si>
    <t>Trinket Making</t>
  </si>
  <si>
    <t>Trinket Making - Nourish 282</t>
  </si>
  <si>
    <t>Summer Camp - Nourish 282</t>
  </si>
  <si>
    <t>Summer Camp</t>
  </si>
  <si>
    <t>David Breen Scholarship</t>
  </si>
  <si>
    <t>breen scholarhship usage</t>
  </si>
  <si>
    <t>walgreens</t>
  </si>
  <si>
    <t>refund</t>
  </si>
  <si>
    <t>summer camp refund foreman family</t>
  </si>
  <si>
    <t>Wandeezy Refund</t>
  </si>
  <si>
    <t>late night</t>
  </si>
  <si>
    <t>bachman refund</t>
  </si>
  <si>
    <t>check to the ymca</t>
  </si>
  <si>
    <t>summer camp</t>
  </si>
  <si>
    <t>mothers day camp</t>
  </si>
  <si>
    <t>??</t>
  </si>
  <si>
    <t>Amazon</t>
  </si>
  <si>
    <t>refund donegal</t>
  </si>
  <si>
    <t>bank</t>
  </si>
  <si>
    <t>wild apricot</t>
  </si>
  <si>
    <t>wild appricot fees</t>
  </si>
  <si>
    <t>amazon</t>
  </si>
  <si>
    <t>?</t>
  </si>
  <si>
    <t>summer cam food</t>
  </si>
  <si>
    <t>walmart</t>
  </si>
  <si>
    <t>fedex</t>
  </si>
  <si>
    <t>christianson summer camp refund</t>
  </si>
  <si>
    <t>Pryes Dad's event</t>
  </si>
  <si>
    <t>Donation</t>
  </si>
  <si>
    <t>Breen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</si>
</sst>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%"/>
    <numFmt numFmtId="166" formatCode="m/d/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</font>
  </fonts>
  <fills count="3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3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2" borderId="0" applyNumberFormat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14" fontId="0" fillId="0" borderId="0" xfId="0" applyNumberFormat="1"/>
    <xf numFmtId="0" fontId="18" fillId="0" borderId="0" xfId="0" applyFont="1"/>
    <xf numFmtId="44" fontId="2" fillId="0" borderId="0" xfId="1" applyFont="1"/>
    <xf numFmtId="164" fontId="0" fillId="0" borderId="0" xfId="0" applyNumberFormat="1"/>
    <xf numFmtId="164" fontId="18" fillId="0" borderId="0" xfId="0" applyNumberFormat="1" applyFont="1"/>
    <xf numFmtId="44" fontId="18" fillId="0" borderId="0" xfId="0" applyNumberFormat="1" applyFont="1"/>
    <xf numFmtId="0" fontId="19" fillId="0" borderId="0" xfId="43"/>
    <xf numFmtId="9" fontId="0" fillId="0" borderId="0" xfId="44" applyFont="1"/>
    <xf numFmtId="165" fontId="0" fillId="0" borderId="0" xfId="44" applyNumberFormat="1" applyFont="1"/>
    <xf numFmtId="16" fontId="20" fillId="0" borderId="0" xfId="0" quotePrefix="1" applyNumberFormat="1" applyFont="1"/>
    <xf numFmtId="44" fontId="20" fillId="0" borderId="0" xfId="1" quotePrefix="1" applyFont="1"/>
    <xf numFmtId="0" fontId="20" fillId="0" borderId="0" xfId="0" quotePrefix="1" applyFont="1"/>
    <xf numFmtId="14" fontId="0" fillId="0" borderId="0" xfId="0" quotePrefix="1" applyNumberFormat="1"/>
    <xf numFmtId="22" fontId="0" fillId="0" borderId="0" xfId="0" applyNumberFormat="1"/>
    <xf numFmtId="0" fontId="0" fillId="0" borderId="0" xfId="0" applyAlignment="1">
      <alignment wrapText="1"/>
    </xf>
    <xf numFmtId="0" fontId="21" fillId="0" borderId="10" xfId="0" applyFont="1" applyBorder="1"/>
    <xf numFmtId="0" fontId="21" fillId="33" borderId="10" xfId="0" applyFont="1" applyFill="1" applyBorder="1"/>
    <xf numFmtId="166" fontId="0" fillId="0" borderId="0" xfId="0" applyNumberFormat="1"/>
    <xf numFmtId="44" fontId="22" fillId="0" borderId="0" xfId="1" applyFont="1"/>
    <xf numFmtId="22" fontId="22" fillId="0" borderId="0" xfId="0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4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6" formatCode="m/d/yyyy"/>
    </dxf>
    <dxf>
      <numFmt numFmtId="166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06ECA9-6FD2-41C0-9055-C8F8D28CBF8F}" name="Table1345" displayName="Table1345" ref="A1:G1377" totalsRowShown="0">
  <autoFilter ref="A1:G1377" xr:uid="{155EABA4-9BBA-4DEB-89C0-C74C2302E901}"/>
  <sortState xmlns:xlrd2="http://schemas.microsoft.com/office/spreadsheetml/2017/richdata2" ref="A2:G1329">
    <sortCondition ref="A1:A1363"/>
  </sortState>
  <tableColumns count="7">
    <tableColumn id="1" xr3:uid="{D4F7AF84-3878-4A9C-8BA2-354E4EF58DFE}" name="Id"/>
    <tableColumn id="2" xr3:uid="{587140FE-56FF-4D85-AA78-3A0F42C873E4}" name="Date" dataDxfId="1"/>
    <tableColumn id="4" xr3:uid="{6D82D2DE-FB0E-404B-AD28-0E801FA309F3}" name="Column1" dataDxfId="0"/>
    <tableColumn id="3" xr3:uid="{9D33D29C-16FE-4826-9B43-826E1B5EC4D9}" name="Detail"/>
    <tableColumn id="5" xr3:uid="{5BD842CA-0977-4E40-BBBD-F167FA4570A4}" name="Amount" dataCellStyle="Currency"/>
    <tableColumn id="6" xr3:uid="{4511B134-274C-4EB1-83C7-53A5A1CB5E9C}" name="Bank"/>
    <tableColumn id="7" xr3:uid="{CB494C76-87D8-4EEE-B3FC-FC8DB8A7CC1F}" name="Category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E6B6-6DBA-4C59-971C-C0E55A9F8863}">
  <dimension ref="A1:G1377"/>
  <sheetViews>
    <sheetView topLeftCell="A913" zoomScale="115" zoomScaleNormal="115" workbookViewId="0">
      <selection activeCell="B923" sqref="B923"/>
    </sheetView>
  </sheetViews>
  <sheetFormatPr defaultColWidth="9.01171875" defaultRowHeight="15" x14ac:dyDescent="0.2"/>
  <cols>
    <col min="1" max="1" width="5.51171875" bestFit="1" customWidth="1"/>
    <col min="2" max="2" width="17.484375" style="5" bestFit="1" customWidth="1"/>
    <col min="3" max="3" width="19.1015625" style="5" customWidth="1"/>
    <col min="4" max="4" width="53.26953125" customWidth="1"/>
    <col min="5" max="5" width="13.046875" style="2" bestFit="1" customWidth="1"/>
    <col min="6" max="6" width="10.89453125" bestFit="1" customWidth="1"/>
    <col min="7" max="7" width="26.76953125" customWidth="1"/>
  </cols>
  <sheetData>
    <row r="1" spans="1:7" x14ac:dyDescent="0.2">
      <c r="A1" t="s">
        <v>0</v>
      </c>
      <c r="B1" s="5" t="s">
        <v>1</v>
      </c>
      <c r="C1" s="5" t="s">
        <v>2</v>
      </c>
      <c r="D1" t="s">
        <v>3</v>
      </c>
      <c r="E1" s="2" t="s">
        <v>4</v>
      </c>
      <c r="F1" t="s">
        <v>5</v>
      </c>
      <c r="G1" t="s">
        <v>6</v>
      </c>
    </row>
    <row r="2" spans="1:7" x14ac:dyDescent="0.2">
      <c r="A2">
        <v>1544</v>
      </c>
      <c r="B2" s="5">
        <v>44952</v>
      </c>
      <c r="D2" t="s">
        <v>7</v>
      </c>
      <c r="E2">
        <v>95</v>
      </c>
      <c r="F2" t="s">
        <v>8</v>
      </c>
      <c r="G2" t="s">
        <v>9</v>
      </c>
    </row>
    <row r="3" spans="1:7" x14ac:dyDescent="0.2">
      <c r="A3">
        <v>1544</v>
      </c>
      <c r="B3" s="5">
        <v>44952.530555555553</v>
      </c>
      <c r="D3" t="s">
        <v>10</v>
      </c>
      <c r="E3">
        <v>180</v>
      </c>
      <c r="F3" t="s">
        <v>8</v>
      </c>
      <c r="G3" t="s">
        <v>9</v>
      </c>
    </row>
    <row r="4" spans="1:7" x14ac:dyDescent="0.2">
      <c r="A4">
        <v>1543</v>
      </c>
      <c r="B4" s="5">
        <v>44950.53266203704</v>
      </c>
      <c r="D4" t="s">
        <v>11</v>
      </c>
      <c r="E4">
        <v>50</v>
      </c>
      <c r="F4" t="s">
        <v>8</v>
      </c>
      <c r="G4" t="s">
        <v>12</v>
      </c>
    </row>
    <row r="5" spans="1:7" x14ac:dyDescent="0.2">
      <c r="A5">
        <v>1543</v>
      </c>
      <c r="B5" s="5">
        <v>44950.53266203704</v>
      </c>
      <c r="D5" t="s">
        <v>13</v>
      </c>
      <c r="E5">
        <v>50</v>
      </c>
      <c r="F5" t="s">
        <v>8</v>
      </c>
      <c r="G5" t="s">
        <v>12</v>
      </c>
    </row>
    <row r="6" spans="1:7" x14ac:dyDescent="0.2">
      <c r="A6">
        <v>1542</v>
      </c>
      <c r="B6" s="5">
        <v>44949.736064814817</v>
      </c>
      <c r="D6" t="s">
        <v>11</v>
      </c>
      <c r="E6">
        <v>50</v>
      </c>
      <c r="F6" t="s">
        <v>8</v>
      </c>
      <c r="G6" t="s">
        <v>12</v>
      </c>
    </row>
    <row r="7" spans="1:7" x14ac:dyDescent="0.2">
      <c r="A7">
        <v>1542</v>
      </c>
      <c r="B7" s="5">
        <v>44949.736064814817</v>
      </c>
      <c r="D7" t="s">
        <v>13</v>
      </c>
      <c r="E7">
        <v>50</v>
      </c>
      <c r="F7" t="s">
        <v>8</v>
      </c>
      <c r="G7" t="s">
        <v>12</v>
      </c>
    </row>
    <row r="8" spans="1:7" x14ac:dyDescent="0.2">
      <c r="A8">
        <v>1541</v>
      </c>
      <c r="B8" s="5">
        <v>44948.899155092593</v>
      </c>
      <c r="D8" t="s">
        <v>11</v>
      </c>
      <c r="E8">
        <v>50</v>
      </c>
      <c r="F8" t="s">
        <v>8</v>
      </c>
      <c r="G8" t="s">
        <v>12</v>
      </c>
    </row>
    <row r="9" spans="1:7" x14ac:dyDescent="0.2">
      <c r="A9">
        <v>1541</v>
      </c>
      <c r="B9" s="5">
        <v>44948.899155092593</v>
      </c>
      <c r="D9" t="s">
        <v>13</v>
      </c>
      <c r="E9">
        <v>50</v>
      </c>
      <c r="F9" t="s">
        <v>8</v>
      </c>
      <c r="G9" t="s">
        <v>12</v>
      </c>
    </row>
    <row r="10" spans="1:7" x14ac:dyDescent="0.2">
      <c r="A10">
        <v>1540</v>
      </c>
      <c r="B10" s="5">
        <v>44948.499942129631</v>
      </c>
      <c r="D10" t="s">
        <v>11</v>
      </c>
      <c r="E10">
        <v>50</v>
      </c>
      <c r="F10" t="s">
        <v>8</v>
      </c>
      <c r="G10" t="s">
        <v>12</v>
      </c>
    </row>
    <row r="11" spans="1:7" x14ac:dyDescent="0.2">
      <c r="A11">
        <v>1540</v>
      </c>
      <c r="B11" s="5">
        <v>44948.499942129631</v>
      </c>
      <c r="D11" t="s">
        <v>14</v>
      </c>
      <c r="E11">
        <v>100</v>
      </c>
      <c r="F11" t="s">
        <v>8</v>
      </c>
      <c r="G11" t="s">
        <v>12</v>
      </c>
    </row>
    <row r="12" spans="1:7" x14ac:dyDescent="0.2">
      <c r="A12">
        <v>1539</v>
      </c>
      <c r="B12" s="5">
        <v>44948.496701388889</v>
      </c>
      <c r="D12" t="s">
        <v>11</v>
      </c>
      <c r="E12">
        <v>50</v>
      </c>
      <c r="F12" t="s">
        <v>8</v>
      </c>
      <c r="G12" t="s">
        <v>12</v>
      </c>
    </row>
    <row r="13" spans="1:7" x14ac:dyDescent="0.2">
      <c r="A13">
        <v>1539</v>
      </c>
      <c r="B13" s="5">
        <v>44948.496701388889</v>
      </c>
      <c r="D13" t="s">
        <v>13</v>
      </c>
      <c r="E13">
        <v>50</v>
      </c>
      <c r="F13" t="s">
        <v>8</v>
      </c>
      <c r="G13" t="s">
        <v>12</v>
      </c>
    </row>
    <row r="14" spans="1:7" x14ac:dyDescent="0.2">
      <c r="A14">
        <v>1538</v>
      </c>
      <c r="B14" s="5">
        <v>44948.483888888892</v>
      </c>
      <c r="D14" t="s">
        <v>11</v>
      </c>
      <c r="E14">
        <v>50</v>
      </c>
      <c r="F14" t="s">
        <v>8</v>
      </c>
      <c r="G14" t="s">
        <v>12</v>
      </c>
    </row>
    <row r="15" spans="1:7" x14ac:dyDescent="0.2">
      <c r="A15">
        <v>1538</v>
      </c>
      <c r="B15" s="5">
        <v>44948.483888888892</v>
      </c>
      <c r="D15" t="s">
        <v>13</v>
      </c>
      <c r="E15">
        <v>50</v>
      </c>
      <c r="F15" t="s">
        <v>8</v>
      </c>
      <c r="G15" t="s">
        <v>12</v>
      </c>
    </row>
    <row r="16" spans="1:7" x14ac:dyDescent="0.2">
      <c r="A16">
        <v>1537</v>
      </c>
      <c r="B16" s="5">
        <v>44947.695520833331</v>
      </c>
      <c r="D16" t="s">
        <v>11</v>
      </c>
      <c r="E16">
        <v>50</v>
      </c>
      <c r="F16" t="s">
        <v>8</v>
      </c>
      <c r="G16" t="s">
        <v>12</v>
      </c>
    </row>
    <row r="17" spans="1:7" x14ac:dyDescent="0.2">
      <c r="A17">
        <v>1537</v>
      </c>
      <c r="B17" s="5">
        <v>44947.695520833331</v>
      </c>
      <c r="D17" t="s">
        <v>13</v>
      </c>
      <c r="E17">
        <v>50</v>
      </c>
      <c r="F17" t="s">
        <v>8</v>
      </c>
      <c r="G17" t="s">
        <v>12</v>
      </c>
    </row>
    <row r="18" spans="1:7" x14ac:dyDescent="0.2">
      <c r="A18">
        <v>1536</v>
      </c>
      <c r="B18" s="5">
        <v>44946.632372685184</v>
      </c>
      <c r="D18" t="s">
        <v>11</v>
      </c>
      <c r="E18">
        <v>50</v>
      </c>
      <c r="F18" t="s">
        <v>8</v>
      </c>
      <c r="G18" t="s">
        <v>12</v>
      </c>
    </row>
    <row r="19" spans="1:7" x14ac:dyDescent="0.2">
      <c r="A19">
        <v>1536</v>
      </c>
      <c r="B19" s="5">
        <v>44946.632372685184</v>
      </c>
      <c r="D19" t="s">
        <v>13</v>
      </c>
      <c r="E19">
        <v>50</v>
      </c>
      <c r="F19" t="s">
        <v>8</v>
      </c>
      <c r="G19" t="s">
        <v>12</v>
      </c>
    </row>
    <row r="20" spans="1:7" x14ac:dyDescent="0.2">
      <c r="A20">
        <v>1535</v>
      </c>
      <c r="B20" s="5">
        <v>44946.499560185184</v>
      </c>
      <c r="D20" t="s">
        <v>15</v>
      </c>
      <c r="E20">
        <v>16</v>
      </c>
      <c r="F20" t="s">
        <v>8</v>
      </c>
      <c r="G20" t="s">
        <v>16</v>
      </c>
    </row>
    <row r="21" spans="1:7" x14ac:dyDescent="0.2">
      <c r="A21">
        <v>1534</v>
      </c>
      <c r="B21" s="5">
        <v>44946.461516203701</v>
      </c>
      <c r="D21" t="s">
        <v>11</v>
      </c>
      <c r="E21">
        <v>50</v>
      </c>
      <c r="F21" t="s">
        <v>8</v>
      </c>
      <c r="G21" t="s">
        <v>12</v>
      </c>
    </row>
    <row r="22" spans="1:7" x14ac:dyDescent="0.2">
      <c r="A22">
        <v>1534</v>
      </c>
      <c r="B22" s="5">
        <v>44946.461516203701</v>
      </c>
      <c r="D22" t="s">
        <v>13</v>
      </c>
      <c r="E22">
        <v>50</v>
      </c>
      <c r="F22" t="s">
        <v>8</v>
      </c>
      <c r="G22" t="s">
        <v>12</v>
      </c>
    </row>
    <row r="23" spans="1:7" x14ac:dyDescent="0.2">
      <c r="A23">
        <v>1533</v>
      </c>
      <c r="B23" s="5">
        <v>44945.72042824074</v>
      </c>
      <c r="D23" t="s">
        <v>17</v>
      </c>
      <c r="E23">
        <v>32</v>
      </c>
      <c r="F23" t="s">
        <v>8</v>
      </c>
      <c r="G23" t="s">
        <v>16</v>
      </c>
    </row>
    <row r="24" spans="1:7" x14ac:dyDescent="0.2">
      <c r="A24">
        <v>1532</v>
      </c>
      <c r="B24" s="5">
        <v>44945.714004629626</v>
      </c>
      <c r="D24" t="s">
        <v>11</v>
      </c>
      <c r="E24">
        <v>50</v>
      </c>
      <c r="F24" t="s">
        <v>8</v>
      </c>
      <c r="G24" t="s">
        <v>12</v>
      </c>
    </row>
    <row r="25" spans="1:7" x14ac:dyDescent="0.2">
      <c r="A25">
        <v>1532</v>
      </c>
      <c r="B25" s="5">
        <v>44945.714004629626</v>
      </c>
      <c r="D25" t="s">
        <v>13</v>
      </c>
      <c r="E25">
        <v>50</v>
      </c>
      <c r="F25" t="s">
        <v>8</v>
      </c>
      <c r="G25" t="s">
        <v>12</v>
      </c>
    </row>
    <row r="26" spans="1:7" x14ac:dyDescent="0.2">
      <c r="A26">
        <v>1531</v>
      </c>
      <c r="B26" s="5">
        <v>44945.691134259258</v>
      </c>
      <c r="D26" t="s">
        <v>11</v>
      </c>
      <c r="E26">
        <v>50</v>
      </c>
      <c r="F26" t="s">
        <v>8</v>
      </c>
      <c r="G26" t="s">
        <v>12</v>
      </c>
    </row>
    <row r="27" spans="1:7" x14ac:dyDescent="0.2">
      <c r="A27">
        <v>1531</v>
      </c>
      <c r="B27" s="5">
        <v>44945.691134259258</v>
      </c>
      <c r="D27" t="s">
        <v>13</v>
      </c>
      <c r="E27">
        <v>50</v>
      </c>
      <c r="F27" t="s">
        <v>8</v>
      </c>
      <c r="G27" t="s">
        <v>12</v>
      </c>
    </row>
    <row r="28" spans="1:7" x14ac:dyDescent="0.2">
      <c r="A28">
        <v>1530</v>
      </c>
      <c r="B28" s="5">
        <v>44945.482858796298</v>
      </c>
      <c r="D28" t="s">
        <v>11</v>
      </c>
      <c r="E28">
        <v>50</v>
      </c>
      <c r="F28" t="s">
        <v>8</v>
      </c>
      <c r="G28" t="s">
        <v>12</v>
      </c>
    </row>
    <row r="29" spans="1:7" x14ac:dyDescent="0.2">
      <c r="A29">
        <v>1530</v>
      </c>
      <c r="B29" s="5">
        <v>44945.482858796298</v>
      </c>
      <c r="D29" t="s">
        <v>14</v>
      </c>
      <c r="E29">
        <v>100</v>
      </c>
      <c r="F29" t="s">
        <v>8</v>
      </c>
      <c r="G29" t="s">
        <v>12</v>
      </c>
    </row>
    <row r="30" spans="1:7" x14ac:dyDescent="0.2">
      <c r="A30">
        <v>1529</v>
      </c>
      <c r="B30" s="5">
        <v>44945.355381944442</v>
      </c>
      <c r="D30" t="s">
        <v>11</v>
      </c>
      <c r="E30">
        <v>50</v>
      </c>
      <c r="F30" t="s">
        <v>8</v>
      </c>
      <c r="G30" t="s">
        <v>12</v>
      </c>
    </row>
    <row r="31" spans="1:7" x14ac:dyDescent="0.2">
      <c r="A31">
        <v>1529</v>
      </c>
      <c r="B31" s="5">
        <v>44945.355381944442</v>
      </c>
      <c r="D31" t="s">
        <v>13</v>
      </c>
      <c r="E31">
        <v>50</v>
      </c>
      <c r="F31" t="s">
        <v>8</v>
      </c>
      <c r="G31" t="s">
        <v>12</v>
      </c>
    </row>
    <row r="32" spans="1:7" x14ac:dyDescent="0.2">
      <c r="A32">
        <v>1528</v>
      </c>
      <c r="B32" s="5">
        <v>44944.946053240739</v>
      </c>
      <c r="D32" t="s">
        <v>11</v>
      </c>
      <c r="E32">
        <v>50</v>
      </c>
      <c r="F32" t="s">
        <v>8</v>
      </c>
      <c r="G32" t="s">
        <v>12</v>
      </c>
    </row>
    <row r="33" spans="1:7" x14ac:dyDescent="0.2">
      <c r="A33">
        <v>1528</v>
      </c>
      <c r="B33" s="5">
        <v>44944.946053240739</v>
      </c>
      <c r="D33" t="s">
        <v>13</v>
      </c>
      <c r="E33">
        <v>50</v>
      </c>
      <c r="F33" t="s">
        <v>8</v>
      </c>
      <c r="G33" t="s">
        <v>12</v>
      </c>
    </row>
    <row r="34" spans="1:7" x14ac:dyDescent="0.2">
      <c r="A34">
        <v>1527</v>
      </c>
      <c r="B34" s="5">
        <v>44944.753217592595</v>
      </c>
      <c r="D34" t="s">
        <v>11</v>
      </c>
      <c r="E34">
        <v>50</v>
      </c>
      <c r="F34" t="s">
        <v>8</v>
      </c>
      <c r="G34" t="s">
        <v>12</v>
      </c>
    </row>
    <row r="35" spans="1:7" x14ac:dyDescent="0.2">
      <c r="A35">
        <v>1527</v>
      </c>
      <c r="B35" s="5">
        <v>44944.753217592595</v>
      </c>
      <c r="D35" t="s">
        <v>18</v>
      </c>
      <c r="E35">
        <v>50</v>
      </c>
      <c r="F35" t="s">
        <v>8</v>
      </c>
      <c r="G35" t="s">
        <v>12</v>
      </c>
    </row>
    <row r="36" spans="1:7" x14ac:dyDescent="0.2">
      <c r="A36">
        <v>1526</v>
      </c>
      <c r="B36" s="5">
        <v>44942.534224537034</v>
      </c>
      <c r="D36" t="s">
        <v>19</v>
      </c>
      <c r="E36">
        <v>48</v>
      </c>
      <c r="F36" t="s">
        <v>8</v>
      </c>
      <c r="G36" t="s">
        <v>16</v>
      </c>
    </row>
    <row r="37" spans="1:7" x14ac:dyDescent="0.2">
      <c r="A37">
        <v>1525</v>
      </c>
      <c r="B37" s="5">
        <v>44939.898715277777</v>
      </c>
      <c r="D37" t="s">
        <v>7</v>
      </c>
      <c r="E37">
        <v>95</v>
      </c>
      <c r="F37" t="s">
        <v>8</v>
      </c>
      <c r="G37" t="s">
        <v>9</v>
      </c>
    </row>
    <row r="38" spans="1:7" x14ac:dyDescent="0.2">
      <c r="A38">
        <v>1525</v>
      </c>
      <c r="B38" s="5">
        <v>44939.898715277777</v>
      </c>
      <c r="D38" t="s">
        <v>10</v>
      </c>
      <c r="E38">
        <v>180</v>
      </c>
      <c r="F38" t="s">
        <v>8</v>
      </c>
      <c r="G38" t="s">
        <v>9</v>
      </c>
    </row>
    <row r="39" spans="1:7" x14ac:dyDescent="0.2">
      <c r="A39">
        <v>1525</v>
      </c>
      <c r="B39" s="5">
        <v>44939.898715277777</v>
      </c>
      <c r="D39" t="s">
        <v>20</v>
      </c>
      <c r="E39">
        <v>20</v>
      </c>
      <c r="F39" t="s">
        <v>8</v>
      </c>
      <c r="G39" t="s">
        <v>21</v>
      </c>
    </row>
    <row r="40" spans="1:7" x14ac:dyDescent="0.2">
      <c r="A40">
        <v>1524</v>
      </c>
      <c r="B40" s="5">
        <v>44939.237303240741</v>
      </c>
      <c r="D40" t="s">
        <v>7</v>
      </c>
      <c r="E40">
        <v>95</v>
      </c>
      <c r="F40" t="s">
        <v>8</v>
      </c>
      <c r="G40" t="s">
        <v>9</v>
      </c>
    </row>
    <row r="41" spans="1:7" x14ac:dyDescent="0.2">
      <c r="A41">
        <v>1524</v>
      </c>
      <c r="B41" s="5">
        <v>44939.237303240741</v>
      </c>
      <c r="D41" t="s">
        <v>22</v>
      </c>
      <c r="E41">
        <v>95</v>
      </c>
      <c r="F41" t="s">
        <v>8</v>
      </c>
      <c r="G41" t="s">
        <v>9</v>
      </c>
    </row>
    <row r="42" spans="1:7" x14ac:dyDescent="0.2">
      <c r="A42">
        <v>1523</v>
      </c>
      <c r="B42" s="5">
        <v>44938.948495370372</v>
      </c>
      <c r="D42" t="s">
        <v>7</v>
      </c>
      <c r="E42">
        <v>95</v>
      </c>
      <c r="F42" t="s">
        <v>8</v>
      </c>
      <c r="G42" t="s">
        <v>9</v>
      </c>
    </row>
    <row r="43" spans="1:7" x14ac:dyDescent="0.2">
      <c r="A43">
        <v>1523</v>
      </c>
      <c r="B43" s="5">
        <v>44938.948495370372</v>
      </c>
      <c r="D43" t="s">
        <v>22</v>
      </c>
      <c r="E43">
        <v>95</v>
      </c>
      <c r="F43" t="s">
        <v>8</v>
      </c>
      <c r="G43" t="s">
        <v>9</v>
      </c>
    </row>
    <row r="44" spans="1:7" x14ac:dyDescent="0.2">
      <c r="A44">
        <v>1522</v>
      </c>
      <c r="B44" s="5">
        <v>44938.883622685185</v>
      </c>
      <c r="D44" t="s">
        <v>7</v>
      </c>
      <c r="E44">
        <v>95</v>
      </c>
      <c r="F44" t="s">
        <v>8</v>
      </c>
      <c r="G44" t="s">
        <v>9</v>
      </c>
    </row>
    <row r="45" spans="1:7" x14ac:dyDescent="0.2">
      <c r="A45">
        <v>1522</v>
      </c>
      <c r="B45" s="5">
        <v>44938.883622685185</v>
      </c>
      <c r="D45" t="s">
        <v>22</v>
      </c>
      <c r="E45">
        <v>95</v>
      </c>
      <c r="F45" t="s">
        <v>8</v>
      </c>
      <c r="G45" t="s">
        <v>9</v>
      </c>
    </row>
    <row r="46" spans="1:7" x14ac:dyDescent="0.2">
      <c r="A46">
        <v>1522</v>
      </c>
      <c r="B46" s="5">
        <v>44938.883622685185</v>
      </c>
      <c r="D46" t="s">
        <v>23</v>
      </c>
      <c r="E46">
        <v>10</v>
      </c>
      <c r="F46" t="s">
        <v>8</v>
      </c>
      <c r="G46" t="s">
        <v>21</v>
      </c>
    </row>
    <row r="47" spans="1:7" x14ac:dyDescent="0.2">
      <c r="A47">
        <v>1521</v>
      </c>
      <c r="B47" s="5">
        <v>44938.808287037034</v>
      </c>
      <c r="D47" t="s">
        <v>7</v>
      </c>
      <c r="E47">
        <v>95</v>
      </c>
      <c r="F47" t="s">
        <v>8</v>
      </c>
      <c r="G47" t="s">
        <v>9</v>
      </c>
    </row>
    <row r="48" spans="1:7" x14ac:dyDescent="0.2">
      <c r="A48">
        <v>1521</v>
      </c>
      <c r="B48" s="5">
        <v>44938.808287037034</v>
      </c>
      <c r="D48" t="s">
        <v>22</v>
      </c>
      <c r="E48">
        <v>95</v>
      </c>
      <c r="F48" t="s">
        <v>8</v>
      </c>
      <c r="G48" t="s">
        <v>9</v>
      </c>
    </row>
    <row r="49" spans="1:7" x14ac:dyDescent="0.2">
      <c r="A49">
        <v>1521</v>
      </c>
      <c r="B49" s="5">
        <v>44938.808287037034</v>
      </c>
      <c r="D49" t="s">
        <v>23</v>
      </c>
      <c r="E49">
        <v>10</v>
      </c>
      <c r="F49" t="s">
        <v>8</v>
      </c>
      <c r="G49" t="s">
        <v>21</v>
      </c>
    </row>
    <row r="50" spans="1:7" x14ac:dyDescent="0.2">
      <c r="A50">
        <v>1520</v>
      </c>
      <c r="B50" s="5">
        <v>44938.792384259257</v>
      </c>
      <c r="D50" t="s">
        <v>7</v>
      </c>
      <c r="E50">
        <v>95</v>
      </c>
      <c r="F50" t="s">
        <v>8</v>
      </c>
      <c r="G50" t="s">
        <v>9</v>
      </c>
    </row>
    <row r="51" spans="1:7" x14ac:dyDescent="0.2">
      <c r="A51">
        <v>1520</v>
      </c>
      <c r="B51" s="5">
        <v>44938.792384259257</v>
      </c>
      <c r="D51" t="s">
        <v>10</v>
      </c>
      <c r="E51">
        <v>180</v>
      </c>
      <c r="F51" t="s">
        <v>8</v>
      </c>
      <c r="G51" t="s">
        <v>9</v>
      </c>
    </row>
    <row r="52" spans="1:7" x14ac:dyDescent="0.2">
      <c r="A52">
        <v>1520</v>
      </c>
      <c r="B52" s="5">
        <v>44938.792384259257</v>
      </c>
      <c r="D52" t="s">
        <v>20</v>
      </c>
      <c r="E52">
        <v>20</v>
      </c>
      <c r="F52" t="s">
        <v>8</v>
      </c>
      <c r="G52" t="s">
        <v>21</v>
      </c>
    </row>
    <row r="53" spans="1:7" x14ac:dyDescent="0.2">
      <c r="A53">
        <v>1519</v>
      </c>
      <c r="B53" s="5">
        <v>44938.786006944443</v>
      </c>
      <c r="D53" t="s">
        <v>7</v>
      </c>
      <c r="E53">
        <v>95</v>
      </c>
      <c r="F53" t="s">
        <v>8</v>
      </c>
      <c r="G53" t="s">
        <v>9</v>
      </c>
    </row>
    <row r="54" spans="1:7" x14ac:dyDescent="0.2">
      <c r="A54">
        <v>1519</v>
      </c>
      <c r="B54" s="5">
        <v>44938.786006944443</v>
      </c>
      <c r="D54" t="s">
        <v>22</v>
      </c>
      <c r="E54">
        <v>95</v>
      </c>
      <c r="F54" t="s">
        <v>8</v>
      </c>
      <c r="G54" t="s">
        <v>9</v>
      </c>
    </row>
    <row r="55" spans="1:7" x14ac:dyDescent="0.2">
      <c r="A55">
        <v>1519</v>
      </c>
      <c r="B55" s="5">
        <v>44938.786006944443</v>
      </c>
      <c r="D55" t="s">
        <v>20</v>
      </c>
      <c r="E55">
        <v>20</v>
      </c>
      <c r="F55" t="s">
        <v>8</v>
      </c>
      <c r="G55" t="s">
        <v>21</v>
      </c>
    </row>
    <row r="56" spans="1:7" x14ac:dyDescent="0.2">
      <c r="A56">
        <v>1518</v>
      </c>
      <c r="B56" s="5">
        <v>44938.703090277777</v>
      </c>
      <c r="D56" t="s">
        <v>17</v>
      </c>
      <c r="E56">
        <v>32</v>
      </c>
      <c r="F56" t="s">
        <v>8</v>
      </c>
      <c r="G56" t="s">
        <v>16</v>
      </c>
    </row>
    <row r="57" spans="1:7" x14ac:dyDescent="0.2">
      <c r="A57">
        <v>1517</v>
      </c>
      <c r="B57" s="5">
        <v>44938.699953703705</v>
      </c>
      <c r="D57" t="s">
        <v>7</v>
      </c>
      <c r="E57">
        <v>95</v>
      </c>
      <c r="F57" t="s">
        <v>8</v>
      </c>
      <c r="G57" t="s">
        <v>9</v>
      </c>
    </row>
    <row r="58" spans="1:7" x14ac:dyDescent="0.2">
      <c r="A58">
        <v>1517</v>
      </c>
      <c r="B58" s="5">
        <v>44938.699953703705</v>
      </c>
      <c r="D58" t="s">
        <v>22</v>
      </c>
      <c r="E58">
        <v>95</v>
      </c>
      <c r="F58" t="s">
        <v>8</v>
      </c>
      <c r="G58" t="s">
        <v>9</v>
      </c>
    </row>
    <row r="59" spans="1:7" x14ac:dyDescent="0.2">
      <c r="A59">
        <v>1516</v>
      </c>
      <c r="B59" s="5">
        <v>44938.562569444446</v>
      </c>
      <c r="D59" t="s">
        <v>19</v>
      </c>
      <c r="E59">
        <v>48</v>
      </c>
      <c r="F59" t="s">
        <v>8</v>
      </c>
      <c r="G59" t="s">
        <v>16</v>
      </c>
    </row>
    <row r="60" spans="1:7" x14ac:dyDescent="0.2">
      <c r="A60">
        <v>1515</v>
      </c>
      <c r="B60" s="5">
        <v>44938.548043981478</v>
      </c>
      <c r="D60" t="s">
        <v>17</v>
      </c>
      <c r="E60">
        <v>32</v>
      </c>
      <c r="F60" t="s">
        <v>8</v>
      </c>
      <c r="G60" t="s">
        <v>16</v>
      </c>
    </row>
    <row r="61" spans="1:7" x14ac:dyDescent="0.2">
      <c r="A61">
        <v>1514</v>
      </c>
      <c r="B61" s="5">
        <v>44938.506608796299</v>
      </c>
      <c r="D61" t="s">
        <v>17</v>
      </c>
      <c r="E61">
        <v>32</v>
      </c>
      <c r="F61" t="s">
        <v>8</v>
      </c>
      <c r="G61" t="s">
        <v>16</v>
      </c>
    </row>
    <row r="62" spans="1:7" x14ac:dyDescent="0.2">
      <c r="A62">
        <v>1513</v>
      </c>
      <c r="B62" s="5">
        <v>44938.396585648145</v>
      </c>
      <c r="D62" t="s">
        <v>7</v>
      </c>
      <c r="E62">
        <v>95</v>
      </c>
      <c r="F62" t="s">
        <v>8</v>
      </c>
      <c r="G62" t="s">
        <v>9</v>
      </c>
    </row>
    <row r="63" spans="1:7" x14ac:dyDescent="0.2">
      <c r="A63">
        <v>1513</v>
      </c>
      <c r="B63" s="5">
        <v>44938.396585648145</v>
      </c>
      <c r="D63" t="s">
        <v>10</v>
      </c>
      <c r="E63">
        <v>180</v>
      </c>
      <c r="F63" t="s">
        <v>8</v>
      </c>
      <c r="G63" t="s">
        <v>9</v>
      </c>
    </row>
    <row r="64" spans="1:7" x14ac:dyDescent="0.2">
      <c r="A64">
        <v>1513</v>
      </c>
      <c r="B64" s="5">
        <v>44938.396585648145</v>
      </c>
      <c r="D64" t="s">
        <v>24</v>
      </c>
      <c r="E64">
        <v>35</v>
      </c>
      <c r="F64" t="s">
        <v>8</v>
      </c>
      <c r="G64" t="s">
        <v>21</v>
      </c>
    </row>
    <row r="65" spans="1:7" x14ac:dyDescent="0.2">
      <c r="A65">
        <v>1512</v>
      </c>
      <c r="B65" s="5">
        <v>44938.225335648145</v>
      </c>
      <c r="D65" t="s">
        <v>7</v>
      </c>
      <c r="E65">
        <v>95</v>
      </c>
      <c r="F65" t="s">
        <v>8</v>
      </c>
      <c r="G65" t="s">
        <v>9</v>
      </c>
    </row>
    <row r="66" spans="1:7" x14ac:dyDescent="0.2">
      <c r="A66">
        <v>1512</v>
      </c>
      <c r="B66" s="5">
        <v>44938.225335648145</v>
      </c>
      <c r="D66" t="s">
        <v>22</v>
      </c>
      <c r="E66">
        <v>95</v>
      </c>
      <c r="F66" t="s">
        <v>8</v>
      </c>
      <c r="G66" t="s">
        <v>9</v>
      </c>
    </row>
    <row r="67" spans="1:7" x14ac:dyDescent="0.2">
      <c r="A67">
        <v>1512</v>
      </c>
      <c r="B67" s="5">
        <v>44938.225335648145</v>
      </c>
      <c r="D67" t="s">
        <v>23</v>
      </c>
      <c r="E67">
        <v>10</v>
      </c>
      <c r="F67" t="s">
        <v>8</v>
      </c>
      <c r="G67" t="s">
        <v>21</v>
      </c>
    </row>
    <row r="68" spans="1:7" x14ac:dyDescent="0.2">
      <c r="A68">
        <v>1511</v>
      </c>
      <c r="B68" s="5">
        <v>44938.075416666667</v>
      </c>
      <c r="D68" t="s">
        <v>7</v>
      </c>
      <c r="E68">
        <v>95</v>
      </c>
      <c r="F68" t="s">
        <v>8</v>
      </c>
      <c r="G68" t="s">
        <v>9</v>
      </c>
    </row>
    <row r="69" spans="1:7" x14ac:dyDescent="0.2">
      <c r="A69">
        <v>1511</v>
      </c>
      <c r="B69" s="5">
        <v>44938.075416666667</v>
      </c>
      <c r="D69" t="s">
        <v>22</v>
      </c>
      <c r="E69">
        <v>95</v>
      </c>
      <c r="F69" t="s">
        <v>8</v>
      </c>
      <c r="G69" t="s">
        <v>9</v>
      </c>
    </row>
    <row r="70" spans="1:7" x14ac:dyDescent="0.2">
      <c r="A70">
        <v>1510</v>
      </c>
      <c r="B70" s="5">
        <v>44936.518460648149</v>
      </c>
      <c r="D70" t="s">
        <v>7</v>
      </c>
      <c r="E70">
        <v>95</v>
      </c>
      <c r="F70" t="s">
        <v>8</v>
      </c>
      <c r="G70" t="s">
        <v>9</v>
      </c>
    </row>
    <row r="71" spans="1:7" x14ac:dyDescent="0.2">
      <c r="A71">
        <v>1510</v>
      </c>
      <c r="B71" s="5">
        <v>44936.518460648149</v>
      </c>
      <c r="D71" t="s">
        <v>10</v>
      </c>
      <c r="E71">
        <v>180</v>
      </c>
      <c r="F71" t="s">
        <v>8</v>
      </c>
      <c r="G71" t="s">
        <v>9</v>
      </c>
    </row>
    <row r="72" spans="1:7" x14ac:dyDescent="0.2">
      <c r="A72">
        <v>1509</v>
      </c>
      <c r="B72" s="5">
        <v>44935.702847222223</v>
      </c>
      <c r="D72" t="s">
        <v>7</v>
      </c>
      <c r="E72">
        <v>95</v>
      </c>
      <c r="F72" t="s">
        <v>8</v>
      </c>
      <c r="G72" t="s">
        <v>9</v>
      </c>
    </row>
    <row r="73" spans="1:7" x14ac:dyDescent="0.2">
      <c r="A73">
        <v>1509</v>
      </c>
      <c r="B73" s="5">
        <v>44935.702847222223</v>
      </c>
      <c r="D73" t="s">
        <v>10</v>
      </c>
      <c r="E73">
        <v>180</v>
      </c>
      <c r="F73" t="s">
        <v>8</v>
      </c>
      <c r="G73" t="s">
        <v>9</v>
      </c>
    </row>
    <row r="74" spans="1:7" x14ac:dyDescent="0.2">
      <c r="A74">
        <v>1508</v>
      </c>
      <c r="B74" s="5">
        <v>44935.673344907409</v>
      </c>
      <c r="D74" t="s">
        <v>7</v>
      </c>
      <c r="E74">
        <v>95</v>
      </c>
      <c r="F74" t="s">
        <v>8</v>
      </c>
      <c r="G74" t="s">
        <v>9</v>
      </c>
    </row>
    <row r="75" spans="1:7" x14ac:dyDescent="0.2">
      <c r="A75">
        <v>1508</v>
      </c>
      <c r="B75" s="5">
        <v>44935.673344907409</v>
      </c>
      <c r="D75" t="s">
        <v>22</v>
      </c>
      <c r="E75">
        <v>95</v>
      </c>
      <c r="F75" t="s">
        <v>8</v>
      </c>
      <c r="G75" t="s">
        <v>9</v>
      </c>
    </row>
    <row r="76" spans="1:7" x14ac:dyDescent="0.2">
      <c r="A76">
        <v>1508</v>
      </c>
      <c r="B76" s="5">
        <v>44935.673344907409</v>
      </c>
      <c r="D76" t="s">
        <v>23</v>
      </c>
      <c r="E76">
        <v>10</v>
      </c>
      <c r="F76" t="s">
        <v>8</v>
      </c>
      <c r="G76" t="s">
        <v>21</v>
      </c>
    </row>
    <row r="77" spans="1:7" x14ac:dyDescent="0.2">
      <c r="A77">
        <v>1507</v>
      </c>
      <c r="B77" s="5">
        <v>44934.909224537034</v>
      </c>
      <c r="D77" t="s">
        <v>7</v>
      </c>
      <c r="E77">
        <v>95</v>
      </c>
      <c r="F77" t="s">
        <v>8</v>
      </c>
      <c r="G77" t="s">
        <v>9</v>
      </c>
    </row>
    <row r="78" spans="1:7" x14ac:dyDescent="0.2">
      <c r="A78">
        <v>1507</v>
      </c>
      <c r="B78" s="5">
        <v>44934.909224537034</v>
      </c>
      <c r="D78" t="s">
        <v>22</v>
      </c>
      <c r="E78">
        <v>95</v>
      </c>
      <c r="F78" t="s">
        <v>8</v>
      </c>
      <c r="G78" t="s">
        <v>9</v>
      </c>
    </row>
    <row r="79" spans="1:7" x14ac:dyDescent="0.2">
      <c r="A79">
        <v>1507</v>
      </c>
      <c r="B79" s="5">
        <v>44934.909224537034</v>
      </c>
      <c r="D79" t="s">
        <v>23</v>
      </c>
      <c r="E79">
        <v>10</v>
      </c>
      <c r="F79" t="s">
        <v>8</v>
      </c>
      <c r="G79" t="s">
        <v>21</v>
      </c>
    </row>
    <row r="80" spans="1:7" x14ac:dyDescent="0.2">
      <c r="A80">
        <v>1506</v>
      </c>
      <c r="B80" s="5">
        <v>44934.88008101852</v>
      </c>
      <c r="D80" t="s">
        <v>7</v>
      </c>
      <c r="E80">
        <v>95</v>
      </c>
      <c r="F80" t="s">
        <v>8</v>
      </c>
      <c r="G80" t="s">
        <v>9</v>
      </c>
    </row>
    <row r="81" spans="1:7" x14ac:dyDescent="0.2">
      <c r="A81">
        <v>1506</v>
      </c>
      <c r="B81" s="5">
        <v>44934.88008101852</v>
      </c>
      <c r="D81" t="s">
        <v>22</v>
      </c>
      <c r="E81">
        <v>95</v>
      </c>
      <c r="F81" t="s">
        <v>8</v>
      </c>
      <c r="G81" t="s">
        <v>9</v>
      </c>
    </row>
    <row r="82" spans="1:7" x14ac:dyDescent="0.2">
      <c r="A82">
        <v>1506</v>
      </c>
      <c r="B82" s="5">
        <v>44934.88008101852</v>
      </c>
      <c r="D82" t="s">
        <v>23</v>
      </c>
      <c r="E82">
        <v>10</v>
      </c>
      <c r="F82" t="s">
        <v>8</v>
      </c>
      <c r="G82" t="s">
        <v>21</v>
      </c>
    </row>
    <row r="83" spans="1:7" x14ac:dyDescent="0.2">
      <c r="A83">
        <v>1505</v>
      </c>
      <c r="B83" s="5">
        <v>44934.65761574074</v>
      </c>
      <c r="D83" t="s">
        <v>7</v>
      </c>
      <c r="E83">
        <v>95</v>
      </c>
      <c r="F83" t="s">
        <v>8</v>
      </c>
      <c r="G83" t="s">
        <v>9</v>
      </c>
    </row>
    <row r="84" spans="1:7" x14ac:dyDescent="0.2">
      <c r="A84">
        <v>1505</v>
      </c>
      <c r="B84" s="5">
        <v>44934.65761574074</v>
      </c>
      <c r="D84" t="s">
        <v>10</v>
      </c>
      <c r="E84">
        <v>180</v>
      </c>
      <c r="F84" t="s">
        <v>8</v>
      </c>
      <c r="G84" t="s">
        <v>9</v>
      </c>
    </row>
    <row r="85" spans="1:7" x14ac:dyDescent="0.2">
      <c r="A85">
        <v>1504</v>
      </c>
      <c r="B85" s="5">
        <v>44934.538402777776</v>
      </c>
      <c r="D85" t="s">
        <v>7</v>
      </c>
      <c r="E85">
        <v>95</v>
      </c>
      <c r="F85" t="s">
        <v>8</v>
      </c>
      <c r="G85" t="s">
        <v>9</v>
      </c>
    </row>
    <row r="86" spans="1:7" x14ac:dyDescent="0.2">
      <c r="A86">
        <v>1504</v>
      </c>
      <c r="B86" s="5">
        <v>44934.538402777776</v>
      </c>
      <c r="D86" t="s">
        <v>22</v>
      </c>
      <c r="E86">
        <v>95</v>
      </c>
      <c r="F86" t="s">
        <v>8</v>
      </c>
      <c r="G86" t="s">
        <v>9</v>
      </c>
    </row>
    <row r="87" spans="1:7" x14ac:dyDescent="0.2">
      <c r="A87">
        <v>1503</v>
      </c>
      <c r="B87" s="5">
        <v>44934.40252314815</v>
      </c>
      <c r="D87" t="s">
        <v>7</v>
      </c>
      <c r="E87">
        <v>95</v>
      </c>
      <c r="F87" t="s">
        <v>8</v>
      </c>
      <c r="G87" t="s">
        <v>9</v>
      </c>
    </row>
    <row r="88" spans="1:7" x14ac:dyDescent="0.2">
      <c r="A88">
        <v>1503</v>
      </c>
      <c r="B88" s="5">
        <v>44934.40252314815</v>
      </c>
      <c r="D88" t="s">
        <v>22</v>
      </c>
      <c r="E88">
        <v>95</v>
      </c>
      <c r="F88" t="s">
        <v>8</v>
      </c>
      <c r="G88" t="s">
        <v>9</v>
      </c>
    </row>
    <row r="89" spans="1:7" x14ac:dyDescent="0.2">
      <c r="A89">
        <v>1502</v>
      </c>
      <c r="B89" s="5">
        <v>44933.925243055557</v>
      </c>
      <c r="D89" t="s">
        <v>7</v>
      </c>
      <c r="E89">
        <v>95</v>
      </c>
      <c r="F89" t="s">
        <v>8</v>
      </c>
      <c r="G89" t="s">
        <v>9</v>
      </c>
    </row>
    <row r="90" spans="1:7" x14ac:dyDescent="0.2">
      <c r="A90">
        <v>1502</v>
      </c>
      <c r="B90" s="5">
        <v>44933.925243055557</v>
      </c>
      <c r="D90" t="s">
        <v>22</v>
      </c>
      <c r="E90">
        <v>95</v>
      </c>
      <c r="F90" t="s">
        <v>8</v>
      </c>
      <c r="G90" t="s">
        <v>9</v>
      </c>
    </row>
    <row r="91" spans="1:7" x14ac:dyDescent="0.2">
      <c r="A91">
        <v>1502</v>
      </c>
      <c r="B91" s="5">
        <v>44933.925243055557</v>
      </c>
      <c r="D91" t="s">
        <v>23</v>
      </c>
      <c r="E91">
        <v>10</v>
      </c>
      <c r="F91" t="s">
        <v>8</v>
      </c>
      <c r="G91" t="s">
        <v>21</v>
      </c>
    </row>
    <row r="92" spans="1:7" x14ac:dyDescent="0.2">
      <c r="A92">
        <v>1501</v>
      </c>
      <c r="B92" s="5">
        <v>44933.532650462963</v>
      </c>
      <c r="D92" t="s">
        <v>7</v>
      </c>
      <c r="E92">
        <v>95</v>
      </c>
      <c r="F92" t="s">
        <v>8</v>
      </c>
      <c r="G92" t="s">
        <v>9</v>
      </c>
    </row>
    <row r="93" spans="1:7" x14ac:dyDescent="0.2">
      <c r="A93">
        <v>1501</v>
      </c>
      <c r="B93" s="5">
        <v>44933.532650462963</v>
      </c>
      <c r="D93" t="s">
        <v>22</v>
      </c>
      <c r="E93">
        <v>95</v>
      </c>
      <c r="F93" t="s">
        <v>8</v>
      </c>
      <c r="G93" t="s">
        <v>9</v>
      </c>
    </row>
    <row r="94" spans="1:7" x14ac:dyDescent="0.2">
      <c r="A94">
        <v>1500</v>
      </c>
      <c r="B94" s="5">
        <v>44933.423032407409</v>
      </c>
      <c r="D94" t="s">
        <v>7</v>
      </c>
      <c r="E94">
        <v>95</v>
      </c>
      <c r="F94" t="s">
        <v>8</v>
      </c>
      <c r="G94" t="s">
        <v>9</v>
      </c>
    </row>
    <row r="95" spans="1:7" x14ac:dyDescent="0.2">
      <c r="A95">
        <v>1500</v>
      </c>
      <c r="B95" s="5">
        <v>44933.423032407409</v>
      </c>
      <c r="D95" t="s">
        <v>22</v>
      </c>
      <c r="E95">
        <v>95</v>
      </c>
      <c r="F95" t="s">
        <v>8</v>
      </c>
      <c r="G95" t="s">
        <v>9</v>
      </c>
    </row>
    <row r="96" spans="1:7" x14ac:dyDescent="0.2">
      <c r="A96">
        <v>1500</v>
      </c>
      <c r="B96" s="5">
        <v>44933.423032407409</v>
      </c>
      <c r="D96" t="s">
        <v>23</v>
      </c>
      <c r="E96">
        <v>10</v>
      </c>
      <c r="F96" t="s">
        <v>8</v>
      </c>
      <c r="G96" t="s">
        <v>21</v>
      </c>
    </row>
    <row r="97" spans="1:7" x14ac:dyDescent="0.2">
      <c r="A97">
        <v>1499</v>
      </c>
      <c r="B97" s="5">
        <v>44933.356296296297</v>
      </c>
      <c r="D97" t="s">
        <v>7</v>
      </c>
      <c r="E97">
        <v>95</v>
      </c>
      <c r="F97" t="s">
        <v>8</v>
      </c>
      <c r="G97" t="s">
        <v>9</v>
      </c>
    </row>
    <row r="98" spans="1:7" x14ac:dyDescent="0.2">
      <c r="A98">
        <v>1499</v>
      </c>
      <c r="B98" s="5">
        <v>44933.356296296297</v>
      </c>
      <c r="D98" t="s">
        <v>22</v>
      </c>
      <c r="E98">
        <v>95</v>
      </c>
      <c r="F98" t="s">
        <v>8</v>
      </c>
      <c r="G98" t="s">
        <v>9</v>
      </c>
    </row>
    <row r="99" spans="1:7" x14ac:dyDescent="0.2">
      <c r="A99">
        <v>1499</v>
      </c>
      <c r="B99" s="5">
        <v>44933.356296296297</v>
      </c>
      <c r="D99" t="s">
        <v>23</v>
      </c>
      <c r="E99">
        <v>10</v>
      </c>
      <c r="F99" t="s">
        <v>8</v>
      </c>
      <c r="G99" t="s">
        <v>21</v>
      </c>
    </row>
    <row r="100" spans="1:7" x14ac:dyDescent="0.2">
      <c r="A100">
        <v>1498</v>
      </c>
      <c r="B100" s="5">
        <v>44932.902129629627</v>
      </c>
      <c r="D100" t="s">
        <v>7</v>
      </c>
      <c r="E100">
        <v>95</v>
      </c>
      <c r="F100" t="s">
        <v>8</v>
      </c>
      <c r="G100" t="s">
        <v>9</v>
      </c>
    </row>
    <row r="101" spans="1:7" x14ac:dyDescent="0.2">
      <c r="A101">
        <v>1498</v>
      </c>
      <c r="B101" s="5">
        <v>44932.902129629627</v>
      </c>
      <c r="D101" t="s">
        <v>10</v>
      </c>
      <c r="E101">
        <v>180</v>
      </c>
      <c r="F101" t="s">
        <v>8</v>
      </c>
      <c r="G101" t="s">
        <v>9</v>
      </c>
    </row>
    <row r="102" spans="1:7" x14ac:dyDescent="0.2">
      <c r="A102">
        <v>1497</v>
      </c>
      <c r="B102" s="5">
        <v>44932.771516203706</v>
      </c>
      <c r="D102" t="s">
        <v>7</v>
      </c>
      <c r="E102">
        <v>95</v>
      </c>
      <c r="F102" t="s">
        <v>8</v>
      </c>
      <c r="G102" t="s">
        <v>9</v>
      </c>
    </row>
    <row r="103" spans="1:7" x14ac:dyDescent="0.2">
      <c r="A103">
        <v>1497</v>
      </c>
      <c r="B103" s="5">
        <v>44932.771516203706</v>
      </c>
      <c r="D103" t="s">
        <v>22</v>
      </c>
      <c r="E103">
        <v>95</v>
      </c>
      <c r="F103" t="s">
        <v>8</v>
      </c>
      <c r="G103" t="s">
        <v>9</v>
      </c>
    </row>
    <row r="104" spans="1:7" x14ac:dyDescent="0.2">
      <c r="A104">
        <v>1496</v>
      </c>
      <c r="B104" s="5">
        <v>44932.66847222222</v>
      </c>
      <c r="D104" t="s">
        <v>7</v>
      </c>
      <c r="E104">
        <v>95</v>
      </c>
      <c r="F104" t="s">
        <v>8</v>
      </c>
      <c r="G104" t="s">
        <v>9</v>
      </c>
    </row>
    <row r="105" spans="1:7" x14ac:dyDescent="0.2">
      <c r="A105">
        <v>1496</v>
      </c>
      <c r="B105" s="5">
        <v>44932.66847222222</v>
      </c>
      <c r="D105" t="s">
        <v>22</v>
      </c>
      <c r="E105">
        <v>95</v>
      </c>
      <c r="F105" t="s">
        <v>8</v>
      </c>
      <c r="G105" t="s">
        <v>9</v>
      </c>
    </row>
    <row r="106" spans="1:7" x14ac:dyDescent="0.2">
      <c r="A106">
        <v>1495</v>
      </c>
      <c r="B106" s="5">
        <v>44932.659282407411</v>
      </c>
      <c r="D106" t="s">
        <v>7</v>
      </c>
      <c r="E106">
        <v>95</v>
      </c>
      <c r="F106" t="s">
        <v>8</v>
      </c>
      <c r="G106" t="s">
        <v>9</v>
      </c>
    </row>
    <row r="107" spans="1:7" x14ac:dyDescent="0.2">
      <c r="A107">
        <v>1495</v>
      </c>
      <c r="B107" s="5">
        <v>44932.659282407411</v>
      </c>
      <c r="D107" t="s">
        <v>10</v>
      </c>
      <c r="E107">
        <v>180</v>
      </c>
      <c r="F107" t="s">
        <v>8</v>
      </c>
      <c r="G107" t="s">
        <v>9</v>
      </c>
    </row>
    <row r="108" spans="1:7" x14ac:dyDescent="0.2">
      <c r="A108">
        <v>1495</v>
      </c>
      <c r="B108" s="5">
        <v>44932.659282407411</v>
      </c>
      <c r="D108" t="s">
        <v>23</v>
      </c>
      <c r="E108">
        <v>10</v>
      </c>
      <c r="F108" t="s">
        <v>8</v>
      </c>
      <c r="G108" t="s">
        <v>21</v>
      </c>
    </row>
    <row r="109" spans="1:7" x14ac:dyDescent="0.2">
      <c r="A109">
        <v>1494</v>
      </c>
      <c r="B109" s="5">
        <v>44932.655694444446</v>
      </c>
      <c r="D109" t="s">
        <v>7</v>
      </c>
      <c r="E109">
        <v>95</v>
      </c>
      <c r="F109" t="s">
        <v>8</v>
      </c>
      <c r="G109" t="s">
        <v>9</v>
      </c>
    </row>
    <row r="110" spans="1:7" x14ac:dyDescent="0.2">
      <c r="A110">
        <v>1494</v>
      </c>
      <c r="B110" s="5">
        <v>44932.655694444446</v>
      </c>
      <c r="D110" t="s">
        <v>22</v>
      </c>
      <c r="E110">
        <v>95</v>
      </c>
      <c r="F110" t="s">
        <v>8</v>
      </c>
      <c r="G110" t="s">
        <v>9</v>
      </c>
    </row>
    <row r="111" spans="1:7" x14ac:dyDescent="0.2">
      <c r="A111">
        <v>1494</v>
      </c>
      <c r="B111" s="5">
        <v>44932.655694444446</v>
      </c>
      <c r="D111" t="s">
        <v>23</v>
      </c>
      <c r="E111">
        <v>10</v>
      </c>
      <c r="F111" t="s">
        <v>8</v>
      </c>
      <c r="G111" t="s">
        <v>21</v>
      </c>
    </row>
    <row r="112" spans="1:7" x14ac:dyDescent="0.2">
      <c r="A112">
        <v>1493</v>
      </c>
      <c r="B112" s="5">
        <v>44930.947048611109</v>
      </c>
      <c r="D112" t="s">
        <v>19</v>
      </c>
      <c r="E112">
        <v>48</v>
      </c>
      <c r="F112" t="s">
        <v>8</v>
      </c>
      <c r="G112" t="s">
        <v>16</v>
      </c>
    </row>
    <row r="113" spans="1:7" x14ac:dyDescent="0.2">
      <c r="A113">
        <v>1492</v>
      </c>
      <c r="B113" s="5">
        <v>44930.870636574073</v>
      </c>
      <c r="D113" t="s">
        <v>7</v>
      </c>
      <c r="E113">
        <v>95</v>
      </c>
      <c r="F113" t="s">
        <v>8</v>
      </c>
      <c r="G113" t="s">
        <v>9</v>
      </c>
    </row>
    <row r="114" spans="1:7" x14ac:dyDescent="0.2">
      <c r="A114">
        <v>1492</v>
      </c>
      <c r="B114" s="5">
        <v>44930.870636574073</v>
      </c>
      <c r="D114" t="s">
        <v>22</v>
      </c>
      <c r="E114">
        <v>95</v>
      </c>
      <c r="F114" t="s">
        <v>8</v>
      </c>
      <c r="G114" t="s">
        <v>9</v>
      </c>
    </row>
    <row r="115" spans="1:7" x14ac:dyDescent="0.2">
      <c r="A115">
        <v>1492</v>
      </c>
      <c r="B115" s="5">
        <v>44930.870636574073</v>
      </c>
      <c r="D115" t="s">
        <v>23</v>
      </c>
      <c r="E115">
        <v>10</v>
      </c>
      <c r="F115" t="s">
        <v>8</v>
      </c>
      <c r="G115" t="s">
        <v>21</v>
      </c>
    </row>
    <row r="116" spans="1:7" x14ac:dyDescent="0.2">
      <c r="A116">
        <v>1491</v>
      </c>
      <c r="B116" s="5">
        <v>44930.835335648146</v>
      </c>
      <c r="D116" t="s">
        <v>19</v>
      </c>
      <c r="E116">
        <v>48</v>
      </c>
      <c r="F116" t="s">
        <v>8</v>
      </c>
      <c r="G116" t="s">
        <v>16</v>
      </c>
    </row>
    <row r="117" spans="1:7" x14ac:dyDescent="0.2">
      <c r="A117">
        <v>1490</v>
      </c>
      <c r="B117" s="5">
        <v>44930.753900462965</v>
      </c>
      <c r="D117" t="s">
        <v>17</v>
      </c>
      <c r="E117">
        <v>32</v>
      </c>
      <c r="F117" t="s">
        <v>8</v>
      </c>
      <c r="G117" t="s">
        <v>16</v>
      </c>
    </row>
    <row r="118" spans="1:7" x14ac:dyDescent="0.2">
      <c r="A118">
        <v>1489</v>
      </c>
      <c r="B118" s="5">
        <v>44930.669942129629</v>
      </c>
      <c r="D118" t="s">
        <v>7</v>
      </c>
      <c r="E118">
        <v>95</v>
      </c>
      <c r="F118" t="s">
        <v>8</v>
      </c>
      <c r="G118" t="s">
        <v>9</v>
      </c>
    </row>
    <row r="119" spans="1:7" x14ac:dyDescent="0.2">
      <c r="A119">
        <v>1489</v>
      </c>
      <c r="B119" s="5">
        <v>44930.669942129629</v>
      </c>
      <c r="D119" t="s">
        <v>10</v>
      </c>
      <c r="E119">
        <v>180</v>
      </c>
      <c r="F119" t="s">
        <v>8</v>
      </c>
      <c r="G119" t="s">
        <v>9</v>
      </c>
    </row>
    <row r="120" spans="1:7" x14ac:dyDescent="0.2">
      <c r="A120">
        <v>1488</v>
      </c>
      <c r="B120" s="5">
        <v>44930.666956018518</v>
      </c>
      <c r="D120" t="s">
        <v>19</v>
      </c>
      <c r="E120">
        <v>48</v>
      </c>
      <c r="F120" t="s">
        <v>8</v>
      </c>
      <c r="G120" t="s">
        <v>16</v>
      </c>
    </row>
    <row r="121" spans="1:7" x14ac:dyDescent="0.2">
      <c r="A121">
        <v>1487</v>
      </c>
      <c r="B121" s="5">
        <v>44929.770405092589</v>
      </c>
      <c r="D121" t="s">
        <v>25</v>
      </c>
      <c r="E121">
        <v>75</v>
      </c>
      <c r="F121" t="s">
        <v>8</v>
      </c>
      <c r="G121" t="s">
        <v>26</v>
      </c>
    </row>
    <row r="122" spans="1:7" x14ac:dyDescent="0.2">
      <c r="A122">
        <v>1486</v>
      </c>
      <c r="B122" s="5">
        <v>44929.617175925923</v>
      </c>
      <c r="D122" t="s">
        <v>7</v>
      </c>
      <c r="E122">
        <v>95</v>
      </c>
      <c r="F122" t="s">
        <v>8</v>
      </c>
      <c r="G122" t="s">
        <v>9</v>
      </c>
    </row>
    <row r="123" spans="1:7" x14ac:dyDescent="0.2">
      <c r="A123">
        <v>1486</v>
      </c>
      <c r="B123" s="5">
        <v>44929.617175925923</v>
      </c>
      <c r="D123" t="s">
        <v>22</v>
      </c>
      <c r="E123">
        <v>95</v>
      </c>
      <c r="F123" t="s">
        <v>8</v>
      </c>
      <c r="G123" t="s">
        <v>9</v>
      </c>
    </row>
    <row r="124" spans="1:7" x14ac:dyDescent="0.2">
      <c r="A124">
        <v>1486</v>
      </c>
      <c r="B124" s="5">
        <v>44929.617175925923</v>
      </c>
      <c r="D124" t="s">
        <v>23</v>
      </c>
      <c r="E124">
        <v>10</v>
      </c>
      <c r="F124" t="s">
        <v>8</v>
      </c>
      <c r="G124" t="s">
        <v>21</v>
      </c>
    </row>
    <row r="125" spans="1:7" x14ac:dyDescent="0.2">
      <c r="A125">
        <v>1485</v>
      </c>
      <c r="B125" s="5">
        <v>44929.406041666669</v>
      </c>
      <c r="D125" t="s">
        <v>7</v>
      </c>
      <c r="E125">
        <v>95</v>
      </c>
      <c r="F125" t="s">
        <v>8</v>
      </c>
      <c r="G125" t="s">
        <v>9</v>
      </c>
    </row>
    <row r="126" spans="1:7" x14ac:dyDescent="0.2">
      <c r="A126">
        <v>1485</v>
      </c>
      <c r="B126" s="5">
        <v>44929.406041666669</v>
      </c>
      <c r="D126" t="s">
        <v>10</v>
      </c>
      <c r="E126">
        <v>180</v>
      </c>
      <c r="F126" t="s">
        <v>8</v>
      </c>
      <c r="G126" t="s">
        <v>9</v>
      </c>
    </row>
    <row r="127" spans="1:7" x14ac:dyDescent="0.2">
      <c r="A127">
        <v>1485</v>
      </c>
      <c r="B127" s="5">
        <v>44929.406041666669</v>
      </c>
      <c r="D127" t="s">
        <v>20</v>
      </c>
      <c r="E127">
        <v>20</v>
      </c>
      <c r="F127" t="s">
        <v>8</v>
      </c>
      <c r="G127" t="s">
        <v>21</v>
      </c>
    </row>
    <row r="128" spans="1:7" x14ac:dyDescent="0.2">
      <c r="A128">
        <v>1484</v>
      </c>
      <c r="B128" s="5">
        <v>44928.867789351854</v>
      </c>
      <c r="D128" t="s">
        <v>17</v>
      </c>
      <c r="E128">
        <v>32</v>
      </c>
      <c r="F128" t="s">
        <v>8</v>
      </c>
      <c r="G128" t="s">
        <v>16</v>
      </c>
    </row>
    <row r="129" spans="1:7" x14ac:dyDescent="0.2">
      <c r="A129">
        <v>1483</v>
      </c>
      <c r="B129" s="5">
        <v>44928.842812499999</v>
      </c>
      <c r="D129" t="s">
        <v>7</v>
      </c>
      <c r="E129">
        <v>95</v>
      </c>
      <c r="F129" t="s">
        <v>8</v>
      </c>
      <c r="G129" t="s">
        <v>9</v>
      </c>
    </row>
    <row r="130" spans="1:7" x14ac:dyDescent="0.2">
      <c r="A130">
        <v>1483</v>
      </c>
      <c r="B130" s="5">
        <v>44928.842812499999</v>
      </c>
      <c r="D130" t="s">
        <v>22</v>
      </c>
      <c r="E130">
        <v>95</v>
      </c>
      <c r="F130" t="s">
        <v>8</v>
      </c>
      <c r="G130" t="s">
        <v>9</v>
      </c>
    </row>
    <row r="131" spans="1:7" x14ac:dyDescent="0.2">
      <c r="A131">
        <v>1483</v>
      </c>
      <c r="B131" s="5">
        <v>44928.842812499999</v>
      </c>
      <c r="D131" t="s">
        <v>23</v>
      </c>
      <c r="E131">
        <v>10</v>
      </c>
      <c r="F131" t="s">
        <v>8</v>
      </c>
      <c r="G131" t="s">
        <v>21</v>
      </c>
    </row>
    <row r="132" spans="1:7" x14ac:dyDescent="0.2">
      <c r="A132">
        <v>1482</v>
      </c>
      <c r="B132" s="5">
        <v>44928.756932870368</v>
      </c>
      <c r="D132" t="s">
        <v>19</v>
      </c>
      <c r="E132">
        <v>48</v>
      </c>
      <c r="F132" t="s">
        <v>8</v>
      </c>
      <c r="G132" t="s">
        <v>16</v>
      </c>
    </row>
    <row r="133" spans="1:7" x14ac:dyDescent="0.2">
      <c r="A133">
        <v>1481</v>
      </c>
      <c r="B133" s="5">
        <v>44928.673263888886</v>
      </c>
      <c r="D133" t="s">
        <v>7</v>
      </c>
      <c r="E133">
        <v>95</v>
      </c>
      <c r="F133" t="s">
        <v>8</v>
      </c>
      <c r="G133" t="s">
        <v>9</v>
      </c>
    </row>
    <row r="134" spans="1:7" x14ac:dyDescent="0.2">
      <c r="A134">
        <v>1481</v>
      </c>
      <c r="B134" s="5">
        <v>44928.673263888886</v>
      </c>
      <c r="D134" t="s">
        <v>22</v>
      </c>
      <c r="E134">
        <v>95</v>
      </c>
      <c r="F134" t="s">
        <v>8</v>
      </c>
      <c r="G134" t="s">
        <v>9</v>
      </c>
    </row>
    <row r="135" spans="1:7" x14ac:dyDescent="0.2">
      <c r="A135">
        <v>1481</v>
      </c>
      <c r="B135" s="5">
        <v>44928.673263888886</v>
      </c>
      <c r="D135" t="s">
        <v>23</v>
      </c>
      <c r="E135">
        <v>10</v>
      </c>
      <c r="F135" t="s">
        <v>8</v>
      </c>
      <c r="G135" t="s">
        <v>21</v>
      </c>
    </row>
    <row r="136" spans="1:7" x14ac:dyDescent="0.2">
      <c r="A136">
        <v>1480</v>
      </c>
      <c r="B136" s="5">
        <v>44928.580300925925</v>
      </c>
      <c r="D136" t="s">
        <v>7</v>
      </c>
      <c r="E136">
        <v>95</v>
      </c>
      <c r="F136" t="s">
        <v>8</v>
      </c>
      <c r="G136" t="s">
        <v>9</v>
      </c>
    </row>
    <row r="137" spans="1:7" x14ac:dyDescent="0.2">
      <c r="A137">
        <v>1480</v>
      </c>
      <c r="B137" s="5">
        <v>44928.580300925925</v>
      </c>
      <c r="D137" t="s">
        <v>22</v>
      </c>
      <c r="E137">
        <v>95</v>
      </c>
      <c r="F137" t="s">
        <v>8</v>
      </c>
      <c r="G137" t="s">
        <v>9</v>
      </c>
    </row>
    <row r="138" spans="1:7" x14ac:dyDescent="0.2">
      <c r="A138">
        <v>1480</v>
      </c>
      <c r="B138" s="5">
        <v>44928.580300925925</v>
      </c>
      <c r="D138" t="s">
        <v>23</v>
      </c>
      <c r="E138">
        <v>10</v>
      </c>
      <c r="F138" t="s">
        <v>8</v>
      </c>
      <c r="G138" t="s">
        <v>21</v>
      </c>
    </row>
    <row r="139" spans="1:7" x14ac:dyDescent="0.2">
      <c r="A139">
        <v>1479</v>
      </c>
      <c r="B139" s="5">
        <v>44928.572789351849</v>
      </c>
      <c r="D139" t="s">
        <v>7</v>
      </c>
      <c r="E139">
        <v>95</v>
      </c>
      <c r="F139" t="s">
        <v>8</v>
      </c>
      <c r="G139" t="s">
        <v>9</v>
      </c>
    </row>
    <row r="140" spans="1:7" x14ac:dyDescent="0.2">
      <c r="A140">
        <v>1479</v>
      </c>
      <c r="B140" s="5">
        <v>44928.572789351849</v>
      </c>
      <c r="D140" t="s">
        <v>22</v>
      </c>
      <c r="E140">
        <v>95</v>
      </c>
      <c r="F140" t="s">
        <v>8</v>
      </c>
      <c r="G140" t="s">
        <v>9</v>
      </c>
    </row>
    <row r="141" spans="1:7" x14ac:dyDescent="0.2">
      <c r="A141">
        <v>1479</v>
      </c>
      <c r="B141" s="5">
        <v>44928.572789351849</v>
      </c>
      <c r="D141" t="s">
        <v>23</v>
      </c>
      <c r="E141">
        <v>10</v>
      </c>
      <c r="F141" t="s">
        <v>8</v>
      </c>
      <c r="G141" t="s">
        <v>21</v>
      </c>
    </row>
    <row r="142" spans="1:7" x14ac:dyDescent="0.2">
      <c r="A142">
        <v>1478</v>
      </c>
      <c r="B142" s="5">
        <v>44928.48505787037</v>
      </c>
      <c r="D142" t="s">
        <v>7</v>
      </c>
      <c r="E142">
        <v>95</v>
      </c>
      <c r="F142" t="s">
        <v>8</v>
      </c>
      <c r="G142" t="s">
        <v>9</v>
      </c>
    </row>
    <row r="143" spans="1:7" x14ac:dyDescent="0.2">
      <c r="A143">
        <v>1478</v>
      </c>
      <c r="B143" s="5">
        <v>44928.48505787037</v>
      </c>
      <c r="D143" t="s">
        <v>22</v>
      </c>
      <c r="E143">
        <v>95</v>
      </c>
      <c r="F143" t="s">
        <v>8</v>
      </c>
      <c r="G143" t="s">
        <v>9</v>
      </c>
    </row>
    <row r="144" spans="1:7" x14ac:dyDescent="0.2">
      <c r="A144">
        <v>1477</v>
      </c>
      <c r="B144" s="5">
        <v>44925.795497685183</v>
      </c>
      <c r="D144" t="s">
        <v>7</v>
      </c>
      <c r="E144">
        <v>95</v>
      </c>
      <c r="F144" t="s">
        <v>8</v>
      </c>
      <c r="G144" t="s">
        <v>9</v>
      </c>
    </row>
    <row r="145" spans="1:7" x14ac:dyDescent="0.2">
      <c r="A145">
        <v>1477</v>
      </c>
      <c r="B145" s="5">
        <v>44925.795497685183</v>
      </c>
      <c r="D145" t="s">
        <v>22</v>
      </c>
      <c r="E145">
        <v>95</v>
      </c>
      <c r="F145" t="s">
        <v>8</v>
      </c>
      <c r="G145" t="s">
        <v>9</v>
      </c>
    </row>
    <row r="146" spans="1:7" x14ac:dyDescent="0.2">
      <c r="A146">
        <v>1477</v>
      </c>
      <c r="B146" s="5">
        <v>44925.795497685183</v>
      </c>
      <c r="D146" t="s">
        <v>24</v>
      </c>
      <c r="E146">
        <v>35</v>
      </c>
      <c r="F146" t="s">
        <v>8</v>
      </c>
      <c r="G146" t="s">
        <v>21</v>
      </c>
    </row>
    <row r="147" spans="1:7" x14ac:dyDescent="0.2">
      <c r="A147">
        <v>1476</v>
      </c>
      <c r="B147" s="5">
        <v>44925.573993055557</v>
      </c>
      <c r="D147" t="s">
        <v>19</v>
      </c>
      <c r="E147">
        <v>48</v>
      </c>
      <c r="F147" t="s">
        <v>8</v>
      </c>
      <c r="G147" t="s">
        <v>16</v>
      </c>
    </row>
    <row r="148" spans="1:7" x14ac:dyDescent="0.2">
      <c r="A148">
        <v>1475</v>
      </c>
      <c r="B148" s="5">
        <v>44924.836608796293</v>
      </c>
      <c r="D148" t="s">
        <v>17</v>
      </c>
      <c r="E148">
        <v>32</v>
      </c>
      <c r="F148" t="s">
        <v>8</v>
      </c>
      <c r="G148" t="s">
        <v>16</v>
      </c>
    </row>
    <row r="149" spans="1:7" x14ac:dyDescent="0.2">
      <c r="A149">
        <v>1474</v>
      </c>
      <c r="B149" s="5">
        <v>44924.310972222222</v>
      </c>
      <c r="D149" t="s">
        <v>7</v>
      </c>
      <c r="E149">
        <v>95</v>
      </c>
      <c r="F149" t="s">
        <v>8</v>
      </c>
      <c r="G149" t="s">
        <v>9</v>
      </c>
    </row>
    <row r="150" spans="1:7" x14ac:dyDescent="0.2">
      <c r="A150">
        <v>1474</v>
      </c>
      <c r="B150" s="5">
        <v>44924.310972222222</v>
      </c>
      <c r="D150" t="s">
        <v>10</v>
      </c>
      <c r="E150">
        <v>180</v>
      </c>
      <c r="F150" t="s">
        <v>8</v>
      </c>
      <c r="G150" t="s">
        <v>9</v>
      </c>
    </row>
    <row r="151" spans="1:7" x14ac:dyDescent="0.2">
      <c r="A151">
        <v>1473</v>
      </c>
      <c r="B151" s="5">
        <v>44923.615023148152</v>
      </c>
      <c r="D151" t="s">
        <v>7</v>
      </c>
      <c r="E151">
        <v>95</v>
      </c>
      <c r="F151" t="s">
        <v>8</v>
      </c>
      <c r="G151" t="s">
        <v>9</v>
      </c>
    </row>
    <row r="152" spans="1:7" x14ac:dyDescent="0.2">
      <c r="A152">
        <v>1473</v>
      </c>
      <c r="B152" s="5">
        <v>44923.615023148152</v>
      </c>
      <c r="D152" t="s">
        <v>22</v>
      </c>
      <c r="E152">
        <v>95</v>
      </c>
      <c r="F152" t="s">
        <v>8</v>
      </c>
      <c r="G152" t="s">
        <v>9</v>
      </c>
    </row>
    <row r="153" spans="1:7" x14ac:dyDescent="0.2">
      <c r="A153">
        <v>1472</v>
      </c>
      <c r="B153" s="5">
        <v>44923.594236111108</v>
      </c>
      <c r="D153" t="s">
        <v>17</v>
      </c>
      <c r="E153">
        <v>32</v>
      </c>
      <c r="F153" t="s">
        <v>8</v>
      </c>
      <c r="G153" t="s">
        <v>16</v>
      </c>
    </row>
    <row r="154" spans="1:7" x14ac:dyDescent="0.2">
      <c r="A154">
        <v>1471</v>
      </c>
      <c r="B154" s="5">
        <v>44922.491805555554</v>
      </c>
      <c r="D154" t="s">
        <v>7</v>
      </c>
      <c r="E154">
        <v>95</v>
      </c>
      <c r="F154" t="s">
        <v>8</v>
      </c>
      <c r="G154" t="s">
        <v>9</v>
      </c>
    </row>
    <row r="155" spans="1:7" x14ac:dyDescent="0.2">
      <c r="A155">
        <v>1471</v>
      </c>
      <c r="B155" s="5">
        <v>44922.491805555554</v>
      </c>
      <c r="D155" t="s">
        <v>10</v>
      </c>
      <c r="E155">
        <v>180</v>
      </c>
      <c r="F155" t="s">
        <v>8</v>
      </c>
      <c r="G155" t="s">
        <v>9</v>
      </c>
    </row>
    <row r="156" spans="1:7" x14ac:dyDescent="0.2">
      <c r="A156">
        <v>1471</v>
      </c>
      <c r="B156" s="5">
        <v>44922.491805555554</v>
      </c>
      <c r="D156" t="s">
        <v>20</v>
      </c>
      <c r="E156">
        <v>20</v>
      </c>
      <c r="F156" t="s">
        <v>8</v>
      </c>
      <c r="G156" t="s">
        <v>21</v>
      </c>
    </row>
    <row r="157" spans="1:7" x14ac:dyDescent="0.2">
      <c r="A157">
        <v>1470</v>
      </c>
      <c r="B157" s="5">
        <v>44917.46434027778</v>
      </c>
      <c r="D157" t="s">
        <v>7</v>
      </c>
      <c r="E157">
        <v>95</v>
      </c>
      <c r="F157" t="s">
        <v>8</v>
      </c>
      <c r="G157" t="s">
        <v>9</v>
      </c>
    </row>
    <row r="158" spans="1:7" x14ac:dyDescent="0.2">
      <c r="A158">
        <v>1470</v>
      </c>
      <c r="B158" s="5">
        <v>44917.46434027778</v>
      </c>
      <c r="D158" t="s">
        <v>10</v>
      </c>
      <c r="E158">
        <v>180</v>
      </c>
      <c r="F158" t="s">
        <v>8</v>
      </c>
      <c r="G158" t="s">
        <v>9</v>
      </c>
    </row>
    <row r="159" spans="1:7" x14ac:dyDescent="0.2">
      <c r="A159">
        <v>1470</v>
      </c>
      <c r="B159" s="5">
        <v>44917.46434027778</v>
      </c>
      <c r="D159" t="s">
        <v>20</v>
      </c>
      <c r="E159">
        <v>20</v>
      </c>
      <c r="F159" t="s">
        <v>8</v>
      </c>
      <c r="G159" t="s">
        <v>21</v>
      </c>
    </row>
    <row r="160" spans="1:7" x14ac:dyDescent="0.2">
      <c r="A160">
        <v>1469</v>
      </c>
      <c r="B160" s="5">
        <v>44917.431828703702</v>
      </c>
      <c r="D160" t="s">
        <v>7</v>
      </c>
      <c r="E160">
        <v>95</v>
      </c>
      <c r="F160" t="s">
        <v>8</v>
      </c>
      <c r="G160" t="s">
        <v>9</v>
      </c>
    </row>
    <row r="161" spans="1:7" x14ac:dyDescent="0.2">
      <c r="A161">
        <v>1469</v>
      </c>
      <c r="B161" s="5">
        <v>44917.431828703702</v>
      </c>
      <c r="D161" t="s">
        <v>22</v>
      </c>
      <c r="E161">
        <v>95</v>
      </c>
      <c r="F161" t="s">
        <v>8</v>
      </c>
      <c r="G161" t="s">
        <v>9</v>
      </c>
    </row>
    <row r="162" spans="1:7" x14ac:dyDescent="0.2">
      <c r="A162">
        <v>1469</v>
      </c>
      <c r="B162" s="5">
        <v>44917.431828703702</v>
      </c>
      <c r="D162" t="s">
        <v>24</v>
      </c>
      <c r="E162">
        <v>35</v>
      </c>
      <c r="F162" t="s">
        <v>8</v>
      </c>
      <c r="G162" t="s">
        <v>21</v>
      </c>
    </row>
    <row r="163" spans="1:7" x14ac:dyDescent="0.2">
      <c r="A163">
        <v>1468</v>
      </c>
      <c r="B163" s="5">
        <v>44917.419664351852</v>
      </c>
      <c r="D163" t="s">
        <v>7</v>
      </c>
      <c r="E163">
        <v>95</v>
      </c>
      <c r="F163" t="s">
        <v>8</v>
      </c>
      <c r="G163" t="s">
        <v>9</v>
      </c>
    </row>
    <row r="164" spans="1:7" x14ac:dyDescent="0.2">
      <c r="A164">
        <v>1468</v>
      </c>
      <c r="B164" s="5">
        <v>44917.419664351852</v>
      </c>
      <c r="D164" t="s">
        <v>22</v>
      </c>
      <c r="E164">
        <v>95</v>
      </c>
      <c r="F164" t="s">
        <v>8</v>
      </c>
      <c r="G164" t="s">
        <v>9</v>
      </c>
    </row>
    <row r="165" spans="1:7" x14ac:dyDescent="0.2">
      <c r="A165">
        <v>1467</v>
      </c>
      <c r="B165" s="5">
        <v>44916.912523148145</v>
      </c>
      <c r="D165" t="s">
        <v>7</v>
      </c>
      <c r="E165">
        <v>95</v>
      </c>
      <c r="F165" t="s">
        <v>8</v>
      </c>
      <c r="G165" t="s">
        <v>9</v>
      </c>
    </row>
    <row r="166" spans="1:7" x14ac:dyDescent="0.2">
      <c r="A166">
        <v>1467</v>
      </c>
      <c r="B166" s="5">
        <v>44916.912523148145</v>
      </c>
      <c r="D166" t="s">
        <v>22</v>
      </c>
      <c r="E166">
        <v>95</v>
      </c>
      <c r="F166" t="s">
        <v>8</v>
      </c>
      <c r="G166" t="s">
        <v>9</v>
      </c>
    </row>
    <row r="167" spans="1:7" x14ac:dyDescent="0.2">
      <c r="A167">
        <v>1467</v>
      </c>
      <c r="B167" s="5">
        <v>44916.912523148145</v>
      </c>
      <c r="D167" t="s">
        <v>23</v>
      </c>
      <c r="E167">
        <v>10</v>
      </c>
      <c r="F167" t="s">
        <v>8</v>
      </c>
      <c r="G167" t="s">
        <v>21</v>
      </c>
    </row>
    <row r="168" spans="1:7" x14ac:dyDescent="0.2">
      <c r="A168">
        <v>1466</v>
      </c>
      <c r="B168" s="5">
        <v>44916.844178240739</v>
      </c>
      <c r="D168" t="s">
        <v>7</v>
      </c>
      <c r="E168">
        <v>95</v>
      </c>
      <c r="F168" t="s">
        <v>8</v>
      </c>
      <c r="G168" t="s">
        <v>9</v>
      </c>
    </row>
    <row r="169" spans="1:7" x14ac:dyDescent="0.2">
      <c r="A169">
        <v>1466</v>
      </c>
      <c r="B169" s="5">
        <v>44916.844178240739</v>
      </c>
      <c r="D169" t="s">
        <v>10</v>
      </c>
      <c r="E169">
        <v>180</v>
      </c>
      <c r="F169" t="s">
        <v>8</v>
      </c>
      <c r="G169" t="s">
        <v>9</v>
      </c>
    </row>
    <row r="170" spans="1:7" x14ac:dyDescent="0.2">
      <c r="A170">
        <v>1466</v>
      </c>
      <c r="B170" s="5">
        <v>44916.844178240739</v>
      </c>
      <c r="D170" t="s">
        <v>23</v>
      </c>
      <c r="E170">
        <v>10</v>
      </c>
      <c r="F170" t="s">
        <v>8</v>
      </c>
      <c r="G170" t="s">
        <v>21</v>
      </c>
    </row>
    <row r="171" spans="1:7" x14ac:dyDescent="0.2">
      <c r="A171">
        <v>1465</v>
      </c>
      <c r="B171" s="5">
        <v>44916.822569444441</v>
      </c>
      <c r="D171" t="s">
        <v>19</v>
      </c>
      <c r="E171">
        <v>48</v>
      </c>
      <c r="F171" t="s">
        <v>8</v>
      </c>
      <c r="G171" t="s">
        <v>16</v>
      </c>
    </row>
    <row r="172" spans="1:7" x14ac:dyDescent="0.2">
      <c r="A172">
        <v>1464</v>
      </c>
      <c r="B172" s="5">
        <v>44916.820347222223</v>
      </c>
      <c r="D172" t="s">
        <v>7</v>
      </c>
      <c r="E172">
        <v>95</v>
      </c>
      <c r="F172" t="s">
        <v>8</v>
      </c>
      <c r="G172" t="s">
        <v>9</v>
      </c>
    </row>
    <row r="173" spans="1:7" x14ac:dyDescent="0.2">
      <c r="A173">
        <v>1464</v>
      </c>
      <c r="B173" s="5">
        <v>44916.820347222223</v>
      </c>
      <c r="D173" t="s">
        <v>22</v>
      </c>
      <c r="E173">
        <v>95</v>
      </c>
      <c r="F173" t="s">
        <v>8</v>
      </c>
      <c r="G173" t="s">
        <v>9</v>
      </c>
    </row>
    <row r="174" spans="1:7" x14ac:dyDescent="0.2">
      <c r="A174">
        <v>1464</v>
      </c>
      <c r="B174" s="5">
        <v>44916.820347222223</v>
      </c>
      <c r="D174" t="s">
        <v>23</v>
      </c>
      <c r="E174">
        <v>10</v>
      </c>
      <c r="F174" t="s">
        <v>8</v>
      </c>
      <c r="G174" t="s">
        <v>21</v>
      </c>
    </row>
    <row r="175" spans="1:7" x14ac:dyDescent="0.2">
      <c r="A175">
        <v>1463</v>
      </c>
      <c r="B175" s="5">
        <v>44916.715833333335</v>
      </c>
      <c r="D175" t="s">
        <v>7</v>
      </c>
      <c r="E175">
        <v>95</v>
      </c>
      <c r="F175" t="s">
        <v>8</v>
      </c>
      <c r="G175" t="s">
        <v>9</v>
      </c>
    </row>
    <row r="176" spans="1:7" x14ac:dyDescent="0.2">
      <c r="A176">
        <v>1463</v>
      </c>
      <c r="B176" s="5">
        <v>44916.715833333335</v>
      </c>
      <c r="D176" t="s">
        <v>22</v>
      </c>
      <c r="E176">
        <v>95</v>
      </c>
      <c r="F176" t="s">
        <v>8</v>
      </c>
      <c r="G176" t="s">
        <v>9</v>
      </c>
    </row>
    <row r="177" spans="1:7" x14ac:dyDescent="0.2">
      <c r="A177">
        <v>1463</v>
      </c>
      <c r="B177" s="5">
        <v>44916.715833333335</v>
      </c>
      <c r="D177" t="s">
        <v>23</v>
      </c>
      <c r="E177">
        <v>10</v>
      </c>
      <c r="F177" t="s">
        <v>8</v>
      </c>
      <c r="G177" t="s">
        <v>21</v>
      </c>
    </row>
    <row r="178" spans="1:7" x14ac:dyDescent="0.2">
      <c r="A178">
        <v>1462</v>
      </c>
      <c r="B178" s="5">
        <v>44916.670659722222</v>
      </c>
      <c r="D178" t="s">
        <v>19</v>
      </c>
      <c r="E178">
        <v>48</v>
      </c>
      <c r="F178" t="s">
        <v>8</v>
      </c>
      <c r="G178" t="s">
        <v>16</v>
      </c>
    </row>
    <row r="179" spans="1:7" x14ac:dyDescent="0.2">
      <c r="A179">
        <v>1461</v>
      </c>
      <c r="B179" s="5">
        <v>44916.47420138889</v>
      </c>
      <c r="D179" t="s">
        <v>19</v>
      </c>
      <c r="E179">
        <v>48</v>
      </c>
      <c r="F179" t="s">
        <v>8</v>
      </c>
      <c r="G179" t="s">
        <v>16</v>
      </c>
    </row>
    <row r="180" spans="1:7" x14ac:dyDescent="0.2">
      <c r="A180">
        <v>1460</v>
      </c>
      <c r="B180" s="5">
        <v>44914.891550925924</v>
      </c>
      <c r="D180" t="s">
        <v>7</v>
      </c>
      <c r="E180">
        <v>95</v>
      </c>
      <c r="F180" t="s">
        <v>8</v>
      </c>
      <c r="G180" t="s">
        <v>9</v>
      </c>
    </row>
    <row r="181" spans="1:7" x14ac:dyDescent="0.2">
      <c r="A181">
        <v>1460</v>
      </c>
      <c r="B181" s="5">
        <v>44914.891550925924</v>
      </c>
      <c r="D181" t="s">
        <v>22</v>
      </c>
      <c r="E181">
        <v>95</v>
      </c>
      <c r="F181" t="s">
        <v>8</v>
      </c>
      <c r="G181" t="s">
        <v>9</v>
      </c>
    </row>
    <row r="182" spans="1:7" x14ac:dyDescent="0.2">
      <c r="A182">
        <v>1460</v>
      </c>
      <c r="B182" s="5">
        <v>44914.891550925924</v>
      </c>
      <c r="D182" t="s">
        <v>24</v>
      </c>
      <c r="E182">
        <v>35</v>
      </c>
      <c r="F182" t="s">
        <v>8</v>
      </c>
      <c r="G182" t="s">
        <v>21</v>
      </c>
    </row>
    <row r="183" spans="1:7" x14ac:dyDescent="0.2">
      <c r="A183">
        <v>1459</v>
      </c>
      <c r="B183" s="5">
        <v>44914.890821759262</v>
      </c>
      <c r="D183" t="s">
        <v>17</v>
      </c>
      <c r="E183">
        <v>32</v>
      </c>
      <c r="F183" t="s">
        <v>8</v>
      </c>
      <c r="G183" t="s">
        <v>16</v>
      </c>
    </row>
    <row r="184" spans="1:7" x14ac:dyDescent="0.2">
      <c r="A184">
        <v>1458</v>
      </c>
      <c r="B184" s="5">
        <v>44914.463958333334</v>
      </c>
      <c r="D184" t="s">
        <v>19</v>
      </c>
      <c r="E184">
        <v>48</v>
      </c>
      <c r="F184" t="s">
        <v>8</v>
      </c>
      <c r="G184" t="s">
        <v>16</v>
      </c>
    </row>
    <row r="185" spans="1:7" x14ac:dyDescent="0.2">
      <c r="A185">
        <v>1457</v>
      </c>
      <c r="B185" s="5">
        <v>44913.95685185185</v>
      </c>
      <c r="D185" t="s">
        <v>7</v>
      </c>
      <c r="E185">
        <v>95</v>
      </c>
      <c r="F185" t="s">
        <v>8</v>
      </c>
      <c r="G185" t="s">
        <v>9</v>
      </c>
    </row>
    <row r="186" spans="1:7" x14ac:dyDescent="0.2">
      <c r="A186">
        <v>1457</v>
      </c>
      <c r="B186" s="5">
        <v>44913.95685185185</v>
      </c>
      <c r="D186" t="s">
        <v>22</v>
      </c>
      <c r="E186">
        <v>95</v>
      </c>
      <c r="F186" t="s">
        <v>8</v>
      </c>
      <c r="G186" t="s">
        <v>9</v>
      </c>
    </row>
    <row r="187" spans="1:7" x14ac:dyDescent="0.2">
      <c r="A187">
        <v>1457</v>
      </c>
      <c r="B187" s="5">
        <v>44913.95685185185</v>
      </c>
      <c r="D187" t="s">
        <v>24</v>
      </c>
      <c r="E187">
        <v>35</v>
      </c>
      <c r="F187" t="s">
        <v>8</v>
      </c>
      <c r="G187" t="s">
        <v>21</v>
      </c>
    </row>
    <row r="188" spans="1:7" x14ac:dyDescent="0.2">
      <c r="A188">
        <v>1456</v>
      </c>
      <c r="B188" s="5">
        <v>44913.91988425926</v>
      </c>
      <c r="D188" t="s">
        <v>17</v>
      </c>
      <c r="E188">
        <v>32</v>
      </c>
      <c r="F188" t="s">
        <v>8</v>
      </c>
      <c r="G188" t="s">
        <v>16</v>
      </c>
    </row>
    <row r="189" spans="1:7" x14ac:dyDescent="0.2">
      <c r="A189">
        <v>1455</v>
      </c>
      <c r="B189" s="5">
        <v>44913.908379629633</v>
      </c>
      <c r="D189" t="s">
        <v>7</v>
      </c>
      <c r="E189">
        <v>95</v>
      </c>
      <c r="F189" t="s">
        <v>8</v>
      </c>
      <c r="G189" t="s">
        <v>9</v>
      </c>
    </row>
    <row r="190" spans="1:7" x14ac:dyDescent="0.2">
      <c r="A190">
        <v>1455</v>
      </c>
      <c r="B190" s="5">
        <v>44913.908379629633</v>
      </c>
      <c r="D190" t="s">
        <v>22</v>
      </c>
      <c r="E190">
        <v>95</v>
      </c>
      <c r="F190" t="s">
        <v>8</v>
      </c>
      <c r="G190" t="s">
        <v>9</v>
      </c>
    </row>
    <row r="191" spans="1:7" x14ac:dyDescent="0.2">
      <c r="A191">
        <v>1455</v>
      </c>
      <c r="B191" s="5">
        <v>44913.908379629633</v>
      </c>
      <c r="D191" t="s">
        <v>20</v>
      </c>
      <c r="E191">
        <v>20</v>
      </c>
      <c r="F191" t="s">
        <v>8</v>
      </c>
      <c r="G191" t="s">
        <v>21</v>
      </c>
    </row>
    <row r="192" spans="1:7" x14ac:dyDescent="0.2">
      <c r="A192">
        <v>1454</v>
      </c>
      <c r="B192" s="5">
        <v>44913.831203703703</v>
      </c>
      <c r="D192" t="s">
        <v>19</v>
      </c>
      <c r="E192">
        <v>48</v>
      </c>
      <c r="F192" t="s">
        <v>8</v>
      </c>
      <c r="G192" t="s">
        <v>16</v>
      </c>
    </row>
    <row r="193" spans="1:7" x14ac:dyDescent="0.2">
      <c r="A193">
        <v>1453</v>
      </c>
      <c r="B193" s="5">
        <v>44913.797789351855</v>
      </c>
      <c r="D193" t="s">
        <v>19</v>
      </c>
      <c r="E193">
        <v>48</v>
      </c>
      <c r="F193" t="s">
        <v>8</v>
      </c>
      <c r="G193" t="s">
        <v>16</v>
      </c>
    </row>
    <row r="194" spans="1:7" x14ac:dyDescent="0.2">
      <c r="A194">
        <v>1452</v>
      </c>
      <c r="B194" s="5">
        <v>44913.792164351849</v>
      </c>
      <c r="D194" t="s">
        <v>7</v>
      </c>
      <c r="E194">
        <v>95</v>
      </c>
      <c r="F194" t="s">
        <v>8</v>
      </c>
      <c r="G194" t="s">
        <v>9</v>
      </c>
    </row>
    <row r="195" spans="1:7" x14ac:dyDescent="0.2">
      <c r="A195">
        <v>1452</v>
      </c>
      <c r="B195" s="5">
        <v>44913.792164351849</v>
      </c>
      <c r="D195" t="s">
        <v>10</v>
      </c>
      <c r="E195">
        <v>180</v>
      </c>
      <c r="F195" t="s">
        <v>8</v>
      </c>
      <c r="G195" t="s">
        <v>9</v>
      </c>
    </row>
    <row r="196" spans="1:7" x14ac:dyDescent="0.2">
      <c r="A196">
        <v>1451</v>
      </c>
      <c r="B196" s="5">
        <v>44913.558368055557</v>
      </c>
      <c r="D196" t="s">
        <v>17</v>
      </c>
      <c r="E196">
        <v>32</v>
      </c>
      <c r="F196" t="s">
        <v>8</v>
      </c>
      <c r="G196" t="s">
        <v>16</v>
      </c>
    </row>
    <row r="197" spans="1:7" x14ac:dyDescent="0.2">
      <c r="A197">
        <v>1450</v>
      </c>
      <c r="B197" s="5">
        <v>44911.664050925923</v>
      </c>
      <c r="D197" t="s">
        <v>7</v>
      </c>
      <c r="E197">
        <v>95</v>
      </c>
      <c r="F197" t="s">
        <v>8</v>
      </c>
      <c r="G197" t="s">
        <v>9</v>
      </c>
    </row>
    <row r="198" spans="1:7" x14ac:dyDescent="0.2">
      <c r="A198">
        <v>1450</v>
      </c>
      <c r="B198" s="5">
        <v>44911.664050925923</v>
      </c>
      <c r="D198" t="s">
        <v>22</v>
      </c>
      <c r="E198">
        <v>95</v>
      </c>
      <c r="F198" t="s">
        <v>8</v>
      </c>
      <c r="G198" t="s">
        <v>9</v>
      </c>
    </row>
    <row r="199" spans="1:7" x14ac:dyDescent="0.2">
      <c r="A199">
        <v>1450</v>
      </c>
      <c r="B199" s="5">
        <v>44911.664050925923</v>
      </c>
      <c r="D199" t="s">
        <v>20</v>
      </c>
      <c r="E199">
        <v>20</v>
      </c>
      <c r="F199" t="s">
        <v>8</v>
      </c>
      <c r="G199" t="s">
        <v>21</v>
      </c>
    </row>
    <row r="200" spans="1:7" x14ac:dyDescent="0.2">
      <c r="A200">
        <v>1449</v>
      </c>
      <c r="B200" s="5">
        <v>44911.308587962965</v>
      </c>
      <c r="D200" t="s">
        <v>19</v>
      </c>
      <c r="E200">
        <v>48</v>
      </c>
      <c r="F200" t="s">
        <v>8</v>
      </c>
      <c r="G200" t="s">
        <v>16</v>
      </c>
    </row>
    <row r="201" spans="1:7" x14ac:dyDescent="0.2">
      <c r="A201">
        <v>1448</v>
      </c>
      <c r="B201" s="5">
        <v>44910.839861111112</v>
      </c>
      <c r="D201" t="s">
        <v>17</v>
      </c>
      <c r="E201">
        <v>32</v>
      </c>
      <c r="F201" t="s">
        <v>8</v>
      </c>
      <c r="G201" t="s">
        <v>16</v>
      </c>
    </row>
    <row r="202" spans="1:7" x14ac:dyDescent="0.2">
      <c r="A202">
        <v>1447</v>
      </c>
      <c r="B202" s="5">
        <v>44910.445706018516</v>
      </c>
      <c r="D202" t="s">
        <v>19</v>
      </c>
      <c r="E202">
        <v>48</v>
      </c>
      <c r="F202" t="s">
        <v>8</v>
      </c>
      <c r="G202" t="s">
        <v>16</v>
      </c>
    </row>
    <row r="203" spans="1:7" x14ac:dyDescent="0.2">
      <c r="A203">
        <v>1446</v>
      </c>
      <c r="B203" s="5">
        <v>44909.971006944441</v>
      </c>
      <c r="D203" t="s">
        <v>17</v>
      </c>
      <c r="E203">
        <v>32</v>
      </c>
      <c r="F203" t="s">
        <v>8</v>
      </c>
      <c r="G203" t="s">
        <v>16</v>
      </c>
    </row>
    <row r="204" spans="1:7" x14ac:dyDescent="0.2">
      <c r="A204">
        <v>1445</v>
      </c>
      <c r="B204" s="5">
        <v>44909.94059027778</v>
      </c>
      <c r="D204" t="s">
        <v>19</v>
      </c>
      <c r="E204">
        <v>48</v>
      </c>
      <c r="F204" t="s">
        <v>8</v>
      </c>
      <c r="G204" t="s">
        <v>16</v>
      </c>
    </row>
    <row r="205" spans="1:7" x14ac:dyDescent="0.2">
      <c r="A205">
        <v>1444</v>
      </c>
      <c r="B205" s="5">
        <v>44909.903067129628</v>
      </c>
      <c r="D205" t="s">
        <v>17</v>
      </c>
      <c r="E205">
        <v>32</v>
      </c>
      <c r="F205" t="s">
        <v>8</v>
      </c>
      <c r="G205" t="s">
        <v>16</v>
      </c>
    </row>
    <row r="206" spans="1:7" x14ac:dyDescent="0.2">
      <c r="A206">
        <v>1443</v>
      </c>
      <c r="B206" s="5">
        <v>44909.897881944446</v>
      </c>
      <c r="D206" t="s">
        <v>15</v>
      </c>
      <c r="E206">
        <v>16</v>
      </c>
      <c r="F206" t="s">
        <v>8</v>
      </c>
      <c r="G206" t="s">
        <v>16</v>
      </c>
    </row>
    <row r="207" spans="1:7" x14ac:dyDescent="0.2">
      <c r="A207">
        <v>1442</v>
      </c>
      <c r="B207" s="5">
        <v>44909.843148148146</v>
      </c>
      <c r="D207" t="s">
        <v>15</v>
      </c>
      <c r="E207">
        <v>16</v>
      </c>
      <c r="F207" t="s">
        <v>8</v>
      </c>
      <c r="G207" t="s">
        <v>16</v>
      </c>
    </row>
    <row r="208" spans="1:7" x14ac:dyDescent="0.2">
      <c r="A208">
        <v>1441</v>
      </c>
      <c r="B208" s="5">
        <v>44909.789525462962</v>
      </c>
      <c r="D208" t="s">
        <v>19</v>
      </c>
      <c r="E208">
        <v>48</v>
      </c>
      <c r="F208" t="s">
        <v>8</v>
      </c>
      <c r="G208" t="s">
        <v>16</v>
      </c>
    </row>
    <row r="209" spans="1:7" x14ac:dyDescent="0.2">
      <c r="A209">
        <v>1440</v>
      </c>
      <c r="B209" s="5">
        <v>44909.473194444443</v>
      </c>
      <c r="D209" t="s">
        <v>27</v>
      </c>
      <c r="E209">
        <v>64</v>
      </c>
      <c r="F209" t="s">
        <v>8</v>
      </c>
      <c r="G209" t="s">
        <v>16</v>
      </c>
    </row>
    <row r="210" spans="1:7" x14ac:dyDescent="0.2">
      <c r="A210">
        <v>1439</v>
      </c>
      <c r="B210" s="5">
        <v>44909.465682870374</v>
      </c>
      <c r="D210" t="s">
        <v>17</v>
      </c>
      <c r="E210">
        <v>32</v>
      </c>
      <c r="F210" t="s">
        <v>8</v>
      </c>
      <c r="G210" t="s">
        <v>16</v>
      </c>
    </row>
    <row r="211" spans="1:7" x14ac:dyDescent="0.2">
      <c r="A211">
        <v>1438</v>
      </c>
      <c r="B211" s="5">
        <v>44909.455254629633</v>
      </c>
      <c r="D211" t="s">
        <v>17</v>
      </c>
      <c r="E211">
        <v>32</v>
      </c>
      <c r="F211" t="s">
        <v>8</v>
      </c>
      <c r="G211" t="s">
        <v>16</v>
      </c>
    </row>
    <row r="212" spans="1:7" x14ac:dyDescent="0.2">
      <c r="A212">
        <v>1437</v>
      </c>
      <c r="B212" s="5">
        <v>44909.453252314815</v>
      </c>
      <c r="D212" t="s">
        <v>17</v>
      </c>
      <c r="E212">
        <v>32</v>
      </c>
      <c r="F212" t="s">
        <v>8</v>
      </c>
      <c r="G212" t="s">
        <v>16</v>
      </c>
    </row>
    <row r="213" spans="1:7" x14ac:dyDescent="0.2">
      <c r="A213">
        <v>1436</v>
      </c>
      <c r="B213" s="5">
        <v>44909.443136574075</v>
      </c>
      <c r="D213" t="s">
        <v>27</v>
      </c>
      <c r="E213">
        <v>64</v>
      </c>
      <c r="F213" t="s">
        <v>8</v>
      </c>
      <c r="G213" t="s">
        <v>16</v>
      </c>
    </row>
    <row r="214" spans="1:7" x14ac:dyDescent="0.2">
      <c r="A214">
        <v>1435</v>
      </c>
      <c r="B214" s="5">
        <v>44909.43650462963</v>
      </c>
      <c r="D214" t="s">
        <v>17</v>
      </c>
      <c r="E214">
        <v>32</v>
      </c>
      <c r="F214" t="s">
        <v>8</v>
      </c>
      <c r="G214" t="s">
        <v>16</v>
      </c>
    </row>
    <row r="215" spans="1:7" x14ac:dyDescent="0.2">
      <c r="A215">
        <v>1434</v>
      </c>
      <c r="B215" s="5">
        <v>44909.436018518521</v>
      </c>
      <c r="D215" t="s">
        <v>17</v>
      </c>
      <c r="E215">
        <v>32</v>
      </c>
      <c r="F215" t="s">
        <v>8</v>
      </c>
      <c r="G215" t="s">
        <v>16</v>
      </c>
    </row>
    <row r="216" spans="1:7" x14ac:dyDescent="0.2">
      <c r="A216">
        <v>1433</v>
      </c>
      <c r="B216" s="5">
        <v>44909.399201388886</v>
      </c>
      <c r="D216" t="s">
        <v>17</v>
      </c>
      <c r="E216">
        <v>32</v>
      </c>
      <c r="F216" t="s">
        <v>8</v>
      </c>
      <c r="G216" t="s">
        <v>16</v>
      </c>
    </row>
    <row r="217" spans="1:7" x14ac:dyDescent="0.2">
      <c r="A217">
        <v>1432</v>
      </c>
      <c r="B217" s="5">
        <v>44909.256249999999</v>
      </c>
      <c r="D217" t="s">
        <v>19</v>
      </c>
      <c r="E217">
        <v>48</v>
      </c>
      <c r="F217" t="s">
        <v>8</v>
      </c>
      <c r="G217" t="s">
        <v>16</v>
      </c>
    </row>
    <row r="218" spans="1:7" x14ac:dyDescent="0.2">
      <c r="A218">
        <v>1431</v>
      </c>
      <c r="B218" s="5">
        <v>44908.789155092592</v>
      </c>
      <c r="D218" t="s">
        <v>17</v>
      </c>
      <c r="E218">
        <v>32</v>
      </c>
      <c r="F218" t="s">
        <v>8</v>
      </c>
      <c r="G218" t="s">
        <v>16</v>
      </c>
    </row>
    <row r="219" spans="1:7" x14ac:dyDescent="0.2">
      <c r="A219">
        <v>1430</v>
      </c>
      <c r="B219" s="5">
        <v>44908.756689814814</v>
      </c>
      <c r="D219" t="s">
        <v>17</v>
      </c>
      <c r="E219">
        <v>32</v>
      </c>
      <c r="F219" t="s">
        <v>8</v>
      </c>
      <c r="G219" t="s">
        <v>16</v>
      </c>
    </row>
    <row r="220" spans="1:7" x14ac:dyDescent="0.2">
      <c r="A220">
        <v>1429</v>
      </c>
      <c r="B220" s="5">
        <v>44905.390266203707</v>
      </c>
      <c r="D220" t="s">
        <v>25</v>
      </c>
      <c r="E220">
        <v>75</v>
      </c>
      <c r="F220" t="s">
        <v>8</v>
      </c>
      <c r="G220" t="s">
        <v>28</v>
      </c>
    </row>
    <row r="221" spans="1:7" x14ac:dyDescent="0.2">
      <c r="A221">
        <v>1429</v>
      </c>
      <c r="B221" s="5">
        <v>44905.390266203707</v>
      </c>
      <c r="D221" t="s">
        <v>29</v>
      </c>
      <c r="E221">
        <v>25</v>
      </c>
      <c r="F221" t="s">
        <v>8</v>
      </c>
      <c r="G221" t="s">
        <v>30</v>
      </c>
    </row>
    <row r="222" spans="1:7" x14ac:dyDescent="0.2">
      <c r="A222">
        <v>1428</v>
      </c>
      <c r="B222" s="5">
        <v>44904.837465277778</v>
      </c>
      <c r="D222" t="s">
        <v>31</v>
      </c>
      <c r="E222">
        <v>75</v>
      </c>
      <c r="F222" t="s">
        <v>8</v>
      </c>
      <c r="G222" t="s">
        <v>28</v>
      </c>
    </row>
    <row r="223" spans="1:7" x14ac:dyDescent="0.2">
      <c r="A223">
        <v>1428</v>
      </c>
      <c r="B223" s="5">
        <v>44904.837465277778</v>
      </c>
      <c r="D223" t="s">
        <v>32</v>
      </c>
      <c r="E223">
        <v>10</v>
      </c>
      <c r="F223" t="s">
        <v>8</v>
      </c>
      <c r="G223" t="s">
        <v>33</v>
      </c>
    </row>
    <row r="224" spans="1:7" x14ac:dyDescent="0.2">
      <c r="A224">
        <v>1427</v>
      </c>
      <c r="B224" s="5">
        <v>44878.425567129627</v>
      </c>
      <c r="D224" t="s">
        <v>34</v>
      </c>
      <c r="E224">
        <v>0</v>
      </c>
      <c r="F224" t="s">
        <v>8</v>
      </c>
    </row>
    <row r="225" spans="1:7" x14ac:dyDescent="0.2">
      <c r="A225">
        <v>1427</v>
      </c>
      <c r="B225" s="5">
        <v>44878.425567129627</v>
      </c>
      <c r="D225" t="s">
        <v>35</v>
      </c>
      <c r="E225">
        <v>15</v>
      </c>
      <c r="F225" t="s">
        <v>8</v>
      </c>
      <c r="G225" t="s">
        <v>33</v>
      </c>
    </row>
    <row r="226" spans="1:7" x14ac:dyDescent="0.2">
      <c r="A226">
        <v>1426</v>
      </c>
      <c r="B226" s="5">
        <v>44878.361516203702</v>
      </c>
      <c r="D226" t="s">
        <v>34</v>
      </c>
      <c r="E226">
        <v>0</v>
      </c>
      <c r="F226" t="s">
        <v>8</v>
      </c>
    </row>
    <row r="227" spans="1:7" x14ac:dyDescent="0.2">
      <c r="A227">
        <v>1426</v>
      </c>
      <c r="B227" s="5">
        <v>44878.361516203702</v>
      </c>
      <c r="D227" t="s">
        <v>35</v>
      </c>
      <c r="E227">
        <v>15</v>
      </c>
      <c r="F227" t="s">
        <v>8</v>
      </c>
      <c r="G227" t="s">
        <v>33</v>
      </c>
    </row>
    <row r="228" spans="1:7" x14ac:dyDescent="0.2">
      <c r="A228">
        <v>1425</v>
      </c>
      <c r="B228" s="5">
        <v>44876.753599537034</v>
      </c>
      <c r="D228" t="s">
        <v>31</v>
      </c>
      <c r="E228">
        <v>75</v>
      </c>
      <c r="F228" t="s">
        <v>8</v>
      </c>
      <c r="G228" t="s">
        <v>28</v>
      </c>
    </row>
    <row r="229" spans="1:7" x14ac:dyDescent="0.2">
      <c r="A229">
        <v>1424</v>
      </c>
      <c r="B229" s="5">
        <v>44875.712997685187</v>
      </c>
      <c r="D229" t="s">
        <v>34</v>
      </c>
      <c r="E229">
        <v>0</v>
      </c>
      <c r="F229" t="s">
        <v>8</v>
      </c>
    </row>
    <row r="230" spans="1:7" x14ac:dyDescent="0.2">
      <c r="A230">
        <v>1424</v>
      </c>
      <c r="B230" s="5">
        <v>44875.712997685187</v>
      </c>
      <c r="D230" t="s">
        <v>35</v>
      </c>
      <c r="E230">
        <v>15</v>
      </c>
      <c r="F230" t="s">
        <v>8</v>
      </c>
      <c r="G230" t="s">
        <v>33</v>
      </c>
    </row>
    <row r="231" spans="1:7" x14ac:dyDescent="0.2">
      <c r="A231">
        <v>1423</v>
      </c>
      <c r="B231" s="5">
        <v>44875.612604166665</v>
      </c>
      <c r="D231" t="s">
        <v>36</v>
      </c>
      <c r="E231">
        <v>0</v>
      </c>
      <c r="F231" t="s">
        <v>8</v>
      </c>
    </row>
    <row r="232" spans="1:7" x14ac:dyDescent="0.2">
      <c r="A232">
        <v>1423</v>
      </c>
      <c r="B232" s="5">
        <v>44875.612604166665</v>
      </c>
      <c r="D232" t="s">
        <v>35</v>
      </c>
      <c r="E232">
        <v>15</v>
      </c>
      <c r="F232" t="s">
        <v>8</v>
      </c>
      <c r="G232" t="s">
        <v>37</v>
      </c>
    </row>
    <row r="233" spans="1:7" x14ac:dyDescent="0.2">
      <c r="A233">
        <v>1422</v>
      </c>
      <c r="B233" s="5">
        <v>44875.580138888887</v>
      </c>
      <c r="D233" t="s">
        <v>36</v>
      </c>
      <c r="E233">
        <v>0</v>
      </c>
      <c r="F233" t="s">
        <v>8</v>
      </c>
    </row>
    <row r="234" spans="1:7" x14ac:dyDescent="0.2">
      <c r="A234">
        <v>1422</v>
      </c>
      <c r="B234" s="5">
        <v>44875.580138888887</v>
      </c>
      <c r="D234" t="s">
        <v>35</v>
      </c>
      <c r="E234">
        <v>15</v>
      </c>
      <c r="F234" t="s">
        <v>8</v>
      </c>
      <c r="G234" t="s">
        <v>37</v>
      </c>
    </row>
    <row r="235" spans="1:7" x14ac:dyDescent="0.2">
      <c r="A235">
        <v>1421</v>
      </c>
      <c r="B235" s="5">
        <v>44874.921990740739</v>
      </c>
      <c r="D235" t="s">
        <v>36</v>
      </c>
      <c r="E235">
        <v>0</v>
      </c>
      <c r="F235" t="s">
        <v>8</v>
      </c>
    </row>
    <row r="236" spans="1:7" x14ac:dyDescent="0.2">
      <c r="A236">
        <v>1421</v>
      </c>
      <c r="B236" s="5">
        <v>44874.921990740739</v>
      </c>
      <c r="D236" t="s">
        <v>35</v>
      </c>
      <c r="E236">
        <v>15</v>
      </c>
      <c r="F236" t="s">
        <v>8</v>
      </c>
      <c r="G236" t="s">
        <v>37</v>
      </c>
    </row>
    <row r="237" spans="1:7" x14ac:dyDescent="0.2">
      <c r="A237">
        <v>1420</v>
      </c>
      <c r="B237" s="5">
        <v>44874.633148148147</v>
      </c>
      <c r="D237" t="s">
        <v>36</v>
      </c>
      <c r="E237">
        <v>0</v>
      </c>
      <c r="F237" t="s">
        <v>8</v>
      </c>
    </row>
    <row r="238" spans="1:7" x14ac:dyDescent="0.2">
      <c r="A238">
        <v>1420</v>
      </c>
      <c r="B238" s="5">
        <v>44874.633148148147</v>
      </c>
      <c r="D238" t="s">
        <v>38</v>
      </c>
      <c r="E238">
        <v>5</v>
      </c>
      <c r="F238" t="s">
        <v>8</v>
      </c>
      <c r="G238" t="s">
        <v>37</v>
      </c>
    </row>
    <row r="239" spans="1:7" x14ac:dyDescent="0.2">
      <c r="A239">
        <v>1419</v>
      </c>
      <c r="B239" s="5">
        <v>44874.492488425924</v>
      </c>
      <c r="D239" t="s">
        <v>34</v>
      </c>
      <c r="E239">
        <v>0</v>
      </c>
      <c r="F239" t="s">
        <v>8</v>
      </c>
    </row>
    <row r="240" spans="1:7" x14ac:dyDescent="0.2">
      <c r="A240">
        <v>1419</v>
      </c>
      <c r="B240" s="5">
        <v>44874.492488425924</v>
      </c>
      <c r="D240" t="s">
        <v>38</v>
      </c>
      <c r="E240">
        <v>5</v>
      </c>
      <c r="F240" t="s">
        <v>8</v>
      </c>
      <c r="G240" t="s">
        <v>33</v>
      </c>
    </row>
    <row r="241" spans="1:7" x14ac:dyDescent="0.2">
      <c r="A241">
        <v>1418</v>
      </c>
      <c r="B241" s="5">
        <v>44873.866597222222</v>
      </c>
      <c r="D241" t="s">
        <v>25</v>
      </c>
      <c r="E241">
        <v>75</v>
      </c>
      <c r="F241" t="s">
        <v>8</v>
      </c>
      <c r="G241" t="s">
        <v>28</v>
      </c>
    </row>
    <row r="242" spans="1:7" x14ac:dyDescent="0.2">
      <c r="A242">
        <v>1417</v>
      </c>
      <c r="B242" s="5">
        <v>44873.625</v>
      </c>
      <c r="D242" t="s">
        <v>34</v>
      </c>
      <c r="E242">
        <v>0</v>
      </c>
      <c r="F242" t="s">
        <v>8</v>
      </c>
    </row>
    <row r="243" spans="1:7" x14ac:dyDescent="0.2">
      <c r="A243">
        <v>1417</v>
      </c>
      <c r="B243" s="5">
        <v>44873.625</v>
      </c>
      <c r="D243" t="s">
        <v>39</v>
      </c>
      <c r="E243">
        <v>30</v>
      </c>
      <c r="F243" t="s">
        <v>8</v>
      </c>
      <c r="G243" t="s">
        <v>33</v>
      </c>
    </row>
    <row r="244" spans="1:7" x14ac:dyDescent="0.2">
      <c r="A244">
        <v>1416</v>
      </c>
      <c r="B244" s="5">
        <v>44873.572013888886</v>
      </c>
      <c r="D244" t="s">
        <v>36</v>
      </c>
      <c r="E244">
        <v>0</v>
      </c>
      <c r="F244" t="s">
        <v>8</v>
      </c>
    </row>
    <row r="245" spans="1:7" x14ac:dyDescent="0.2">
      <c r="A245">
        <v>1416</v>
      </c>
      <c r="B245" s="5">
        <v>44873.572013888886</v>
      </c>
      <c r="D245" t="s">
        <v>38</v>
      </c>
      <c r="E245">
        <v>5</v>
      </c>
      <c r="F245" t="s">
        <v>8</v>
      </c>
      <c r="G245" t="s">
        <v>37</v>
      </c>
    </row>
    <row r="246" spans="1:7" x14ac:dyDescent="0.2">
      <c r="A246">
        <v>1415</v>
      </c>
      <c r="B246" s="5">
        <v>44872.922060185185</v>
      </c>
      <c r="D246" t="s">
        <v>36</v>
      </c>
      <c r="E246">
        <v>0</v>
      </c>
      <c r="F246" t="s">
        <v>8</v>
      </c>
    </row>
    <row r="247" spans="1:7" x14ac:dyDescent="0.2">
      <c r="A247">
        <v>1415</v>
      </c>
      <c r="B247" s="5">
        <v>44872.922060185185</v>
      </c>
      <c r="D247" t="s">
        <v>39</v>
      </c>
      <c r="E247">
        <v>30</v>
      </c>
      <c r="F247" t="s">
        <v>8</v>
      </c>
      <c r="G247" t="s">
        <v>37</v>
      </c>
    </row>
    <row r="248" spans="1:7" x14ac:dyDescent="0.2">
      <c r="A248">
        <v>1414</v>
      </c>
      <c r="B248" s="5">
        <v>44872.921157407407</v>
      </c>
      <c r="D248" t="s">
        <v>34</v>
      </c>
      <c r="E248">
        <v>0</v>
      </c>
      <c r="F248" t="s">
        <v>8</v>
      </c>
    </row>
    <row r="249" spans="1:7" x14ac:dyDescent="0.2">
      <c r="A249">
        <v>1414</v>
      </c>
      <c r="B249" s="5">
        <v>44872.921157407407</v>
      </c>
      <c r="D249" t="s">
        <v>39</v>
      </c>
      <c r="E249">
        <v>30</v>
      </c>
      <c r="F249" t="s">
        <v>8</v>
      </c>
      <c r="G249" t="s">
        <v>33</v>
      </c>
    </row>
    <row r="250" spans="1:7" x14ac:dyDescent="0.2">
      <c r="A250">
        <v>1413</v>
      </c>
      <c r="B250" s="5">
        <v>44872.90965277778</v>
      </c>
      <c r="D250" t="s">
        <v>34</v>
      </c>
      <c r="E250">
        <v>0</v>
      </c>
      <c r="F250" t="s">
        <v>8</v>
      </c>
    </row>
    <row r="251" spans="1:7" x14ac:dyDescent="0.2">
      <c r="A251">
        <v>1413</v>
      </c>
      <c r="B251" s="5">
        <v>44872.90965277778</v>
      </c>
      <c r="D251" t="s">
        <v>35</v>
      </c>
      <c r="E251">
        <v>15</v>
      </c>
      <c r="F251" t="s">
        <v>8</v>
      </c>
      <c r="G251" t="s">
        <v>33</v>
      </c>
    </row>
    <row r="252" spans="1:7" x14ac:dyDescent="0.2">
      <c r="A252">
        <v>1412</v>
      </c>
      <c r="B252" s="5">
        <v>44872.870810185188</v>
      </c>
      <c r="D252" t="s">
        <v>34</v>
      </c>
      <c r="E252">
        <v>0</v>
      </c>
      <c r="F252" t="s">
        <v>8</v>
      </c>
    </row>
    <row r="253" spans="1:7" x14ac:dyDescent="0.2">
      <c r="A253">
        <v>1412</v>
      </c>
      <c r="B253" s="5">
        <v>44872.870810185188</v>
      </c>
      <c r="D253" t="s">
        <v>38</v>
      </c>
      <c r="E253">
        <v>5</v>
      </c>
      <c r="F253" t="s">
        <v>8</v>
      </c>
      <c r="G253" t="s">
        <v>33</v>
      </c>
    </row>
    <row r="254" spans="1:7" x14ac:dyDescent="0.2">
      <c r="A254">
        <v>1411</v>
      </c>
      <c r="B254" s="5">
        <v>44872.86986111111</v>
      </c>
      <c r="D254" t="s">
        <v>36</v>
      </c>
      <c r="E254">
        <v>0</v>
      </c>
      <c r="F254" t="s">
        <v>8</v>
      </c>
    </row>
    <row r="255" spans="1:7" x14ac:dyDescent="0.2">
      <c r="A255">
        <v>1411</v>
      </c>
      <c r="B255" s="5">
        <v>44872.86986111111</v>
      </c>
      <c r="D255" t="s">
        <v>38</v>
      </c>
      <c r="E255">
        <v>5</v>
      </c>
      <c r="F255" t="s">
        <v>8</v>
      </c>
      <c r="G255" t="s">
        <v>37</v>
      </c>
    </row>
    <row r="256" spans="1:7" x14ac:dyDescent="0.2">
      <c r="A256">
        <v>1410</v>
      </c>
      <c r="B256" s="5">
        <v>44871.888090277775</v>
      </c>
      <c r="D256" t="s">
        <v>36</v>
      </c>
      <c r="E256">
        <v>0</v>
      </c>
      <c r="F256" t="s">
        <v>8</v>
      </c>
    </row>
    <row r="257" spans="1:7" x14ac:dyDescent="0.2">
      <c r="A257">
        <v>1410</v>
      </c>
      <c r="B257" s="5">
        <v>44871.888090277775</v>
      </c>
      <c r="D257" t="s">
        <v>35</v>
      </c>
      <c r="E257">
        <v>15</v>
      </c>
      <c r="F257" t="s">
        <v>8</v>
      </c>
      <c r="G257" t="s">
        <v>37</v>
      </c>
    </row>
    <row r="258" spans="1:7" x14ac:dyDescent="0.2">
      <c r="A258">
        <v>1409</v>
      </c>
      <c r="B258" s="5">
        <v>44871.839930555558</v>
      </c>
      <c r="D258" t="s">
        <v>34</v>
      </c>
      <c r="E258">
        <v>0</v>
      </c>
      <c r="F258" t="s">
        <v>8</v>
      </c>
    </row>
    <row r="259" spans="1:7" x14ac:dyDescent="0.2">
      <c r="A259">
        <v>1409</v>
      </c>
      <c r="B259" s="5">
        <v>44871.839930555558</v>
      </c>
      <c r="D259" t="s">
        <v>35</v>
      </c>
      <c r="E259">
        <v>15</v>
      </c>
      <c r="F259" t="s">
        <v>8</v>
      </c>
      <c r="G259" t="s">
        <v>33</v>
      </c>
    </row>
    <row r="260" spans="1:7" x14ac:dyDescent="0.2">
      <c r="A260">
        <v>1408</v>
      </c>
      <c r="B260" s="5">
        <v>44871.797465277778</v>
      </c>
      <c r="D260" t="s">
        <v>34</v>
      </c>
      <c r="E260">
        <v>0</v>
      </c>
      <c r="F260" t="s">
        <v>8</v>
      </c>
    </row>
    <row r="261" spans="1:7" x14ac:dyDescent="0.2">
      <c r="A261">
        <v>1408</v>
      </c>
      <c r="B261" s="5">
        <v>44871.797465277778</v>
      </c>
      <c r="D261" t="s">
        <v>38</v>
      </c>
      <c r="E261">
        <v>5</v>
      </c>
      <c r="F261" t="s">
        <v>8</v>
      </c>
      <c r="G261" t="s">
        <v>33</v>
      </c>
    </row>
    <row r="262" spans="1:7" x14ac:dyDescent="0.2">
      <c r="A262">
        <v>1407</v>
      </c>
      <c r="B262" s="5">
        <v>44871.576631944445</v>
      </c>
      <c r="D262" t="s">
        <v>34</v>
      </c>
      <c r="E262">
        <v>0</v>
      </c>
      <c r="F262" t="s">
        <v>8</v>
      </c>
    </row>
    <row r="263" spans="1:7" x14ac:dyDescent="0.2">
      <c r="A263">
        <v>1407</v>
      </c>
      <c r="B263" s="5">
        <v>44871.576631944445</v>
      </c>
      <c r="D263" t="s">
        <v>35</v>
      </c>
      <c r="E263">
        <v>15</v>
      </c>
      <c r="F263" t="s">
        <v>8</v>
      </c>
      <c r="G263" t="s">
        <v>33</v>
      </c>
    </row>
    <row r="264" spans="1:7" x14ac:dyDescent="0.2">
      <c r="A264">
        <v>1406</v>
      </c>
      <c r="B264" s="5">
        <v>44870.495115740741</v>
      </c>
      <c r="D264" t="s">
        <v>36</v>
      </c>
      <c r="E264">
        <v>0</v>
      </c>
      <c r="F264" t="s">
        <v>8</v>
      </c>
    </row>
    <row r="265" spans="1:7" x14ac:dyDescent="0.2">
      <c r="A265">
        <v>1406</v>
      </c>
      <c r="B265" s="5">
        <v>44870.495115740741</v>
      </c>
      <c r="D265" t="s">
        <v>38</v>
      </c>
      <c r="E265">
        <v>5</v>
      </c>
      <c r="F265" t="s">
        <v>8</v>
      </c>
      <c r="G265" t="s">
        <v>37</v>
      </c>
    </row>
    <row r="266" spans="1:7" x14ac:dyDescent="0.2">
      <c r="A266">
        <v>1405</v>
      </c>
      <c r="B266" s="5">
        <v>44870.493506944447</v>
      </c>
      <c r="D266" t="s">
        <v>34</v>
      </c>
      <c r="E266">
        <v>0</v>
      </c>
      <c r="F266" t="s">
        <v>8</v>
      </c>
    </row>
    <row r="267" spans="1:7" x14ac:dyDescent="0.2">
      <c r="A267">
        <v>1405</v>
      </c>
      <c r="B267" s="5">
        <v>44870.493506944447</v>
      </c>
      <c r="D267" t="s">
        <v>38</v>
      </c>
      <c r="E267">
        <v>5</v>
      </c>
      <c r="F267" t="s">
        <v>8</v>
      </c>
      <c r="G267" t="s">
        <v>33</v>
      </c>
    </row>
    <row r="268" spans="1:7" x14ac:dyDescent="0.2">
      <c r="A268">
        <v>1404</v>
      </c>
      <c r="B268" s="5">
        <v>44867.904120370367</v>
      </c>
      <c r="D268" t="s">
        <v>34</v>
      </c>
      <c r="E268">
        <v>0</v>
      </c>
      <c r="F268" t="s">
        <v>8</v>
      </c>
    </row>
    <row r="269" spans="1:7" x14ac:dyDescent="0.2">
      <c r="A269">
        <v>1404</v>
      </c>
      <c r="B269" s="5">
        <v>44867.904120370367</v>
      </c>
      <c r="D269" t="s">
        <v>38</v>
      </c>
      <c r="E269">
        <v>5</v>
      </c>
      <c r="F269" t="s">
        <v>8</v>
      </c>
      <c r="G269" t="s">
        <v>33</v>
      </c>
    </row>
    <row r="270" spans="1:7" x14ac:dyDescent="0.2">
      <c r="A270">
        <v>1403</v>
      </c>
      <c r="B270" s="5">
        <v>44867.513067129628</v>
      </c>
      <c r="D270" t="s">
        <v>36</v>
      </c>
      <c r="E270">
        <v>0</v>
      </c>
      <c r="F270" t="s">
        <v>8</v>
      </c>
    </row>
    <row r="271" spans="1:7" x14ac:dyDescent="0.2">
      <c r="A271">
        <v>1403</v>
      </c>
      <c r="B271" s="5">
        <v>44867.513067129628</v>
      </c>
      <c r="D271" t="s">
        <v>38</v>
      </c>
      <c r="E271">
        <v>5</v>
      </c>
      <c r="F271" t="s">
        <v>8</v>
      </c>
      <c r="G271" t="s">
        <v>37</v>
      </c>
    </row>
    <row r="272" spans="1:7" x14ac:dyDescent="0.2">
      <c r="A272">
        <v>1402</v>
      </c>
      <c r="B272" s="5">
        <v>44867.51226851852</v>
      </c>
      <c r="D272" t="s">
        <v>34</v>
      </c>
      <c r="E272">
        <v>0</v>
      </c>
      <c r="F272" t="s">
        <v>8</v>
      </c>
    </row>
    <row r="273" spans="1:7" x14ac:dyDescent="0.2">
      <c r="A273">
        <v>1402</v>
      </c>
      <c r="B273" s="5">
        <v>44867.51226851852</v>
      </c>
      <c r="D273" t="s">
        <v>38</v>
      </c>
      <c r="E273">
        <v>5</v>
      </c>
      <c r="F273" t="s">
        <v>8</v>
      </c>
      <c r="G273" t="s">
        <v>33</v>
      </c>
    </row>
    <row r="274" spans="1:7" x14ac:dyDescent="0.2">
      <c r="A274">
        <v>1401</v>
      </c>
      <c r="B274" s="5">
        <v>44867.474479166667</v>
      </c>
      <c r="D274" t="s">
        <v>34</v>
      </c>
      <c r="E274">
        <v>0</v>
      </c>
      <c r="F274" t="s">
        <v>8</v>
      </c>
    </row>
    <row r="275" spans="1:7" x14ac:dyDescent="0.2">
      <c r="A275">
        <v>1401</v>
      </c>
      <c r="B275" s="5">
        <v>44867.474479166667</v>
      </c>
      <c r="D275" t="s">
        <v>35</v>
      </c>
      <c r="E275">
        <v>15</v>
      </c>
      <c r="F275" t="s">
        <v>8</v>
      </c>
      <c r="G275" t="s">
        <v>33</v>
      </c>
    </row>
    <row r="276" spans="1:7" x14ac:dyDescent="0.2">
      <c r="A276">
        <v>1400</v>
      </c>
      <c r="B276" s="5">
        <v>44866.370289351849</v>
      </c>
      <c r="D276" t="s">
        <v>34</v>
      </c>
      <c r="E276">
        <v>0</v>
      </c>
      <c r="F276" t="s">
        <v>8</v>
      </c>
    </row>
    <row r="277" spans="1:7" x14ac:dyDescent="0.2">
      <c r="A277">
        <v>1400</v>
      </c>
      <c r="B277" s="5">
        <v>44866.370289351849</v>
      </c>
      <c r="D277" t="s">
        <v>39</v>
      </c>
      <c r="E277">
        <v>30</v>
      </c>
      <c r="F277" t="s">
        <v>8</v>
      </c>
      <c r="G277" t="s">
        <v>33</v>
      </c>
    </row>
    <row r="278" spans="1:7" x14ac:dyDescent="0.2">
      <c r="A278">
        <v>1399</v>
      </c>
      <c r="B278" s="5">
        <v>44866.369166666664</v>
      </c>
      <c r="D278" t="s">
        <v>34</v>
      </c>
      <c r="E278">
        <v>0</v>
      </c>
      <c r="F278" t="s">
        <v>8</v>
      </c>
    </row>
    <row r="279" spans="1:7" x14ac:dyDescent="0.2">
      <c r="A279">
        <v>1399</v>
      </c>
      <c r="B279" s="5">
        <v>44866.369166666664</v>
      </c>
      <c r="D279" t="s">
        <v>39</v>
      </c>
      <c r="E279">
        <v>30</v>
      </c>
      <c r="F279" t="s">
        <v>8</v>
      </c>
      <c r="G279" t="s">
        <v>33</v>
      </c>
    </row>
    <row r="280" spans="1:7" x14ac:dyDescent="0.2">
      <c r="A280">
        <v>1398</v>
      </c>
      <c r="B280" s="5">
        <v>44865.873935185184</v>
      </c>
      <c r="D280" t="s">
        <v>36</v>
      </c>
      <c r="E280">
        <v>0</v>
      </c>
      <c r="F280" t="s">
        <v>8</v>
      </c>
    </row>
    <row r="281" spans="1:7" x14ac:dyDescent="0.2">
      <c r="A281">
        <v>1398</v>
      </c>
      <c r="B281" s="5">
        <v>44865.873935185184</v>
      </c>
      <c r="D281" t="s">
        <v>35</v>
      </c>
      <c r="E281">
        <v>15</v>
      </c>
      <c r="F281" t="s">
        <v>8</v>
      </c>
      <c r="G281" t="s">
        <v>37</v>
      </c>
    </row>
    <row r="282" spans="1:7" x14ac:dyDescent="0.2">
      <c r="A282">
        <v>1397</v>
      </c>
      <c r="B282" s="5">
        <v>44865.741724537038</v>
      </c>
      <c r="D282" t="s">
        <v>36</v>
      </c>
      <c r="E282">
        <v>0</v>
      </c>
      <c r="F282" t="s">
        <v>8</v>
      </c>
    </row>
    <row r="283" spans="1:7" x14ac:dyDescent="0.2">
      <c r="A283">
        <v>1397</v>
      </c>
      <c r="B283" s="5">
        <v>44865.741724537038</v>
      </c>
      <c r="D283" t="s">
        <v>35</v>
      </c>
      <c r="E283">
        <v>15</v>
      </c>
      <c r="F283" t="s">
        <v>8</v>
      </c>
      <c r="G283" t="s">
        <v>37</v>
      </c>
    </row>
    <row r="284" spans="1:7" x14ac:dyDescent="0.2">
      <c r="A284">
        <v>1396</v>
      </c>
      <c r="B284" s="5">
        <v>44865.678344907406</v>
      </c>
      <c r="D284" t="s">
        <v>34</v>
      </c>
      <c r="E284">
        <v>0</v>
      </c>
      <c r="F284" t="s">
        <v>8</v>
      </c>
    </row>
    <row r="285" spans="1:7" x14ac:dyDescent="0.2">
      <c r="A285">
        <v>1396</v>
      </c>
      <c r="B285" s="5">
        <v>44865.678344907406</v>
      </c>
      <c r="D285" t="s">
        <v>35</v>
      </c>
      <c r="E285">
        <v>15</v>
      </c>
      <c r="F285" t="s">
        <v>8</v>
      </c>
      <c r="G285" t="s">
        <v>33</v>
      </c>
    </row>
    <row r="286" spans="1:7" x14ac:dyDescent="0.2">
      <c r="A286">
        <v>1395</v>
      </c>
      <c r="B286" s="5">
        <v>44865.6330787037</v>
      </c>
      <c r="D286" t="s">
        <v>36</v>
      </c>
      <c r="E286">
        <v>0</v>
      </c>
      <c r="F286" t="s">
        <v>8</v>
      </c>
    </row>
    <row r="287" spans="1:7" x14ac:dyDescent="0.2">
      <c r="A287">
        <v>1395</v>
      </c>
      <c r="B287" s="5">
        <v>44865.6330787037</v>
      </c>
      <c r="D287" t="s">
        <v>38</v>
      </c>
      <c r="E287">
        <v>5</v>
      </c>
      <c r="F287" t="s">
        <v>8</v>
      </c>
      <c r="G287" t="s">
        <v>37</v>
      </c>
    </row>
    <row r="288" spans="1:7" x14ac:dyDescent="0.2">
      <c r="A288">
        <v>1394</v>
      </c>
      <c r="B288" s="5">
        <v>44865.627569444441</v>
      </c>
      <c r="D288" t="s">
        <v>34</v>
      </c>
      <c r="E288">
        <v>0</v>
      </c>
      <c r="F288" t="s">
        <v>8</v>
      </c>
    </row>
    <row r="289" spans="1:7" x14ac:dyDescent="0.2">
      <c r="A289">
        <v>1394</v>
      </c>
      <c r="B289" s="5">
        <v>44865.627569444441</v>
      </c>
      <c r="D289" t="s">
        <v>35</v>
      </c>
      <c r="E289">
        <v>15</v>
      </c>
      <c r="F289" t="s">
        <v>8</v>
      </c>
      <c r="G289" t="s">
        <v>33</v>
      </c>
    </row>
    <row r="290" spans="1:7" x14ac:dyDescent="0.2">
      <c r="A290">
        <v>1393</v>
      </c>
      <c r="B290" s="5">
        <v>44865.547696759262</v>
      </c>
      <c r="D290" t="s">
        <v>34</v>
      </c>
      <c r="E290">
        <v>0</v>
      </c>
      <c r="F290" t="s">
        <v>8</v>
      </c>
    </row>
    <row r="291" spans="1:7" x14ac:dyDescent="0.2">
      <c r="A291">
        <v>1393</v>
      </c>
      <c r="B291" s="5">
        <v>44865.547696759262</v>
      </c>
      <c r="D291" t="s">
        <v>38</v>
      </c>
      <c r="E291">
        <v>5</v>
      </c>
      <c r="F291" t="s">
        <v>8</v>
      </c>
      <c r="G291" t="s">
        <v>33</v>
      </c>
    </row>
    <row r="292" spans="1:7" x14ac:dyDescent="0.2">
      <c r="A292">
        <v>1392</v>
      </c>
      <c r="B292" s="5">
        <v>44865.53733796296</v>
      </c>
      <c r="D292" t="s">
        <v>36</v>
      </c>
      <c r="E292">
        <v>0</v>
      </c>
      <c r="F292" t="s">
        <v>8</v>
      </c>
    </row>
    <row r="293" spans="1:7" x14ac:dyDescent="0.2">
      <c r="A293">
        <v>1392</v>
      </c>
      <c r="B293" s="5">
        <v>44865.53733796296</v>
      </c>
      <c r="D293" t="s">
        <v>39</v>
      </c>
      <c r="E293">
        <v>30</v>
      </c>
      <c r="F293" t="s">
        <v>8</v>
      </c>
      <c r="G293" t="s">
        <v>37</v>
      </c>
    </row>
    <row r="294" spans="1:7" x14ac:dyDescent="0.2">
      <c r="A294">
        <v>1391</v>
      </c>
      <c r="B294" s="5">
        <v>44865.536770833336</v>
      </c>
      <c r="D294" t="s">
        <v>34</v>
      </c>
      <c r="E294">
        <v>0</v>
      </c>
      <c r="F294" t="s">
        <v>8</v>
      </c>
    </row>
    <row r="295" spans="1:7" x14ac:dyDescent="0.2">
      <c r="A295">
        <v>1391</v>
      </c>
      <c r="B295" s="5">
        <v>44865.536770833336</v>
      </c>
      <c r="D295" t="s">
        <v>39</v>
      </c>
      <c r="E295">
        <v>30</v>
      </c>
      <c r="F295" t="s">
        <v>8</v>
      </c>
      <c r="G295" t="s">
        <v>33</v>
      </c>
    </row>
    <row r="296" spans="1:7" x14ac:dyDescent="0.2">
      <c r="A296">
        <v>1390</v>
      </c>
      <c r="B296" s="5">
        <v>44865.479120370372</v>
      </c>
      <c r="D296" t="s">
        <v>34</v>
      </c>
      <c r="E296">
        <v>0</v>
      </c>
      <c r="F296" t="s">
        <v>8</v>
      </c>
    </row>
    <row r="297" spans="1:7" x14ac:dyDescent="0.2">
      <c r="A297">
        <v>1390</v>
      </c>
      <c r="B297" s="5">
        <v>44865.479120370372</v>
      </c>
      <c r="D297" t="s">
        <v>35</v>
      </c>
      <c r="E297">
        <v>15</v>
      </c>
      <c r="F297" t="s">
        <v>8</v>
      </c>
      <c r="G297" t="s">
        <v>33</v>
      </c>
    </row>
    <row r="298" spans="1:7" x14ac:dyDescent="0.2">
      <c r="A298">
        <v>1389</v>
      </c>
      <c r="B298" s="5">
        <v>44865.475972222222</v>
      </c>
      <c r="D298" t="s">
        <v>34</v>
      </c>
      <c r="E298">
        <v>0</v>
      </c>
      <c r="F298" t="s">
        <v>8</v>
      </c>
    </row>
    <row r="299" spans="1:7" x14ac:dyDescent="0.2">
      <c r="A299">
        <v>1389</v>
      </c>
      <c r="B299" s="5">
        <v>44865.475972222222</v>
      </c>
      <c r="D299" t="s">
        <v>38</v>
      </c>
      <c r="E299">
        <v>5</v>
      </c>
      <c r="F299" t="s">
        <v>8</v>
      </c>
      <c r="G299" t="s">
        <v>33</v>
      </c>
    </row>
    <row r="300" spans="1:7" x14ac:dyDescent="0.2">
      <c r="A300">
        <v>1388</v>
      </c>
      <c r="B300" s="5">
        <v>44865.475763888891</v>
      </c>
      <c r="D300" t="s">
        <v>36</v>
      </c>
      <c r="E300">
        <v>0</v>
      </c>
      <c r="F300" t="s">
        <v>8</v>
      </c>
    </row>
    <row r="301" spans="1:7" x14ac:dyDescent="0.2">
      <c r="A301">
        <v>1388</v>
      </c>
      <c r="B301" s="5">
        <v>44865.475763888891</v>
      </c>
      <c r="D301" t="s">
        <v>38</v>
      </c>
      <c r="E301">
        <v>5</v>
      </c>
      <c r="F301" t="s">
        <v>8</v>
      </c>
      <c r="G301" t="s">
        <v>37</v>
      </c>
    </row>
    <row r="302" spans="1:7" x14ac:dyDescent="0.2">
      <c r="A302">
        <v>1387</v>
      </c>
      <c r="B302" s="5">
        <v>44865.475393518522</v>
      </c>
      <c r="D302" t="s">
        <v>36</v>
      </c>
      <c r="E302">
        <v>0</v>
      </c>
      <c r="F302" t="s">
        <v>8</v>
      </c>
    </row>
    <row r="303" spans="1:7" x14ac:dyDescent="0.2">
      <c r="A303">
        <v>1387</v>
      </c>
      <c r="B303" s="5">
        <v>44865.475393518522</v>
      </c>
      <c r="D303" t="s">
        <v>38</v>
      </c>
      <c r="E303">
        <v>5</v>
      </c>
      <c r="F303" t="s">
        <v>8</v>
      </c>
      <c r="G303" t="s">
        <v>37</v>
      </c>
    </row>
    <row r="304" spans="1:7" x14ac:dyDescent="0.2">
      <c r="A304">
        <v>1386</v>
      </c>
      <c r="B304" s="5">
        <v>44858.906238425923</v>
      </c>
      <c r="D304" t="s">
        <v>31</v>
      </c>
      <c r="E304">
        <v>75</v>
      </c>
      <c r="F304" t="s">
        <v>8</v>
      </c>
      <c r="G304" t="s">
        <v>28</v>
      </c>
    </row>
    <row r="305" spans="1:7" x14ac:dyDescent="0.2">
      <c r="A305">
        <v>1385</v>
      </c>
      <c r="B305" s="5">
        <v>44857.537847222222</v>
      </c>
      <c r="D305" t="s">
        <v>40</v>
      </c>
      <c r="E305">
        <v>0</v>
      </c>
      <c r="F305" t="s">
        <v>8</v>
      </c>
    </row>
    <row r="306" spans="1:7" x14ac:dyDescent="0.2">
      <c r="A306">
        <v>1385</v>
      </c>
      <c r="B306" s="5">
        <v>44857.537847222222</v>
      </c>
      <c r="D306" t="s">
        <v>41</v>
      </c>
      <c r="E306">
        <v>30</v>
      </c>
      <c r="F306" t="s">
        <v>8</v>
      </c>
      <c r="G306" t="s">
        <v>42</v>
      </c>
    </row>
    <row r="307" spans="1:7" x14ac:dyDescent="0.2">
      <c r="A307">
        <v>1384</v>
      </c>
      <c r="B307" s="5">
        <v>44856.421550925923</v>
      </c>
      <c r="D307" t="s">
        <v>43</v>
      </c>
      <c r="E307">
        <v>0</v>
      </c>
      <c r="F307" t="s">
        <v>8</v>
      </c>
    </row>
    <row r="308" spans="1:7" x14ac:dyDescent="0.2">
      <c r="A308">
        <v>1384</v>
      </c>
      <c r="B308" s="5">
        <v>44856.421550925923</v>
      </c>
      <c r="D308" t="s">
        <v>44</v>
      </c>
      <c r="E308">
        <v>15</v>
      </c>
      <c r="F308" t="s">
        <v>8</v>
      </c>
      <c r="G308" t="s">
        <v>45</v>
      </c>
    </row>
    <row r="309" spans="1:7" x14ac:dyDescent="0.2">
      <c r="A309">
        <v>1383</v>
      </c>
      <c r="B309" s="5">
        <v>44855.875173611108</v>
      </c>
      <c r="D309" t="s">
        <v>40</v>
      </c>
      <c r="E309">
        <v>0</v>
      </c>
      <c r="F309" t="s">
        <v>8</v>
      </c>
    </row>
    <row r="310" spans="1:7" x14ac:dyDescent="0.2">
      <c r="A310">
        <v>1383</v>
      </c>
      <c r="B310" s="5">
        <v>44855.875173611108</v>
      </c>
      <c r="D310" t="s">
        <v>41</v>
      </c>
      <c r="E310">
        <v>30</v>
      </c>
      <c r="F310" t="s">
        <v>8</v>
      </c>
      <c r="G310" t="s">
        <v>42</v>
      </c>
    </row>
    <row r="311" spans="1:7" x14ac:dyDescent="0.2">
      <c r="A311">
        <v>1382</v>
      </c>
      <c r="B311" s="5">
        <v>44855.590509259258</v>
      </c>
      <c r="D311" t="s">
        <v>43</v>
      </c>
      <c r="E311">
        <v>0</v>
      </c>
      <c r="F311" t="s">
        <v>8</v>
      </c>
    </row>
    <row r="312" spans="1:7" x14ac:dyDescent="0.2">
      <c r="A312">
        <v>1382</v>
      </c>
      <c r="B312" s="5">
        <v>44855.590509259258</v>
      </c>
      <c r="D312" t="s">
        <v>44</v>
      </c>
      <c r="E312">
        <v>15</v>
      </c>
      <c r="F312" t="s">
        <v>8</v>
      </c>
      <c r="G312" t="s">
        <v>45</v>
      </c>
    </row>
    <row r="313" spans="1:7" x14ac:dyDescent="0.2">
      <c r="A313">
        <v>1381</v>
      </c>
      <c r="B313" s="5">
        <v>44855.50340277778</v>
      </c>
      <c r="D313" t="s">
        <v>25</v>
      </c>
      <c r="E313">
        <v>75</v>
      </c>
      <c r="F313" t="s">
        <v>8</v>
      </c>
      <c r="G313" t="s">
        <v>28</v>
      </c>
    </row>
    <row r="314" spans="1:7" x14ac:dyDescent="0.2">
      <c r="A314">
        <v>1381</v>
      </c>
      <c r="B314" s="5">
        <v>44855.50340277778</v>
      </c>
      <c r="D314" t="s">
        <v>32</v>
      </c>
      <c r="E314">
        <v>10</v>
      </c>
      <c r="F314" t="s">
        <v>8</v>
      </c>
      <c r="G314" t="s">
        <v>30</v>
      </c>
    </row>
    <row r="315" spans="1:7" x14ac:dyDescent="0.2">
      <c r="A315">
        <v>1380</v>
      </c>
      <c r="B315" s="5">
        <v>44854.447800925926</v>
      </c>
      <c r="D315" t="s">
        <v>25</v>
      </c>
      <c r="E315">
        <v>75</v>
      </c>
      <c r="F315" t="s">
        <v>8</v>
      </c>
      <c r="G315" t="s">
        <v>28</v>
      </c>
    </row>
    <row r="316" spans="1:7" x14ac:dyDescent="0.2">
      <c r="A316">
        <v>1380</v>
      </c>
      <c r="B316" s="5">
        <v>44854.447800925926</v>
      </c>
      <c r="D316" t="s">
        <v>32</v>
      </c>
      <c r="E316">
        <v>10</v>
      </c>
      <c r="F316" t="s">
        <v>8</v>
      </c>
      <c r="G316" t="s">
        <v>30</v>
      </c>
    </row>
    <row r="317" spans="1:7" x14ac:dyDescent="0.2">
      <c r="A317">
        <v>1379</v>
      </c>
      <c r="B317" s="5">
        <v>44853.454027777778</v>
      </c>
      <c r="D317" t="s">
        <v>43</v>
      </c>
      <c r="E317">
        <v>0</v>
      </c>
      <c r="F317" t="s">
        <v>8</v>
      </c>
    </row>
    <row r="318" spans="1:7" x14ac:dyDescent="0.2">
      <c r="A318">
        <v>1379</v>
      </c>
      <c r="B318" s="5">
        <v>44853.454027777778</v>
      </c>
      <c r="D318" t="s">
        <v>44</v>
      </c>
      <c r="E318">
        <v>15</v>
      </c>
      <c r="F318" t="s">
        <v>8</v>
      </c>
      <c r="G318" t="s">
        <v>45</v>
      </c>
    </row>
    <row r="319" spans="1:7" x14ac:dyDescent="0.2">
      <c r="A319">
        <v>1378</v>
      </c>
      <c r="B319" s="5">
        <v>44853.45244212963</v>
      </c>
      <c r="D319" t="s">
        <v>46</v>
      </c>
      <c r="E319">
        <v>0</v>
      </c>
      <c r="F319" t="s">
        <v>8</v>
      </c>
    </row>
    <row r="320" spans="1:7" x14ac:dyDescent="0.2">
      <c r="A320">
        <v>1378</v>
      </c>
      <c r="B320" s="5">
        <v>44853.45244212963</v>
      </c>
      <c r="D320" t="s">
        <v>44</v>
      </c>
      <c r="E320">
        <v>15</v>
      </c>
      <c r="F320" t="s">
        <v>8</v>
      </c>
      <c r="G320" t="s">
        <v>45</v>
      </c>
    </row>
    <row r="321" spans="1:7" x14ac:dyDescent="0.2">
      <c r="A321">
        <v>1377</v>
      </c>
      <c r="B321" s="5">
        <v>44852.943113425928</v>
      </c>
      <c r="D321" t="s">
        <v>25</v>
      </c>
      <c r="E321">
        <v>75</v>
      </c>
      <c r="F321" t="s">
        <v>8</v>
      </c>
      <c r="G321" t="s">
        <v>28</v>
      </c>
    </row>
    <row r="322" spans="1:7" x14ac:dyDescent="0.2">
      <c r="A322">
        <v>1377</v>
      </c>
      <c r="B322" s="5">
        <v>44852.943113425928</v>
      </c>
      <c r="D322" t="s">
        <v>32</v>
      </c>
      <c r="E322">
        <v>10</v>
      </c>
      <c r="F322" t="s">
        <v>8</v>
      </c>
      <c r="G322" t="s">
        <v>30</v>
      </c>
    </row>
    <row r="323" spans="1:7" x14ac:dyDescent="0.2">
      <c r="A323">
        <v>1376</v>
      </c>
      <c r="B323" s="5">
        <v>44851.333275462966</v>
      </c>
      <c r="D323" t="s">
        <v>40</v>
      </c>
      <c r="E323">
        <v>0</v>
      </c>
      <c r="F323" t="s">
        <v>8</v>
      </c>
    </row>
    <row r="324" spans="1:7" x14ac:dyDescent="0.2">
      <c r="A324">
        <v>1376</v>
      </c>
      <c r="B324" s="5">
        <v>44851.333275462966</v>
      </c>
      <c r="D324" t="s">
        <v>47</v>
      </c>
      <c r="E324">
        <v>5</v>
      </c>
      <c r="F324" t="s">
        <v>8</v>
      </c>
      <c r="G324" t="s">
        <v>42</v>
      </c>
    </row>
    <row r="325" spans="1:7" x14ac:dyDescent="0.2">
      <c r="A325">
        <v>1375</v>
      </c>
      <c r="B325" s="5">
        <v>44851.297523148147</v>
      </c>
      <c r="D325" t="s">
        <v>31</v>
      </c>
      <c r="E325">
        <v>75</v>
      </c>
      <c r="F325" t="s">
        <v>8</v>
      </c>
      <c r="G325" t="s">
        <v>28</v>
      </c>
    </row>
    <row r="326" spans="1:7" x14ac:dyDescent="0.2">
      <c r="A326">
        <v>1375</v>
      </c>
      <c r="B326" s="5">
        <v>44851.297523148147</v>
      </c>
      <c r="D326" t="s">
        <v>32</v>
      </c>
      <c r="E326">
        <v>10</v>
      </c>
      <c r="F326" t="s">
        <v>8</v>
      </c>
      <c r="G326" t="s">
        <v>30</v>
      </c>
    </row>
    <row r="327" spans="1:7" x14ac:dyDescent="0.2">
      <c r="A327">
        <v>1374</v>
      </c>
      <c r="B327" s="5">
        <v>44850.464432870373</v>
      </c>
      <c r="D327" t="s">
        <v>40</v>
      </c>
      <c r="E327">
        <v>0</v>
      </c>
      <c r="F327" t="s">
        <v>8</v>
      </c>
    </row>
    <row r="328" spans="1:7" x14ac:dyDescent="0.2">
      <c r="A328">
        <v>1374</v>
      </c>
      <c r="B328" s="5">
        <v>44850.464432870373</v>
      </c>
      <c r="D328" t="s">
        <v>47</v>
      </c>
      <c r="E328">
        <v>5</v>
      </c>
      <c r="F328" t="s">
        <v>8</v>
      </c>
      <c r="G328" t="s">
        <v>42</v>
      </c>
    </row>
    <row r="329" spans="1:7" x14ac:dyDescent="0.2">
      <c r="A329">
        <v>1373</v>
      </c>
      <c r="B329" s="5">
        <v>44848.638773148145</v>
      </c>
      <c r="D329" t="s">
        <v>43</v>
      </c>
      <c r="E329">
        <v>0</v>
      </c>
      <c r="F329" t="s">
        <v>8</v>
      </c>
    </row>
    <row r="330" spans="1:7" x14ac:dyDescent="0.2">
      <c r="A330">
        <v>1373</v>
      </c>
      <c r="B330" s="5">
        <v>44848.638773148145</v>
      </c>
      <c r="D330" t="s">
        <v>41</v>
      </c>
      <c r="E330">
        <v>30</v>
      </c>
      <c r="F330" t="s">
        <v>8</v>
      </c>
      <c r="G330" t="s">
        <v>45</v>
      </c>
    </row>
    <row r="331" spans="1:7" x14ac:dyDescent="0.2">
      <c r="A331">
        <v>1372</v>
      </c>
      <c r="B331" s="5">
        <v>44848.452499999999</v>
      </c>
      <c r="D331" t="s">
        <v>43</v>
      </c>
      <c r="E331">
        <v>0</v>
      </c>
      <c r="F331" t="s">
        <v>8</v>
      </c>
    </row>
    <row r="332" spans="1:7" x14ac:dyDescent="0.2">
      <c r="A332">
        <v>1372</v>
      </c>
      <c r="B332" s="5">
        <v>44848.452499999999</v>
      </c>
      <c r="D332" t="s">
        <v>47</v>
      </c>
      <c r="E332">
        <v>5</v>
      </c>
      <c r="F332" t="s">
        <v>8</v>
      </c>
      <c r="G332" t="s">
        <v>45</v>
      </c>
    </row>
    <row r="333" spans="1:7" x14ac:dyDescent="0.2">
      <c r="A333">
        <v>1371</v>
      </c>
      <c r="B333" s="5">
        <v>44844.706504629627</v>
      </c>
      <c r="D333" t="s">
        <v>40</v>
      </c>
      <c r="E333">
        <v>0</v>
      </c>
      <c r="F333" t="s">
        <v>8</v>
      </c>
    </row>
    <row r="334" spans="1:7" x14ac:dyDescent="0.2">
      <c r="A334">
        <v>1371</v>
      </c>
      <c r="B334" s="5">
        <v>44844.706504629627</v>
      </c>
      <c r="D334" t="s">
        <v>47</v>
      </c>
      <c r="E334">
        <v>5</v>
      </c>
      <c r="F334" t="s">
        <v>8</v>
      </c>
      <c r="G334" t="s">
        <v>42</v>
      </c>
    </row>
    <row r="335" spans="1:7" x14ac:dyDescent="0.2">
      <c r="A335">
        <v>1370</v>
      </c>
      <c r="B335" s="5">
        <v>44843.291875000003</v>
      </c>
      <c r="D335" t="s">
        <v>40</v>
      </c>
      <c r="E335">
        <v>0</v>
      </c>
      <c r="F335" t="s">
        <v>8</v>
      </c>
    </row>
    <row r="336" spans="1:7" x14ac:dyDescent="0.2">
      <c r="A336">
        <v>1370</v>
      </c>
      <c r="B336" s="5">
        <v>44843.291875000003</v>
      </c>
      <c r="D336" t="s">
        <v>44</v>
      </c>
      <c r="E336">
        <v>15</v>
      </c>
      <c r="F336" t="s">
        <v>8</v>
      </c>
      <c r="G336" t="s">
        <v>42</v>
      </c>
    </row>
    <row r="337" spans="1:7" x14ac:dyDescent="0.2">
      <c r="A337">
        <v>1369</v>
      </c>
      <c r="B337" s="5">
        <v>44842.901064814818</v>
      </c>
      <c r="D337" t="s">
        <v>43</v>
      </c>
      <c r="E337">
        <v>0</v>
      </c>
      <c r="F337" t="s">
        <v>8</v>
      </c>
    </row>
    <row r="338" spans="1:7" x14ac:dyDescent="0.2">
      <c r="A338">
        <v>1369</v>
      </c>
      <c r="B338" s="5">
        <v>44842.901064814818</v>
      </c>
      <c r="D338" t="s">
        <v>47</v>
      </c>
      <c r="E338">
        <v>5</v>
      </c>
      <c r="F338" t="s">
        <v>8</v>
      </c>
      <c r="G338" t="s">
        <v>45</v>
      </c>
    </row>
    <row r="339" spans="1:7" x14ac:dyDescent="0.2">
      <c r="A339">
        <v>1368</v>
      </c>
      <c r="B339" s="5">
        <v>44840.606192129628</v>
      </c>
      <c r="D339" t="s">
        <v>43</v>
      </c>
      <c r="E339">
        <v>0</v>
      </c>
      <c r="F339" t="s">
        <v>8</v>
      </c>
    </row>
    <row r="340" spans="1:7" x14ac:dyDescent="0.2">
      <c r="A340">
        <v>1368</v>
      </c>
      <c r="B340" s="5">
        <v>44840.606192129628</v>
      </c>
      <c r="D340" t="s">
        <v>47</v>
      </c>
      <c r="E340">
        <v>5</v>
      </c>
      <c r="F340" t="s">
        <v>8</v>
      </c>
      <c r="G340" t="s">
        <v>45</v>
      </c>
    </row>
    <row r="341" spans="1:7" x14ac:dyDescent="0.2">
      <c r="A341">
        <v>1367</v>
      </c>
      <c r="B341" s="5">
        <v>44839.840289351851</v>
      </c>
      <c r="D341" t="s">
        <v>43</v>
      </c>
      <c r="E341">
        <v>0</v>
      </c>
      <c r="F341" t="s">
        <v>8</v>
      </c>
    </row>
    <row r="342" spans="1:7" x14ac:dyDescent="0.2">
      <c r="A342">
        <v>1367</v>
      </c>
      <c r="B342" s="5">
        <v>44839.840289351851</v>
      </c>
      <c r="D342" t="s">
        <v>44</v>
      </c>
      <c r="E342">
        <v>15</v>
      </c>
      <c r="F342" t="s">
        <v>8</v>
      </c>
      <c r="G342" t="s">
        <v>45</v>
      </c>
    </row>
    <row r="343" spans="1:7" x14ac:dyDescent="0.2">
      <c r="A343">
        <v>1366</v>
      </c>
      <c r="B343" s="5">
        <v>44839.437013888892</v>
      </c>
      <c r="D343" t="s">
        <v>40</v>
      </c>
      <c r="E343">
        <v>0</v>
      </c>
      <c r="F343" t="s">
        <v>8</v>
      </c>
    </row>
    <row r="344" spans="1:7" x14ac:dyDescent="0.2">
      <c r="A344">
        <v>1366</v>
      </c>
      <c r="B344" s="5">
        <v>44839.437013888892</v>
      </c>
      <c r="D344" t="s">
        <v>41</v>
      </c>
      <c r="E344">
        <v>30</v>
      </c>
      <c r="F344" t="s">
        <v>8</v>
      </c>
      <c r="G344" t="s">
        <v>42</v>
      </c>
    </row>
    <row r="345" spans="1:7" x14ac:dyDescent="0.2">
      <c r="A345">
        <v>1365</v>
      </c>
      <c r="B345" s="5">
        <v>44839.3905787037</v>
      </c>
      <c r="D345" t="s">
        <v>40</v>
      </c>
      <c r="E345">
        <v>0</v>
      </c>
      <c r="F345" t="s">
        <v>8</v>
      </c>
    </row>
    <row r="346" spans="1:7" x14ac:dyDescent="0.2">
      <c r="A346">
        <v>1365</v>
      </c>
      <c r="B346" s="5">
        <v>44839.3905787037</v>
      </c>
      <c r="D346" t="s">
        <v>44</v>
      </c>
      <c r="E346">
        <v>15</v>
      </c>
      <c r="F346" t="s">
        <v>8</v>
      </c>
      <c r="G346" t="s">
        <v>42</v>
      </c>
    </row>
    <row r="347" spans="1:7" x14ac:dyDescent="0.2">
      <c r="A347">
        <v>1364</v>
      </c>
      <c r="B347" s="5">
        <v>44839.360775462963</v>
      </c>
      <c r="D347" t="s">
        <v>40</v>
      </c>
      <c r="E347">
        <v>0</v>
      </c>
      <c r="F347" t="s">
        <v>8</v>
      </c>
    </row>
    <row r="348" spans="1:7" x14ac:dyDescent="0.2">
      <c r="A348">
        <v>1364</v>
      </c>
      <c r="B348" s="5">
        <v>44839.360775462963</v>
      </c>
      <c r="D348" t="s">
        <v>47</v>
      </c>
      <c r="E348">
        <v>5</v>
      </c>
      <c r="F348" t="s">
        <v>8</v>
      </c>
      <c r="G348" t="s">
        <v>42</v>
      </c>
    </row>
    <row r="349" spans="1:7" x14ac:dyDescent="0.2">
      <c r="A349">
        <v>1363</v>
      </c>
      <c r="B349" s="5">
        <v>44839.349664351852</v>
      </c>
      <c r="D349" t="s">
        <v>40</v>
      </c>
      <c r="E349">
        <v>0</v>
      </c>
      <c r="F349" t="s">
        <v>8</v>
      </c>
    </row>
    <row r="350" spans="1:7" x14ac:dyDescent="0.2">
      <c r="A350">
        <v>1363</v>
      </c>
      <c r="B350" s="5">
        <v>44839.349664351852</v>
      </c>
      <c r="D350" t="s">
        <v>44</v>
      </c>
      <c r="E350">
        <v>15</v>
      </c>
      <c r="F350" t="s">
        <v>8</v>
      </c>
      <c r="G350" t="s">
        <v>42</v>
      </c>
    </row>
    <row r="351" spans="1:7" x14ac:dyDescent="0.2">
      <c r="A351">
        <v>1362</v>
      </c>
      <c r="B351" s="5">
        <v>44838.522638888891</v>
      </c>
      <c r="D351" t="s">
        <v>43</v>
      </c>
      <c r="E351">
        <v>0</v>
      </c>
      <c r="F351" t="s">
        <v>8</v>
      </c>
    </row>
    <row r="352" spans="1:7" x14ac:dyDescent="0.2">
      <c r="A352">
        <v>1362</v>
      </c>
      <c r="B352" s="5">
        <v>44838.522638888891</v>
      </c>
      <c r="D352" t="s">
        <v>47</v>
      </c>
      <c r="E352">
        <v>5</v>
      </c>
      <c r="F352" t="s">
        <v>8</v>
      </c>
      <c r="G352" t="s">
        <v>45</v>
      </c>
    </row>
    <row r="353" spans="1:7" x14ac:dyDescent="0.2">
      <c r="A353">
        <v>1361</v>
      </c>
      <c r="B353" s="5">
        <v>44837.7031712963</v>
      </c>
      <c r="D353" t="s">
        <v>31</v>
      </c>
      <c r="E353">
        <v>75</v>
      </c>
      <c r="F353" t="s">
        <v>8</v>
      </c>
      <c r="G353" t="s">
        <v>28</v>
      </c>
    </row>
    <row r="354" spans="1:7" x14ac:dyDescent="0.2">
      <c r="A354">
        <v>1360</v>
      </c>
      <c r="B354" s="5">
        <v>44837.495000000003</v>
      </c>
      <c r="D354" t="s">
        <v>31</v>
      </c>
      <c r="E354">
        <v>75</v>
      </c>
      <c r="F354" t="s">
        <v>8</v>
      </c>
      <c r="G354" t="s">
        <v>28</v>
      </c>
    </row>
    <row r="355" spans="1:7" x14ac:dyDescent="0.2">
      <c r="A355">
        <v>1359</v>
      </c>
      <c r="B355" s="5">
        <v>44836.279131944444</v>
      </c>
      <c r="D355" t="s">
        <v>43</v>
      </c>
      <c r="E355">
        <v>0</v>
      </c>
      <c r="F355" t="s">
        <v>8</v>
      </c>
    </row>
    <row r="356" spans="1:7" x14ac:dyDescent="0.2">
      <c r="A356">
        <v>1359</v>
      </c>
      <c r="B356" s="5">
        <v>44836.279131944444</v>
      </c>
      <c r="D356" t="s">
        <v>44</v>
      </c>
      <c r="E356">
        <v>15</v>
      </c>
      <c r="F356" t="s">
        <v>8</v>
      </c>
      <c r="G356" t="s">
        <v>45</v>
      </c>
    </row>
    <row r="357" spans="1:7" x14ac:dyDescent="0.2">
      <c r="A357">
        <v>1358</v>
      </c>
      <c r="B357" s="5">
        <v>44834.704976851855</v>
      </c>
      <c r="D357" t="s">
        <v>31</v>
      </c>
      <c r="E357">
        <v>75</v>
      </c>
      <c r="F357" t="s">
        <v>8</v>
      </c>
      <c r="G357" t="s">
        <v>28</v>
      </c>
    </row>
    <row r="358" spans="1:7" x14ac:dyDescent="0.2">
      <c r="A358">
        <v>1358</v>
      </c>
      <c r="B358" s="5">
        <v>44834.704976851855</v>
      </c>
      <c r="D358" t="s">
        <v>32</v>
      </c>
      <c r="E358">
        <v>10</v>
      </c>
      <c r="F358" t="s">
        <v>8</v>
      </c>
      <c r="G358" t="s">
        <v>30</v>
      </c>
    </row>
    <row r="359" spans="1:7" x14ac:dyDescent="0.2">
      <c r="A359">
        <v>1357</v>
      </c>
      <c r="B359" s="5">
        <v>44834.639652777776</v>
      </c>
      <c r="D359" t="s">
        <v>25</v>
      </c>
      <c r="E359">
        <v>75</v>
      </c>
      <c r="F359" t="s">
        <v>8</v>
      </c>
      <c r="G359" t="s">
        <v>28</v>
      </c>
    </row>
    <row r="360" spans="1:7" x14ac:dyDescent="0.2">
      <c r="A360">
        <v>1357</v>
      </c>
      <c r="B360" s="5">
        <v>44834.639652777776</v>
      </c>
      <c r="D360" t="s">
        <v>32</v>
      </c>
      <c r="E360">
        <v>10</v>
      </c>
      <c r="F360" t="s">
        <v>8</v>
      </c>
      <c r="G360" t="s">
        <v>30</v>
      </c>
    </row>
    <row r="361" spans="1:7" x14ac:dyDescent="0.2">
      <c r="A361">
        <v>1356</v>
      </c>
      <c r="B361" s="5">
        <v>44834.484571759262</v>
      </c>
      <c r="D361" t="s">
        <v>43</v>
      </c>
      <c r="E361">
        <v>0</v>
      </c>
      <c r="F361" t="s">
        <v>8</v>
      </c>
    </row>
    <row r="362" spans="1:7" x14ac:dyDescent="0.2">
      <c r="A362">
        <v>1356</v>
      </c>
      <c r="B362" s="5">
        <v>44834.484571759262</v>
      </c>
      <c r="D362" t="s">
        <v>47</v>
      </c>
      <c r="E362">
        <v>5</v>
      </c>
      <c r="F362" t="s">
        <v>8</v>
      </c>
      <c r="G362" t="s">
        <v>45</v>
      </c>
    </row>
    <row r="363" spans="1:7" x14ac:dyDescent="0.2">
      <c r="A363">
        <v>1355</v>
      </c>
      <c r="B363" s="5">
        <v>44834.4841087963</v>
      </c>
      <c r="D363" t="s">
        <v>46</v>
      </c>
      <c r="E363">
        <v>0</v>
      </c>
      <c r="F363" t="s">
        <v>8</v>
      </c>
    </row>
    <row r="364" spans="1:7" x14ac:dyDescent="0.2">
      <c r="A364">
        <v>1355</v>
      </c>
      <c r="B364" s="5">
        <v>44834.4841087963</v>
      </c>
      <c r="D364" t="s">
        <v>47</v>
      </c>
      <c r="E364">
        <v>5</v>
      </c>
      <c r="F364" t="s">
        <v>8</v>
      </c>
      <c r="G364" t="s">
        <v>45</v>
      </c>
    </row>
    <row r="365" spans="1:7" x14ac:dyDescent="0.2">
      <c r="A365">
        <v>1354</v>
      </c>
      <c r="B365" s="5">
        <v>44834.452060185184</v>
      </c>
      <c r="D365" t="s">
        <v>46</v>
      </c>
      <c r="E365">
        <v>0</v>
      </c>
      <c r="F365" t="s">
        <v>8</v>
      </c>
    </row>
    <row r="366" spans="1:7" x14ac:dyDescent="0.2">
      <c r="A366">
        <v>1354</v>
      </c>
      <c r="B366" s="5">
        <v>44834.452060185184</v>
      </c>
      <c r="D366" t="s">
        <v>47</v>
      </c>
      <c r="E366">
        <v>5</v>
      </c>
      <c r="F366" t="s">
        <v>8</v>
      </c>
      <c r="G366" t="s">
        <v>45</v>
      </c>
    </row>
    <row r="367" spans="1:7" x14ac:dyDescent="0.2">
      <c r="A367">
        <v>1353</v>
      </c>
      <c r="B367" s="5">
        <v>44834.446574074071</v>
      </c>
      <c r="D367" t="s">
        <v>43</v>
      </c>
      <c r="E367">
        <v>0</v>
      </c>
      <c r="F367" t="s">
        <v>8</v>
      </c>
    </row>
    <row r="368" spans="1:7" x14ac:dyDescent="0.2">
      <c r="A368">
        <v>1353</v>
      </c>
      <c r="B368" s="5">
        <v>44834.446574074071</v>
      </c>
      <c r="D368" t="s">
        <v>47</v>
      </c>
      <c r="E368">
        <v>5</v>
      </c>
      <c r="F368" t="s">
        <v>8</v>
      </c>
      <c r="G368" t="s">
        <v>45</v>
      </c>
    </row>
    <row r="369" spans="1:7" x14ac:dyDescent="0.2">
      <c r="A369">
        <v>1352</v>
      </c>
      <c r="B369" s="5">
        <v>44834.115972222222</v>
      </c>
      <c r="D369" t="s">
        <v>43</v>
      </c>
      <c r="E369">
        <v>0</v>
      </c>
      <c r="F369" t="s">
        <v>8</v>
      </c>
    </row>
    <row r="370" spans="1:7" x14ac:dyDescent="0.2">
      <c r="A370">
        <v>1352</v>
      </c>
      <c r="B370" s="5">
        <v>44834.115972222222</v>
      </c>
      <c r="D370" t="s">
        <v>47</v>
      </c>
      <c r="E370">
        <v>5</v>
      </c>
      <c r="F370" t="s">
        <v>8</v>
      </c>
      <c r="G370" t="s">
        <v>45</v>
      </c>
    </row>
    <row r="371" spans="1:7" x14ac:dyDescent="0.2">
      <c r="A371">
        <v>1351</v>
      </c>
      <c r="B371" s="5">
        <v>44833.837650462963</v>
      </c>
      <c r="D371" t="s">
        <v>43</v>
      </c>
      <c r="E371">
        <v>0</v>
      </c>
      <c r="F371" t="s">
        <v>8</v>
      </c>
    </row>
    <row r="372" spans="1:7" x14ac:dyDescent="0.2">
      <c r="A372">
        <v>1351</v>
      </c>
      <c r="B372" s="5">
        <v>44833.837650462963</v>
      </c>
      <c r="D372" t="s">
        <v>47</v>
      </c>
      <c r="E372">
        <v>5</v>
      </c>
      <c r="F372" t="s">
        <v>8</v>
      </c>
      <c r="G372" t="s">
        <v>45</v>
      </c>
    </row>
    <row r="373" spans="1:7" x14ac:dyDescent="0.2">
      <c r="A373">
        <v>1350</v>
      </c>
      <c r="B373" s="5">
        <v>44833.836828703701</v>
      </c>
      <c r="D373" t="s">
        <v>46</v>
      </c>
      <c r="E373">
        <v>0</v>
      </c>
      <c r="F373" t="s">
        <v>8</v>
      </c>
    </row>
    <row r="374" spans="1:7" x14ac:dyDescent="0.2">
      <c r="A374">
        <v>1350</v>
      </c>
      <c r="B374" s="5">
        <v>44833.836828703701</v>
      </c>
      <c r="D374" t="s">
        <v>47</v>
      </c>
      <c r="E374">
        <v>5</v>
      </c>
      <c r="F374" t="s">
        <v>8</v>
      </c>
      <c r="G374" t="s">
        <v>45</v>
      </c>
    </row>
    <row r="375" spans="1:7" x14ac:dyDescent="0.2">
      <c r="A375">
        <v>1349</v>
      </c>
      <c r="B375" s="5">
        <v>44831.747002314813</v>
      </c>
      <c r="D375" t="s">
        <v>31</v>
      </c>
      <c r="E375">
        <v>75</v>
      </c>
      <c r="F375" t="s">
        <v>8</v>
      </c>
      <c r="G375" t="s">
        <v>28</v>
      </c>
    </row>
    <row r="376" spans="1:7" x14ac:dyDescent="0.2">
      <c r="A376">
        <v>1349</v>
      </c>
      <c r="B376" s="5">
        <v>44831.747002314813</v>
      </c>
      <c r="D376" t="s">
        <v>32</v>
      </c>
      <c r="E376">
        <v>10</v>
      </c>
      <c r="F376" t="s">
        <v>8</v>
      </c>
      <c r="G376" t="s">
        <v>30</v>
      </c>
    </row>
    <row r="377" spans="1:7" x14ac:dyDescent="0.2">
      <c r="A377">
        <v>1348</v>
      </c>
      <c r="B377" s="5">
        <v>44830.90934027778</v>
      </c>
      <c r="D377" t="s">
        <v>25</v>
      </c>
      <c r="E377">
        <v>75</v>
      </c>
      <c r="F377" t="s">
        <v>8</v>
      </c>
      <c r="G377" t="s">
        <v>28</v>
      </c>
    </row>
    <row r="378" spans="1:7" x14ac:dyDescent="0.2">
      <c r="A378">
        <v>1348</v>
      </c>
      <c r="B378" s="5">
        <v>44830.90934027778</v>
      </c>
      <c r="D378" t="s">
        <v>32</v>
      </c>
      <c r="E378">
        <v>10</v>
      </c>
      <c r="F378" t="s">
        <v>8</v>
      </c>
      <c r="G378" t="s">
        <v>30</v>
      </c>
    </row>
    <row r="379" spans="1:7" x14ac:dyDescent="0.2">
      <c r="A379">
        <v>1347</v>
      </c>
      <c r="B379" s="5">
        <v>44830.472812499997</v>
      </c>
      <c r="D379" t="s">
        <v>31</v>
      </c>
      <c r="E379">
        <v>75</v>
      </c>
      <c r="F379" t="s">
        <v>8</v>
      </c>
      <c r="G379" t="s">
        <v>28</v>
      </c>
    </row>
    <row r="380" spans="1:7" x14ac:dyDescent="0.2">
      <c r="A380">
        <v>1347</v>
      </c>
      <c r="B380" s="5">
        <v>44830.472812499997</v>
      </c>
      <c r="D380" t="s">
        <v>32</v>
      </c>
      <c r="E380">
        <v>10</v>
      </c>
      <c r="F380" t="s">
        <v>8</v>
      </c>
      <c r="G380" t="s">
        <v>30</v>
      </c>
    </row>
    <row r="381" spans="1:7" x14ac:dyDescent="0.2">
      <c r="A381">
        <v>1346</v>
      </c>
      <c r="B381" s="5">
        <v>44829.503668981481</v>
      </c>
      <c r="D381" t="s">
        <v>48</v>
      </c>
      <c r="E381">
        <v>0</v>
      </c>
      <c r="F381" t="s">
        <v>8</v>
      </c>
    </row>
    <row r="382" spans="1:7" x14ac:dyDescent="0.2">
      <c r="A382">
        <v>1346</v>
      </c>
      <c r="B382" s="5">
        <v>44829.503668981481</v>
      </c>
      <c r="D382" t="s">
        <v>20</v>
      </c>
      <c r="E382">
        <v>20</v>
      </c>
      <c r="F382" t="s">
        <v>8</v>
      </c>
      <c r="G382" t="s">
        <v>49</v>
      </c>
    </row>
    <row r="383" spans="1:7" x14ac:dyDescent="0.2">
      <c r="A383">
        <v>1345</v>
      </c>
      <c r="B383" s="5">
        <v>44829.459386574075</v>
      </c>
      <c r="D383" t="s">
        <v>48</v>
      </c>
      <c r="E383">
        <v>0</v>
      </c>
      <c r="F383" t="s">
        <v>8</v>
      </c>
    </row>
    <row r="384" spans="1:7" x14ac:dyDescent="0.2">
      <c r="A384">
        <v>1345</v>
      </c>
      <c r="B384" s="5">
        <v>44829.459386574075</v>
      </c>
      <c r="D384" t="s">
        <v>23</v>
      </c>
      <c r="E384">
        <v>10</v>
      </c>
      <c r="F384" t="s">
        <v>8</v>
      </c>
      <c r="G384" t="s">
        <v>49</v>
      </c>
    </row>
    <row r="385" spans="1:7" x14ac:dyDescent="0.2">
      <c r="A385">
        <v>1344</v>
      </c>
      <c r="B385" s="5">
        <v>44828.869328703702</v>
      </c>
      <c r="D385" t="s">
        <v>25</v>
      </c>
      <c r="E385">
        <v>75</v>
      </c>
      <c r="F385" t="s">
        <v>8</v>
      </c>
      <c r="G385" t="s">
        <v>28</v>
      </c>
    </row>
    <row r="386" spans="1:7" x14ac:dyDescent="0.2">
      <c r="A386">
        <v>1344</v>
      </c>
      <c r="B386" s="5">
        <v>44828.869328703702</v>
      </c>
      <c r="D386" t="s">
        <v>50</v>
      </c>
      <c r="E386">
        <v>60</v>
      </c>
      <c r="F386" t="s">
        <v>8</v>
      </c>
      <c r="G386" t="s">
        <v>30</v>
      </c>
    </row>
    <row r="387" spans="1:7" x14ac:dyDescent="0.2">
      <c r="A387">
        <v>1343</v>
      </c>
      <c r="B387" s="5">
        <v>44828.432569444441</v>
      </c>
      <c r="D387" t="s">
        <v>25</v>
      </c>
      <c r="E387">
        <v>75</v>
      </c>
      <c r="F387" t="s">
        <v>8</v>
      </c>
      <c r="G387" t="s">
        <v>28</v>
      </c>
    </row>
    <row r="388" spans="1:7" x14ac:dyDescent="0.2">
      <c r="A388">
        <v>1343</v>
      </c>
      <c r="B388" s="5">
        <v>44828.432569444441</v>
      </c>
      <c r="D388" t="s">
        <v>29</v>
      </c>
      <c r="E388">
        <v>25</v>
      </c>
      <c r="F388" t="s">
        <v>8</v>
      </c>
      <c r="G388" t="s">
        <v>30</v>
      </c>
    </row>
    <row r="389" spans="1:7" x14ac:dyDescent="0.2">
      <c r="A389">
        <v>1342</v>
      </c>
      <c r="B389" s="5">
        <v>44827.904814814814</v>
      </c>
      <c r="D389" t="s">
        <v>51</v>
      </c>
      <c r="E389">
        <v>0</v>
      </c>
      <c r="F389" t="s">
        <v>8</v>
      </c>
    </row>
    <row r="390" spans="1:7" x14ac:dyDescent="0.2">
      <c r="A390">
        <v>1342</v>
      </c>
      <c r="B390" s="5">
        <v>44827.904814814814</v>
      </c>
      <c r="D390" t="s">
        <v>52</v>
      </c>
      <c r="E390">
        <v>10</v>
      </c>
      <c r="F390" t="s">
        <v>8</v>
      </c>
      <c r="G390" t="s">
        <v>53</v>
      </c>
    </row>
    <row r="391" spans="1:7" x14ac:dyDescent="0.2">
      <c r="A391">
        <v>1341</v>
      </c>
      <c r="B391" s="5">
        <v>44827.599560185183</v>
      </c>
      <c r="D391" t="s">
        <v>48</v>
      </c>
      <c r="E391">
        <v>0</v>
      </c>
      <c r="F391" t="s">
        <v>8</v>
      </c>
    </row>
    <row r="392" spans="1:7" x14ac:dyDescent="0.2">
      <c r="A392">
        <v>1341</v>
      </c>
      <c r="B392" s="5">
        <v>44827.599560185183</v>
      </c>
      <c r="D392" t="s">
        <v>23</v>
      </c>
      <c r="E392">
        <v>10</v>
      </c>
      <c r="F392" t="s">
        <v>8</v>
      </c>
      <c r="G392" t="s">
        <v>49</v>
      </c>
    </row>
    <row r="393" spans="1:7" x14ac:dyDescent="0.2">
      <c r="A393">
        <v>1340</v>
      </c>
      <c r="B393" s="5">
        <v>44826.892106481479</v>
      </c>
      <c r="D393" t="s">
        <v>31</v>
      </c>
      <c r="E393">
        <v>75</v>
      </c>
      <c r="F393" t="s">
        <v>8</v>
      </c>
      <c r="G393" t="s">
        <v>28</v>
      </c>
    </row>
    <row r="394" spans="1:7" x14ac:dyDescent="0.2">
      <c r="A394">
        <v>1340</v>
      </c>
      <c r="B394" s="5">
        <v>44826.892106481479</v>
      </c>
      <c r="D394" t="s">
        <v>29</v>
      </c>
      <c r="E394">
        <v>25</v>
      </c>
      <c r="F394" t="s">
        <v>8</v>
      </c>
      <c r="G394" t="s">
        <v>30</v>
      </c>
    </row>
    <row r="395" spans="1:7" x14ac:dyDescent="0.2">
      <c r="A395">
        <v>1339</v>
      </c>
      <c r="B395" s="5">
        <v>44826.621655092589</v>
      </c>
      <c r="D395" t="s">
        <v>51</v>
      </c>
      <c r="E395">
        <v>0</v>
      </c>
      <c r="F395" t="s">
        <v>8</v>
      </c>
    </row>
    <row r="396" spans="1:7" x14ac:dyDescent="0.2">
      <c r="A396">
        <v>1339</v>
      </c>
      <c r="B396" s="5">
        <v>44826.621655092589</v>
      </c>
      <c r="D396" t="s">
        <v>52</v>
      </c>
      <c r="E396">
        <v>10</v>
      </c>
      <c r="F396" t="s">
        <v>8</v>
      </c>
      <c r="G396" t="s">
        <v>53</v>
      </c>
    </row>
    <row r="397" spans="1:7" x14ac:dyDescent="0.2">
      <c r="A397">
        <v>1338</v>
      </c>
      <c r="B397" s="5">
        <v>44825.756701388891</v>
      </c>
      <c r="D397" t="s">
        <v>48</v>
      </c>
      <c r="E397">
        <v>0</v>
      </c>
      <c r="F397" t="s">
        <v>8</v>
      </c>
    </row>
    <row r="398" spans="1:7" x14ac:dyDescent="0.2">
      <c r="A398">
        <v>1338</v>
      </c>
      <c r="B398" s="5">
        <v>44825.756701388891</v>
      </c>
      <c r="D398" t="s">
        <v>20</v>
      </c>
      <c r="E398">
        <v>20</v>
      </c>
      <c r="F398" t="s">
        <v>8</v>
      </c>
      <c r="G398" t="s">
        <v>49</v>
      </c>
    </row>
    <row r="399" spans="1:7" x14ac:dyDescent="0.2">
      <c r="A399">
        <v>1337</v>
      </c>
      <c r="B399" s="5">
        <v>44825.401516203703</v>
      </c>
      <c r="D399" t="s">
        <v>31</v>
      </c>
      <c r="E399">
        <v>75</v>
      </c>
      <c r="F399" t="s">
        <v>8</v>
      </c>
      <c r="G399" t="s">
        <v>28</v>
      </c>
    </row>
    <row r="400" spans="1:7" x14ac:dyDescent="0.2">
      <c r="A400">
        <v>1337</v>
      </c>
      <c r="B400" s="5">
        <v>44825.401516203703</v>
      </c>
      <c r="D400" t="s">
        <v>29</v>
      </c>
      <c r="E400">
        <v>25</v>
      </c>
      <c r="F400" t="s">
        <v>8</v>
      </c>
      <c r="G400" t="s">
        <v>30</v>
      </c>
    </row>
    <row r="401" spans="1:7" x14ac:dyDescent="0.2">
      <c r="A401">
        <v>1336</v>
      </c>
      <c r="B401" s="5">
        <v>44824.822812500002</v>
      </c>
      <c r="D401" t="s">
        <v>48</v>
      </c>
      <c r="E401">
        <v>0</v>
      </c>
      <c r="F401" t="s">
        <v>8</v>
      </c>
    </row>
    <row r="402" spans="1:7" x14ac:dyDescent="0.2">
      <c r="A402">
        <v>1336</v>
      </c>
      <c r="B402" s="5">
        <v>44824.822812500002</v>
      </c>
      <c r="D402" t="s">
        <v>20</v>
      </c>
      <c r="E402">
        <v>20</v>
      </c>
      <c r="F402" t="s">
        <v>8</v>
      </c>
      <c r="G402" t="s">
        <v>49</v>
      </c>
    </row>
    <row r="403" spans="1:7" x14ac:dyDescent="0.2">
      <c r="A403">
        <v>1335</v>
      </c>
      <c r="B403" s="5">
        <v>44824.316087962965</v>
      </c>
      <c r="D403" t="s">
        <v>31</v>
      </c>
      <c r="E403">
        <v>75</v>
      </c>
      <c r="F403" t="s">
        <v>8</v>
      </c>
      <c r="G403" t="s">
        <v>28</v>
      </c>
    </row>
    <row r="404" spans="1:7" x14ac:dyDescent="0.2">
      <c r="A404">
        <v>1335</v>
      </c>
      <c r="B404" s="5">
        <v>44824.316087962965</v>
      </c>
      <c r="D404" t="s">
        <v>32</v>
      </c>
      <c r="E404">
        <v>10</v>
      </c>
      <c r="F404" t="s">
        <v>8</v>
      </c>
      <c r="G404" t="s">
        <v>30</v>
      </c>
    </row>
    <row r="405" spans="1:7" x14ac:dyDescent="0.2">
      <c r="A405">
        <v>1334</v>
      </c>
      <c r="B405" s="5">
        <v>44823.676759259259</v>
      </c>
      <c r="D405" t="s">
        <v>51</v>
      </c>
      <c r="E405">
        <v>0</v>
      </c>
      <c r="F405" t="s">
        <v>8</v>
      </c>
    </row>
    <row r="406" spans="1:7" x14ac:dyDescent="0.2">
      <c r="A406">
        <v>1334</v>
      </c>
      <c r="B406" s="5">
        <v>44823.676759259259</v>
      </c>
      <c r="D406" t="s">
        <v>52</v>
      </c>
      <c r="E406">
        <v>10</v>
      </c>
      <c r="F406" t="s">
        <v>8</v>
      </c>
      <c r="G406" t="s">
        <v>53</v>
      </c>
    </row>
    <row r="407" spans="1:7" x14ac:dyDescent="0.2">
      <c r="A407">
        <v>1333</v>
      </c>
      <c r="B407" s="5">
        <v>44823.354768518519</v>
      </c>
      <c r="D407" t="s">
        <v>31</v>
      </c>
      <c r="E407">
        <v>75</v>
      </c>
      <c r="F407" t="s">
        <v>8</v>
      </c>
      <c r="G407" t="s">
        <v>28</v>
      </c>
    </row>
    <row r="408" spans="1:7" x14ac:dyDescent="0.2">
      <c r="A408">
        <v>1333</v>
      </c>
      <c r="B408" s="5">
        <v>44823.354768518519</v>
      </c>
      <c r="D408" t="s">
        <v>54</v>
      </c>
      <c r="E408">
        <v>100</v>
      </c>
      <c r="F408" t="s">
        <v>8</v>
      </c>
      <c r="G408" t="s">
        <v>30</v>
      </c>
    </row>
    <row r="409" spans="1:7" x14ac:dyDescent="0.2">
      <c r="A409">
        <v>1332</v>
      </c>
      <c r="B409" s="5">
        <v>44822.686423611114</v>
      </c>
      <c r="D409" t="s">
        <v>25</v>
      </c>
      <c r="E409">
        <v>75</v>
      </c>
      <c r="F409" t="s">
        <v>8</v>
      </c>
      <c r="G409" t="s">
        <v>28</v>
      </c>
    </row>
    <row r="410" spans="1:7" x14ac:dyDescent="0.2">
      <c r="A410">
        <v>1331</v>
      </c>
      <c r="B410" s="5">
        <v>44822.470405092594</v>
      </c>
      <c r="D410" t="s">
        <v>48</v>
      </c>
      <c r="E410">
        <v>0</v>
      </c>
      <c r="F410" t="s">
        <v>8</v>
      </c>
    </row>
    <row r="411" spans="1:7" x14ac:dyDescent="0.2">
      <c r="A411">
        <v>1331</v>
      </c>
      <c r="B411" s="5">
        <v>44822.470405092594</v>
      </c>
      <c r="D411" t="s">
        <v>38</v>
      </c>
      <c r="E411">
        <v>5</v>
      </c>
      <c r="F411" t="s">
        <v>8</v>
      </c>
      <c r="G411" t="s">
        <v>49</v>
      </c>
    </row>
    <row r="412" spans="1:7" x14ac:dyDescent="0.2">
      <c r="A412">
        <v>1330</v>
      </c>
      <c r="B412" s="5">
        <v>44822.444930555554</v>
      </c>
      <c r="D412" t="s">
        <v>31</v>
      </c>
      <c r="E412">
        <v>75</v>
      </c>
      <c r="F412" t="s">
        <v>8</v>
      </c>
      <c r="G412" t="s">
        <v>28</v>
      </c>
    </row>
    <row r="413" spans="1:7" x14ac:dyDescent="0.2">
      <c r="A413">
        <v>1329</v>
      </c>
      <c r="B413" s="5">
        <v>44822.423530092594</v>
      </c>
      <c r="D413" t="s">
        <v>55</v>
      </c>
      <c r="E413">
        <v>0</v>
      </c>
      <c r="F413" t="s">
        <v>8</v>
      </c>
    </row>
    <row r="414" spans="1:7" x14ac:dyDescent="0.2">
      <c r="A414">
        <v>1329</v>
      </c>
      <c r="B414" s="5">
        <v>44822.423530092594</v>
      </c>
      <c r="D414" t="s">
        <v>20</v>
      </c>
      <c r="E414">
        <v>20</v>
      </c>
      <c r="F414" t="s">
        <v>8</v>
      </c>
      <c r="G414" t="s">
        <v>56</v>
      </c>
    </row>
    <row r="415" spans="1:7" x14ac:dyDescent="0.2">
      <c r="A415">
        <v>1328</v>
      </c>
      <c r="B415" s="5">
        <v>44822.350370370368</v>
      </c>
      <c r="D415" t="s">
        <v>31</v>
      </c>
      <c r="E415">
        <v>75</v>
      </c>
      <c r="F415" t="s">
        <v>8</v>
      </c>
      <c r="G415" t="s">
        <v>28</v>
      </c>
    </row>
    <row r="416" spans="1:7" x14ac:dyDescent="0.2">
      <c r="A416">
        <v>1328</v>
      </c>
      <c r="B416" s="5">
        <v>44822.350370370368</v>
      </c>
      <c r="D416" t="s">
        <v>54</v>
      </c>
      <c r="E416">
        <v>100</v>
      </c>
      <c r="F416" t="s">
        <v>8</v>
      </c>
      <c r="G416" t="s">
        <v>30</v>
      </c>
    </row>
    <row r="417" spans="1:7" x14ac:dyDescent="0.2">
      <c r="A417">
        <v>1327</v>
      </c>
      <c r="B417" s="5">
        <v>44822.320555555554</v>
      </c>
      <c r="D417" t="s">
        <v>48</v>
      </c>
      <c r="E417">
        <v>0</v>
      </c>
      <c r="F417" t="s">
        <v>8</v>
      </c>
    </row>
    <row r="418" spans="1:7" x14ac:dyDescent="0.2">
      <c r="A418">
        <v>1327</v>
      </c>
      <c r="B418" s="5">
        <v>44822.320555555554</v>
      </c>
      <c r="D418" t="s">
        <v>23</v>
      </c>
      <c r="E418">
        <v>10</v>
      </c>
      <c r="F418" t="s">
        <v>8</v>
      </c>
      <c r="G418" t="s">
        <v>49</v>
      </c>
    </row>
    <row r="419" spans="1:7" x14ac:dyDescent="0.2">
      <c r="A419">
        <v>1326</v>
      </c>
      <c r="B419" s="5">
        <v>44821.983819444446</v>
      </c>
      <c r="D419" t="s">
        <v>48</v>
      </c>
      <c r="E419">
        <v>0</v>
      </c>
      <c r="F419" t="s">
        <v>8</v>
      </c>
    </row>
    <row r="420" spans="1:7" x14ac:dyDescent="0.2">
      <c r="A420">
        <v>1326</v>
      </c>
      <c r="B420" s="5">
        <v>44821.983819444446</v>
      </c>
      <c r="D420" t="s">
        <v>38</v>
      </c>
      <c r="E420">
        <v>5</v>
      </c>
      <c r="F420" t="s">
        <v>8</v>
      </c>
      <c r="G420" t="s">
        <v>49</v>
      </c>
    </row>
    <row r="421" spans="1:7" x14ac:dyDescent="0.2">
      <c r="A421">
        <v>1325</v>
      </c>
      <c r="B421" s="5">
        <v>44821.78837962963</v>
      </c>
      <c r="D421" t="s">
        <v>31</v>
      </c>
      <c r="E421">
        <v>75</v>
      </c>
      <c r="F421" t="s">
        <v>8</v>
      </c>
      <c r="G421" t="s">
        <v>28</v>
      </c>
    </row>
    <row r="422" spans="1:7" x14ac:dyDescent="0.2">
      <c r="A422">
        <v>1324</v>
      </c>
      <c r="B422" s="5">
        <v>44821.764641203707</v>
      </c>
      <c r="D422" t="s">
        <v>25</v>
      </c>
      <c r="E422">
        <v>75</v>
      </c>
      <c r="F422" t="s">
        <v>8</v>
      </c>
      <c r="G422" t="s">
        <v>28</v>
      </c>
    </row>
    <row r="423" spans="1:7" x14ac:dyDescent="0.2">
      <c r="A423">
        <v>1324</v>
      </c>
      <c r="B423" s="5">
        <v>44821.764641203707</v>
      </c>
      <c r="D423" t="s">
        <v>57</v>
      </c>
      <c r="E423">
        <v>10</v>
      </c>
      <c r="F423" t="s">
        <v>8</v>
      </c>
      <c r="G423" t="s">
        <v>30</v>
      </c>
    </row>
    <row r="424" spans="1:7" x14ac:dyDescent="0.2">
      <c r="A424">
        <v>1323</v>
      </c>
      <c r="B424" s="5">
        <v>44821.648159722223</v>
      </c>
      <c r="D424" t="s">
        <v>25</v>
      </c>
      <c r="E424">
        <v>75</v>
      </c>
      <c r="F424" t="s">
        <v>8</v>
      </c>
      <c r="G424" t="s">
        <v>28</v>
      </c>
    </row>
    <row r="425" spans="1:7" x14ac:dyDescent="0.2">
      <c r="A425">
        <v>1323</v>
      </c>
      <c r="B425" s="5">
        <v>44821.648159722223</v>
      </c>
      <c r="D425" t="s">
        <v>57</v>
      </c>
      <c r="E425">
        <v>10</v>
      </c>
      <c r="F425" t="s">
        <v>8</v>
      </c>
      <c r="G425" t="s">
        <v>30</v>
      </c>
    </row>
    <row r="426" spans="1:7" x14ac:dyDescent="0.2">
      <c r="A426">
        <v>1322</v>
      </c>
      <c r="B426" s="5">
        <v>44821.369525462964</v>
      </c>
      <c r="D426" t="s">
        <v>55</v>
      </c>
      <c r="E426">
        <v>0</v>
      </c>
      <c r="F426" t="s">
        <v>8</v>
      </c>
    </row>
    <row r="427" spans="1:7" x14ac:dyDescent="0.2">
      <c r="A427">
        <v>1322</v>
      </c>
      <c r="B427" s="5">
        <v>44821.369525462964</v>
      </c>
      <c r="D427" t="s">
        <v>23</v>
      </c>
      <c r="E427">
        <v>10</v>
      </c>
      <c r="F427" t="s">
        <v>8</v>
      </c>
      <c r="G427" t="s">
        <v>56</v>
      </c>
    </row>
    <row r="428" spans="1:7" x14ac:dyDescent="0.2">
      <c r="A428">
        <v>1321</v>
      </c>
      <c r="B428" s="5">
        <v>44821.36310185185</v>
      </c>
      <c r="D428" t="s">
        <v>25</v>
      </c>
      <c r="E428">
        <v>75</v>
      </c>
      <c r="F428" t="s">
        <v>8</v>
      </c>
      <c r="G428" t="s">
        <v>28</v>
      </c>
    </row>
    <row r="429" spans="1:7" x14ac:dyDescent="0.2">
      <c r="A429">
        <v>1321</v>
      </c>
      <c r="B429" s="5">
        <v>44821.36310185185</v>
      </c>
      <c r="D429" t="s">
        <v>57</v>
      </c>
      <c r="E429">
        <v>10</v>
      </c>
      <c r="F429" t="s">
        <v>8</v>
      </c>
      <c r="G429" t="s">
        <v>30</v>
      </c>
    </row>
    <row r="430" spans="1:7" x14ac:dyDescent="0.2">
      <c r="A430">
        <v>1320</v>
      </c>
      <c r="B430" s="5">
        <v>44820.913645833331</v>
      </c>
      <c r="D430" t="s">
        <v>55</v>
      </c>
      <c r="E430">
        <v>0</v>
      </c>
      <c r="F430" t="s">
        <v>8</v>
      </c>
    </row>
    <row r="431" spans="1:7" x14ac:dyDescent="0.2">
      <c r="A431">
        <v>1320</v>
      </c>
      <c r="B431" s="5">
        <v>44820.913645833331</v>
      </c>
      <c r="D431" t="s">
        <v>20</v>
      </c>
      <c r="E431">
        <v>20</v>
      </c>
      <c r="F431" t="s">
        <v>8</v>
      </c>
      <c r="G431" t="s">
        <v>56</v>
      </c>
    </row>
    <row r="432" spans="1:7" x14ac:dyDescent="0.2">
      <c r="A432">
        <v>1319</v>
      </c>
      <c r="B432" s="5">
        <v>44820.66778935185</v>
      </c>
      <c r="D432" t="s">
        <v>25</v>
      </c>
      <c r="E432">
        <v>75</v>
      </c>
      <c r="F432" t="s">
        <v>8</v>
      </c>
      <c r="G432" t="s">
        <v>28</v>
      </c>
    </row>
    <row r="433" spans="1:7" x14ac:dyDescent="0.2">
      <c r="A433">
        <v>1318</v>
      </c>
      <c r="B433" s="5">
        <v>44820.666215277779</v>
      </c>
      <c r="D433" t="s">
        <v>55</v>
      </c>
      <c r="E433">
        <v>0</v>
      </c>
      <c r="F433" t="s">
        <v>8</v>
      </c>
    </row>
    <row r="434" spans="1:7" x14ac:dyDescent="0.2">
      <c r="A434">
        <v>1318</v>
      </c>
      <c r="B434" s="5">
        <v>44820.666215277779</v>
      </c>
      <c r="D434" t="s">
        <v>20</v>
      </c>
      <c r="E434">
        <v>20</v>
      </c>
      <c r="F434" t="s">
        <v>8</v>
      </c>
      <c r="G434" t="s">
        <v>56</v>
      </c>
    </row>
    <row r="435" spans="1:7" x14ac:dyDescent="0.2">
      <c r="A435">
        <v>1317</v>
      </c>
      <c r="B435" s="5">
        <v>44820.466678240744</v>
      </c>
      <c r="D435" t="s">
        <v>58</v>
      </c>
      <c r="E435">
        <v>0</v>
      </c>
      <c r="F435" t="s">
        <v>8</v>
      </c>
    </row>
    <row r="436" spans="1:7" x14ac:dyDescent="0.2">
      <c r="A436">
        <v>1317</v>
      </c>
      <c r="B436" s="5">
        <v>44820.466678240744</v>
      </c>
      <c r="D436" t="s">
        <v>20</v>
      </c>
      <c r="E436">
        <v>20</v>
      </c>
      <c r="F436" t="s">
        <v>8</v>
      </c>
      <c r="G436" t="s">
        <v>56</v>
      </c>
    </row>
    <row r="437" spans="1:7" x14ac:dyDescent="0.2">
      <c r="A437">
        <v>1316</v>
      </c>
      <c r="B437" s="5">
        <v>44820.405543981484</v>
      </c>
      <c r="D437" t="s">
        <v>25</v>
      </c>
      <c r="E437">
        <v>75</v>
      </c>
      <c r="F437" t="s">
        <v>8</v>
      </c>
      <c r="G437" t="s">
        <v>28</v>
      </c>
    </row>
    <row r="438" spans="1:7" x14ac:dyDescent="0.2">
      <c r="A438">
        <v>1316</v>
      </c>
      <c r="B438" s="5">
        <v>44820.405543981484</v>
      </c>
      <c r="D438" t="s">
        <v>57</v>
      </c>
      <c r="E438">
        <v>10</v>
      </c>
      <c r="F438" t="s">
        <v>8</v>
      </c>
      <c r="G438" t="s">
        <v>30</v>
      </c>
    </row>
    <row r="439" spans="1:7" x14ac:dyDescent="0.2">
      <c r="A439">
        <v>1315</v>
      </c>
      <c r="B439" s="5">
        <v>44819.799189814818</v>
      </c>
      <c r="D439" t="s">
        <v>25</v>
      </c>
      <c r="E439">
        <v>75</v>
      </c>
      <c r="F439" t="s">
        <v>8</v>
      </c>
      <c r="G439" t="s">
        <v>28</v>
      </c>
    </row>
    <row r="440" spans="1:7" x14ac:dyDescent="0.2">
      <c r="A440">
        <v>1315</v>
      </c>
      <c r="B440" s="5">
        <v>44819.799189814818</v>
      </c>
      <c r="D440" t="s">
        <v>59</v>
      </c>
      <c r="E440">
        <v>25</v>
      </c>
      <c r="F440" t="s">
        <v>8</v>
      </c>
      <c r="G440" t="s">
        <v>30</v>
      </c>
    </row>
    <row r="441" spans="1:7" x14ac:dyDescent="0.2">
      <c r="A441">
        <v>1314</v>
      </c>
      <c r="B441" s="5">
        <v>44818.834062499998</v>
      </c>
      <c r="D441" t="s">
        <v>31</v>
      </c>
      <c r="E441">
        <v>75</v>
      </c>
      <c r="F441" t="s">
        <v>8</v>
      </c>
      <c r="G441" t="s">
        <v>28</v>
      </c>
    </row>
    <row r="442" spans="1:7" x14ac:dyDescent="0.2">
      <c r="A442">
        <v>1314</v>
      </c>
      <c r="B442" s="5">
        <v>44818.834062499998</v>
      </c>
      <c r="D442" t="s">
        <v>59</v>
      </c>
      <c r="E442">
        <v>25</v>
      </c>
      <c r="F442" t="s">
        <v>8</v>
      </c>
      <c r="G442" t="s">
        <v>30</v>
      </c>
    </row>
    <row r="443" spans="1:7" x14ac:dyDescent="0.2">
      <c r="A443">
        <v>1313</v>
      </c>
      <c r="B443" s="5">
        <v>44818.577673611115</v>
      </c>
      <c r="D443" t="s">
        <v>58</v>
      </c>
      <c r="E443">
        <v>0</v>
      </c>
      <c r="F443" t="s">
        <v>8</v>
      </c>
    </row>
    <row r="444" spans="1:7" x14ac:dyDescent="0.2">
      <c r="A444">
        <v>1313</v>
      </c>
      <c r="B444" s="5">
        <v>44818.577673611115</v>
      </c>
      <c r="D444" t="s">
        <v>60</v>
      </c>
      <c r="E444">
        <v>40</v>
      </c>
      <c r="F444" t="s">
        <v>8</v>
      </c>
      <c r="G444" t="s">
        <v>56</v>
      </c>
    </row>
    <row r="445" spans="1:7" x14ac:dyDescent="0.2">
      <c r="A445">
        <v>1312</v>
      </c>
      <c r="B445" s="5">
        <v>44818.395324074074</v>
      </c>
      <c r="D445" t="s">
        <v>25</v>
      </c>
      <c r="E445">
        <v>75</v>
      </c>
      <c r="F445" t="s">
        <v>8</v>
      </c>
      <c r="G445" t="s">
        <v>28</v>
      </c>
    </row>
    <row r="446" spans="1:7" x14ac:dyDescent="0.2">
      <c r="A446">
        <v>1312</v>
      </c>
      <c r="B446" s="5">
        <v>44818.395324074074</v>
      </c>
      <c r="D446" t="s">
        <v>57</v>
      </c>
      <c r="E446">
        <v>10</v>
      </c>
      <c r="F446" t="s">
        <v>8</v>
      </c>
      <c r="G446" t="s">
        <v>30</v>
      </c>
    </row>
    <row r="447" spans="1:7" x14ac:dyDescent="0.2">
      <c r="A447">
        <v>1311</v>
      </c>
      <c r="B447" s="5">
        <v>44818.389374999999</v>
      </c>
      <c r="D447" t="s">
        <v>25</v>
      </c>
      <c r="E447">
        <v>75</v>
      </c>
      <c r="F447" t="s">
        <v>8</v>
      </c>
      <c r="G447" t="s">
        <v>28</v>
      </c>
    </row>
    <row r="448" spans="1:7" x14ac:dyDescent="0.2">
      <c r="A448">
        <v>1311</v>
      </c>
      <c r="B448" s="5">
        <v>44818.389374999999</v>
      </c>
      <c r="D448" t="s">
        <v>57</v>
      </c>
      <c r="E448">
        <v>10</v>
      </c>
      <c r="F448" t="s">
        <v>8</v>
      </c>
      <c r="G448" t="s">
        <v>30</v>
      </c>
    </row>
    <row r="449" spans="1:7" x14ac:dyDescent="0.2">
      <c r="A449">
        <v>1310</v>
      </c>
      <c r="B449" s="5">
        <v>44817.926203703704</v>
      </c>
      <c r="D449" t="s">
        <v>58</v>
      </c>
      <c r="E449">
        <v>0</v>
      </c>
      <c r="F449" t="s">
        <v>8</v>
      </c>
    </row>
    <row r="450" spans="1:7" x14ac:dyDescent="0.2">
      <c r="A450">
        <v>1310</v>
      </c>
      <c r="B450" s="5">
        <v>44817.926203703704</v>
      </c>
      <c r="D450" t="s">
        <v>23</v>
      </c>
      <c r="E450">
        <v>10</v>
      </c>
      <c r="F450" t="s">
        <v>8</v>
      </c>
      <c r="G450" t="s">
        <v>56</v>
      </c>
    </row>
    <row r="451" spans="1:7" x14ac:dyDescent="0.2">
      <c r="A451">
        <v>1309</v>
      </c>
      <c r="B451" s="5">
        <v>44817.920231481483</v>
      </c>
      <c r="D451" t="s">
        <v>25</v>
      </c>
      <c r="E451">
        <v>75</v>
      </c>
      <c r="F451" t="s">
        <v>8</v>
      </c>
      <c r="G451" t="s">
        <v>28</v>
      </c>
    </row>
    <row r="452" spans="1:7" x14ac:dyDescent="0.2">
      <c r="A452">
        <v>1309</v>
      </c>
      <c r="B452" s="5">
        <v>44817.920231481483</v>
      </c>
      <c r="D452" t="s">
        <v>59</v>
      </c>
      <c r="E452">
        <v>25</v>
      </c>
      <c r="F452" t="s">
        <v>8</v>
      </c>
      <c r="G452" t="s">
        <v>21</v>
      </c>
    </row>
    <row r="453" spans="1:7" x14ac:dyDescent="0.2">
      <c r="A453">
        <v>1308</v>
      </c>
      <c r="B453" s="5">
        <v>44817.864675925928</v>
      </c>
      <c r="D453" t="s">
        <v>31</v>
      </c>
      <c r="E453">
        <v>75</v>
      </c>
      <c r="F453" t="s">
        <v>8</v>
      </c>
      <c r="G453" t="s">
        <v>28</v>
      </c>
    </row>
    <row r="454" spans="1:7" x14ac:dyDescent="0.2">
      <c r="A454">
        <v>1307</v>
      </c>
      <c r="B454" s="5">
        <v>44817.859479166669</v>
      </c>
      <c r="D454" t="s">
        <v>58</v>
      </c>
      <c r="E454">
        <v>0</v>
      </c>
      <c r="F454" t="s">
        <v>8</v>
      </c>
    </row>
    <row r="455" spans="1:7" x14ac:dyDescent="0.2">
      <c r="A455">
        <v>1307</v>
      </c>
      <c r="B455" s="5">
        <v>44817.859479166669</v>
      </c>
      <c r="D455" t="s">
        <v>23</v>
      </c>
      <c r="E455">
        <v>10</v>
      </c>
      <c r="F455" t="s">
        <v>8</v>
      </c>
      <c r="G455" t="s">
        <v>56</v>
      </c>
    </row>
    <row r="456" spans="1:7" x14ac:dyDescent="0.2">
      <c r="A456">
        <v>1306</v>
      </c>
      <c r="B456" s="5">
        <v>44817.858530092592</v>
      </c>
      <c r="D456" t="s">
        <v>25</v>
      </c>
      <c r="E456">
        <v>75</v>
      </c>
      <c r="F456" t="s">
        <v>8</v>
      </c>
      <c r="G456" t="s">
        <v>28</v>
      </c>
    </row>
    <row r="457" spans="1:7" x14ac:dyDescent="0.2">
      <c r="A457">
        <v>1306</v>
      </c>
      <c r="B457" s="5">
        <v>44817.858530092592</v>
      </c>
      <c r="D457" t="s">
        <v>57</v>
      </c>
      <c r="E457">
        <v>10</v>
      </c>
      <c r="F457" t="s">
        <v>8</v>
      </c>
      <c r="G457" t="s">
        <v>21</v>
      </c>
    </row>
    <row r="458" spans="1:7" x14ac:dyDescent="0.2">
      <c r="A458">
        <v>1305</v>
      </c>
      <c r="B458" s="5">
        <v>44817.835289351853</v>
      </c>
      <c r="D458" t="s">
        <v>25</v>
      </c>
      <c r="E458">
        <v>75</v>
      </c>
      <c r="F458" t="s">
        <v>8</v>
      </c>
      <c r="G458" t="s">
        <v>28</v>
      </c>
    </row>
    <row r="459" spans="1:7" x14ac:dyDescent="0.2">
      <c r="A459">
        <v>1305</v>
      </c>
      <c r="B459" s="5">
        <v>44817.835289351853</v>
      </c>
      <c r="D459" t="s">
        <v>59</v>
      </c>
      <c r="E459">
        <v>25</v>
      </c>
      <c r="F459" t="s">
        <v>8</v>
      </c>
      <c r="G459" t="s">
        <v>30</v>
      </c>
    </row>
    <row r="460" spans="1:7" x14ac:dyDescent="0.2">
      <c r="A460">
        <v>1304</v>
      </c>
      <c r="B460" s="5">
        <v>44817.545405092591</v>
      </c>
      <c r="D460" t="s">
        <v>31</v>
      </c>
      <c r="E460">
        <v>75</v>
      </c>
      <c r="F460" t="s">
        <v>8</v>
      </c>
      <c r="G460" t="s">
        <v>28</v>
      </c>
    </row>
    <row r="461" spans="1:7" x14ac:dyDescent="0.2">
      <c r="A461">
        <v>1304</v>
      </c>
      <c r="B461" s="5">
        <v>44817.545405092591</v>
      </c>
      <c r="D461" t="s">
        <v>61</v>
      </c>
      <c r="E461">
        <v>100</v>
      </c>
      <c r="F461" t="s">
        <v>8</v>
      </c>
      <c r="G461" t="s">
        <v>30</v>
      </c>
    </row>
    <row r="462" spans="1:7" x14ac:dyDescent="0.2">
      <c r="A462">
        <v>1303</v>
      </c>
      <c r="B462" s="5">
        <v>44817.432986111111</v>
      </c>
      <c r="D462" t="s">
        <v>31</v>
      </c>
      <c r="E462">
        <v>75</v>
      </c>
      <c r="F462" t="s">
        <v>8</v>
      </c>
      <c r="G462" t="s">
        <v>28</v>
      </c>
    </row>
    <row r="463" spans="1:7" x14ac:dyDescent="0.2">
      <c r="A463">
        <v>1303</v>
      </c>
      <c r="B463" s="5">
        <v>44817.432986111111</v>
      </c>
      <c r="D463" t="s">
        <v>59</v>
      </c>
      <c r="E463">
        <v>25</v>
      </c>
      <c r="F463" t="s">
        <v>8</v>
      </c>
      <c r="G463" t="s">
        <v>30</v>
      </c>
    </row>
    <row r="464" spans="1:7" x14ac:dyDescent="0.2">
      <c r="A464">
        <v>1302</v>
      </c>
      <c r="B464" s="5">
        <v>44817.414421296293</v>
      </c>
      <c r="D464" t="s">
        <v>31</v>
      </c>
      <c r="E464">
        <v>75</v>
      </c>
      <c r="F464" t="s">
        <v>8</v>
      </c>
      <c r="G464" t="s">
        <v>28</v>
      </c>
    </row>
    <row r="465" spans="1:7" x14ac:dyDescent="0.2">
      <c r="A465">
        <v>1301</v>
      </c>
      <c r="B465" s="5">
        <v>44817.241886574076</v>
      </c>
      <c r="D465" t="s">
        <v>25</v>
      </c>
      <c r="E465">
        <v>75</v>
      </c>
      <c r="F465" t="s">
        <v>8</v>
      </c>
      <c r="G465" t="s">
        <v>28</v>
      </c>
    </row>
    <row r="466" spans="1:7" x14ac:dyDescent="0.2">
      <c r="A466">
        <v>1300</v>
      </c>
      <c r="B466" s="5">
        <v>44816.967824074076</v>
      </c>
      <c r="D466" t="s">
        <v>58</v>
      </c>
      <c r="E466">
        <v>0</v>
      </c>
      <c r="F466" t="s">
        <v>8</v>
      </c>
    </row>
    <row r="467" spans="1:7" x14ac:dyDescent="0.2">
      <c r="A467">
        <v>1300</v>
      </c>
      <c r="B467" s="5">
        <v>44816.967824074076</v>
      </c>
      <c r="D467" t="s">
        <v>20</v>
      </c>
      <c r="E467">
        <v>20</v>
      </c>
      <c r="F467" t="s">
        <v>8</v>
      </c>
      <c r="G467" t="s">
        <v>56</v>
      </c>
    </row>
    <row r="468" spans="1:7" x14ac:dyDescent="0.2">
      <c r="A468">
        <v>1299</v>
      </c>
      <c r="B468" s="5">
        <v>44816.839166666665</v>
      </c>
      <c r="D468" t="s">
        <v>51</v>
      </c>
      <c r="E468">
        <v>0</v>
      </c>
      <c r="F468" t="s">
        <v>8</v>
      </c>
    </row>
    <row r="469" spans="1:7" x14ac:dyDescent="0.2">
      <c r="A469">
        <v>1299</v>
      </c>
      <c r="B469" s="5">
        <v>44816.839166666665</v>
      </c>
      <c r="D469" t="s">
        <v>52</v>
      </c>
      <c r="E469">
        <v>10</v>
      </c>
      <c r="F469" t="s">
        <v>8</v>
      </c>
      <c r="G469" t="s">
        <v>53</v>
      </c>
    </row>
    <row r="470" spans="1:7" x14ac:dyDescent="0.2">
      <c r="A470">
        <v>1298</v>
      </c>
      <c r="B470" s="5">
        <v>44816.747013888889</v>
      </c>
      <c r="D470" t="s">
        <v>31</v>
      </c>
      <c r="E470">
        <v>75</v>
      </c>
      <c r="F470" t="s">
        <v>8</v>
      </c>
      <c r="G470" t="s">
        <v>28</v>
      </c>
    </row>
    <row r="471" spans="1:7" x14ac:dyDescent="0.2">
      <c r="A471">
        <v>1298</v>
      </c>
      <c r="B471" s="5">
        <v>44816.747013888889</v>
      </c>
      <c r="D471" t="s">
        <v>59</v>
      </c>
      <c r="E471">
        <v>25</v>
      </c>
      <c r="F471" t="s">
        <v>8</v>
      </c>
      <c r="G471" t="s">
        <v>30</v>
      </c>
    </row>
    <row r="472" spans="1:7" x14ac:dyDescent="0.2">
      <c r="A472">
        <v>1297</v>
      </c>
      <c r="B472" s="5">
        <v>44816.415868055556</v>
      </c>
      <c r="D472" t="s">
        <v>25</v>
      </c>
      <c r="E472">
        <v>75</v>
      </c>
      <c r="F472" t="s">
        <v>8</v>
      </c>
      <c r="G472" t="s">
        <v>28</v>
      </c>
    </row>
    <row r="473" spans="1:7" x14ac:dyDescent="0.2">
      <c r="A473">
        <v>1296</v>
      </c>
      <c r="B473" s="5">
        <v>44816.329722222225</v>
      </c>
      <c r="D473" t="s">
        <v>25</v>
      </c>
      <c r="E473">
        <v>75</v>
      </c>
      <c r="F473" t="s">
        <v>8</v>
      </c>
      <c r="G473" t="s">
        <v>28</v>
      </c>
    </row>
    <row r="474" spans="1:7" x14ac:dyDescent="0.2">
      <c r="A474">
        <v>1295</v>
      </c>
      <c r="B474" s="5">
        <v>44815.882754629631</v>
      </c>
      <c r="D474" t="s">
        <v>31</v>
      </c>
      <c r="E474">
        <v>75</v>
      </c>
      <c r="F474" t="s">
        <v>8</v>
      </c>
      <c r="G474" t="s">
        <v>28</v>
      </c>
    </row>
    <row r="475" spans="1:7" x14ac:dyDescent="0.2">
      <c r="A475">
        <v>1295</v>
      </c>
      <c r="B475" s="5">
        <v>44815.882754629631</v>
      </c>
      <c r="D475" t="s">
        <v>57</v>
      </c>
      <c r="E475">
        <v>10</v>
      </c>
      <c r="F475" t="s">
        <v>8</v>
      </c>
      <c r="G475" t="s">
        <v>30</v>
      </c>
    </row>
    <row r="476" spans="1:7" x14ac:dyDescent="0.2">
      <c r="A476">
        <v>1294</v>
      </c>
      <c r="B476" s="5">
        <v>44815.837511574071</v>
      </c>
      <c r="D476" t="s">
        <v>58</v>
      </c>
      <c r="E476">
        <v>0</v>
      </c>
      <c r="F476" t="s">
        <v>8</v>
      </c>
    </row>
    <row r="477" spans="1:7" x14ac:dyDescent="0.2">
      <c r="A477">
        <v>1294</v>
      </c>
      <c r="B477" s="5">
        <v>44815.837511574071</v>
      </c>
      <c r="D477" t="s">
        <v>20</v>
      </c>
      <c r="E477">
        <v>20</v>
      </c>
      <c r="F477" t="s">
        <v>8</v>
      </c>
      <c r="G477" t="s">
        <v>56</v>
      </c>
    </row>
    <row r="478" spans="1:7" x14ac:dyDescent="0.2">
      <c r="A478">
        <v>1293</v>
      </c>
      <c r="B478" s="5">
        <v>44815.405138888891</v>
      </c>
      <c r="D478" t="s">
        <v>58</v>
      </c>
      <c r="E478">
        <v>0</v>
      </c>
      <c r="F478" t="s">
        <v>8</v>
      </c>
    </row>
    <row r="479" spans="1:7" x14ac:dyDescent="0.2">
      <c r="A479">
        <v>1293</v>
      </c>
      <c r="B479" s="5">
        <v>44815.405138888891</v>
      </c>
      <c r="D479" t="s">
        <v>23</v>
      </c>
      <c r="E479">
        <v>10</v>
      </c>
      <c r="F479" t="s">
        <v>8</v>
      </c>
      <c r="G479" t="s">
        <v>56</v>
      </c>
    </row>
    <row r="480" spans="1:7" x14ac:dyDescent="0.2">
      <c r="A480">
        <v>1292</v>
      </c>
      <c r="B480" s="5">
        <v>44815.403506944444</v>
      </c>
      <c r="D480" t="s">
        <v>31</v>
      </c>
      <c r="E480">
        <v>75</v>
      </c>
      <c r="F480" t="s">
        <v>8</v>
      </c>
      <c r="G480" t="s">
        <v>28</v>
      </c>
    </row>
    <row r="481" spans="1:7" x14ac:dyDescent="0.2">
      <c r="A481">
        <v>1292</v>
      </c>
      <c r="B481" s="5">
        <v>44815.403506944444</v>
      </c>
      <c r="D481" t="s">
        <v>59</v>
      </c>
      <c r="E481">
        <v>25</v>
      </c>
      <c r="F481" t="s">
        <v>8</v>
      </c>
      <c r="G481" t="s">
        <v>30</v>
      </c>
    </row>
    <row r="482" spans="1:7" x14ac:dyDescent="0.2">
      <c r="A482">
        <v>1291</v>
      </c>
      <c r="B482" s="5">
        <v>44815.391435185185</v>
      </c>
      <c r="D482" t="s">
        <v>25</v>
      </c>
      <c r="E482">
        <v>75</v>
      </c>
      <c r="F482" t="s">
        <v>8</v>
      </c>
      <c r="G482" t="s">
        <v>28</v>
      </c>
    </row>
    <row r="483" spans="1:7" x14ac:dyDescent="0.2">
      <c r="A483">
        <v>1290</v>
      </c>
      <c r="B483" s="5">
        <v>44815.387939814813</v>
      </c>
      <c r="D483" t="s">
        <v>58</v>
      </c>
      <c r="E483">
        <v>0</v>
      </c>
      <c r="F483" t="s">
        <v>8</v>
      </c>
    </row>
    <row r="484" spans="1:7" x14ac:dyDescent="0.2">
      <c r="A484">
        <v>1290</v>
      </c>
      <c r="B484" s="5">
        <v>44815.387939814813</v>
      </c>
      <c r="D484" t="s">
        <v>23</v>
      </c>
      <c r="E484">
        <v>10</v>
      </c>
      <c r="F484" t="s">
        <v>8</v>
      </c>
      <c r="G484" t="s">
        <v>56</v>
      </c>
    </row>
    <row r="485" spans="1:7" x14ac:dyDescent="0.2">
      <c r="A485">
        <v>1289</v>
      </c>
      <c r="B485" s="5">
        <v>44815.386724537035</v>
      </c>
      <c r="D485" t="s">
        <v>25</v>
      </c>
      <c r="E485">
        <v>75</v>
      </c>
      <c r="F485" t="s">
        <v>8</v>
      </c>
      <c r="G485" t="s">
        <v>28</v>
      </c>
    </row>
    <row r="486" spans="1:7" x14ac:dyDescent="0.2">
      <c r="A486">
        <v>1289</v>
      </c>
      <c r="B486" s="5">
        <v>44815.386724537035</v>
      </c>
      <c r="D486" t="s">
        <v>57</v>
      </c>
      <c r="E486">
        <v>10</v>
      </c>
      <c r="F486" t="s">
        <v>8</v>
      </c>
      <c r="G486" t="s">
        <v>30</v>
      </c>
    </row>
    <row r="487" spans="1:7" x14ac:dyDescent="0.2">
      <c r="A487">
        <v>1288</v>
      </c>
      <c r="B487" s="5">
        <v>44814.868657407409</v>
      </c>
      <c r="D487" t="s">
        <v>51</v>
      </c>
      <c r="E487">
        <v>0</v>
      </c>
      <c r="F487" t="s">
        <v>8</v>
      </c>
    </row>
    <row r="488" spans="1:7" x14ac:dyDescent="0.2">
      <c r="A488">
        <v>1288</v>
      </c>
      <c r="B488" s="5">
        <v>44814.868657407409</v>
      </c>
      <c r="D488" t="s">
        <v>52</v>
      </c>
      <c r="E488">
        <v>10</v>
      </c>
      <c r="F488" t="s">
        <v>8</v>
      </c>
      <c r="G488" t="s">
        <v>53</v>
      </c>
    </row>
    <row r="489" spans="1:7" x14ac:dyDescent="0.2">
      <c r="A489">
        <v>1287</v>
      </c>
      <c r="B489" s="5">
        <v>44814.69363425926</v>
      </c>
      <c r="D489" t="s">
        <v>25</v>
      </c>
      <c r="E489">
        <v>75</v>
      </c>
      <c r="F489" t="s">
        <v>8</v>
      </c>
      <c r="G489" t="s">
        <v>28</v>
      </c>
    </row>
    <row r="490" spans="1:7" x14ac:dyDescent="0.2">
      <c r="A490">
        <v>1287</v>
      </c>
      <c r="B490" s="5">
        <v>44814.69363425926</v>
      </c>
      <c r="D490" t="s">
        <v>57</v>
      </c>
      <c r="E490">
        <v>10</v>
      </c>
      <c r="F490" t="s">
        <v>8</v>
      </c>
      <c r="G490" t="s">
        <v>30</v>
      </c>
    </row>
    <row r="491" spans="1:7" x14ac:dyDescent="0.2">
      <c r="A491">
        <v>1286</v>
      </c>
      <c r="B491" s="5">
        <v>44814.648020833331</v>
      </c>
      <c r="D491" t="s">
        <v>58</v>
      </c>
      <c r="E491">
        <v>0</v>
      </c>
      <c r="F491" t="s">
        <v>8</v>
      </c>
    </row>
    <row r="492" spans="1:7" x14ac:dyDescent="0.2">
      <c r="A492">
        <v>1286</v>
      </c>
      <c r="B492" s="5">
        <v>44814.648020833331</v>
      </c>
      <c r="D492" t="s">
        <v>23</v>
      </c>
      <c r="E492">
        <v>10</v>
      </c>
      <c r="F492" t="s">
        <v>8</v>
      </c>
      <c r="G492" t="s">
        <v>56</v>
      </c>
    </row>
    <row r="493" spans="1:7" x14ac:dyDescent="0.2">
      <c r="A493">
        <v>1285</v>
      </c>
      <c r="B493" s="5">
        <v>44814.618900462963</v>
      </c>
      <c r="D493" t="s">
        <v>25</v>
      </c>
      <c r="E493">
        <v>75</v>
      </c>
      <c r="F493" t="s">
        <v>8</v>
      </c>
      <c r="G493" t="s">
        <v>28</v>
      </c>
    </row>
    <row r="494" spans="1:7" x14ac:dyDescent="0.2">
      <c r="A494">
        <v>1285</v>
      </c>
      <c r="B494" s="5">
        <v>44814.618900462963</v>
      </c>
      <c r="D494" t="s">
        <v>59</v>
      </c>
      <c r="E494">
        <v>25</v>
      </c>
      <c r="F494" t="s">
        <v>8</v>
      </c>
      <c r="G494" t="s">
        <v>30</v>
      </c>
    </row>
    <row r="495" spans="1:7" x14ac:dyDescent="0.2">
      <c r="A495">
        <v>1284</v>
      </c>
      <c r="B495" s="5">
        <v>44814.485243055555</v>
      </c>
      <c r="D495" t="s">
        <v>58</v>
      </c>
      <c r="E495">
        <v>0</v>
      </c>
      <c r="F495" t="s">
        <v>8</v>
      </c>
    </row>
    <row r="496" spans="1:7" x14ac:dyDescent="0.2">
      <c r="A496">
        <v>1284</v>
      </c>
      <c r="B496" s="5">
        <v>44814.485243055555</v>
      </c>
      <c r="D496" t="s">
        <v>20</v>
      </c>
      <c r="E496">
        <v>20</v>
      </c>
      <c r="F496" t="s">
        <v>8</v>
      </c>
      <c r="G496" t="s">
        <v>56</v>
      </c>
    </row>
    <row r="497" spans="1:7" x14ac:dyDescent="0.2">
      <c r="A497">
        <v>1283</v>
      </c>
      <c r="B497" s="5">
        <v>44814.465219907404</v>
      </c>
      <c r="D497" t="s">
        <v>58</v>
      </c>
      <c r="E497">
        <v>0</v>
      </c>
      <c r="F497" t="s">
        <v>8</v>
      </c>
    </row>
    <row r="498" spans="1:7" x14ac:dyDescent="0.2">
      <c r="A498">
        <v>1283</v>
      </c>
      <c r="B498" s="5">
        <v>44814.465219907404</v>
      </c>
      <c r="D498" t="s">
        <v>23</v>
      </c>
      <c r="E498">
        <v>10</v>
      </c>
      <c r="F498" t="s">
        <v>8</v>
      </c>
      <c r="G498" t="s">
        <v>56</v>
      </c>
    </row>
    <row r="499" spans="1:7" x14ac:dyDescent="0.2">
      <c r="A499">
        <v>1282</v>
      </c>
      <c r="B499" s="5">
        <v>44813.895578703705</v>
      </c>
      <c r="D499" t="s">
        <v>31</v>
      </c>
      <c r="E499">
        <v>75</v>
      </c>
      <c r="F499" t="s">
        <v>8</v>
      </c>
      <c r="G499" t="s">
        <v>28</v>
      </c>
    </row>
    <row r="500" spans="1:7" x14ac:dyDescent="0.2">
      <c r="A500">
        <v>1281</v>
      </c>
      <c r="B500" s="5">
        <v>44813.781574074077</v>
      </c>
      <c r="D500" t="s">
        <v>31</v>
      </c>
      <c r="E500">
        <v>75</v>
      </c>
      <c r="F500" t="s">
        <v>8</v>
      </c>
      <c r="G500" t="s">
        <v>28</v>
      </c>
    </row>
    <row r="501" spans="1:7" x14ac:dyDescent="0.2">
      <c r="A501">
        <v>1281</v>
      </c>
      <c r="B501" s="5">
        <v>44813.781574074077</v>
      </c>
      <c r="D501" t="s">
        <v>61</v>
      </c>
      <c r="E501">
        <v>100</v>
      </c>
      <c r="F501" t="s">
        <v>8</v>
      </c>
      <c r="G501" t="s">
        <v>30</v>
      </c>
    </row>
    <row r="502" spans="1:7" x14ac:dyDescent="0.2">
      <c r="A502">
        <v>1280</v>
      </c>
      <c r="B502" s="5">
        <v>44813.732199074075</v>
      </c>
      <c r="D502" t="s">
        <v>58</v>
      </c>
      <c r="E502">
        <v>0</v>
      </c>
      <c r="F502" t="s">
        <v>8</v>
      </c>
    </row>
    <row r="503" spans="1:7" x14ac:dyDescent="0.2">
      <c r="A503">
        <v>1280</v>
      </c>
      <c r="B503" s="5">
        <v>44813.732199074075</v>
      </c>
      <c r="D503" t="s">
        <v>23</v>
      </c>
      <c r="E503">
        <v>10</v>
      </c>
      <c r="F503" t="s">
        <v>8</v>
      </c>
      <c r="G503" t="s">
        <v>56</v>
      </c>
    </row>
    <row r="504" spans="1:7" x14ac:dyDescent="0.2">
      <c r="A504">
        <v>1279</v>
      </c>
      <c r="B504" s="5">
        <v>44813.730162037034</v>
      </c>
      <c r="D504" t="s">
        <v>25</v>
      </c>
      <c r="E504">
        <v>75</v>
      </c>
      <c r="F504" t="s">
        <v>8</v>
      </c>
      <c r="G504" t="s">
        <v>28</v>
      </c>
    </row>
    <row r="505" spans="1:7" x14ac:dyDescent="0.2">
      <c r="A505">
        <v>1279</v>
      </c>
      <c r="B505" s="5">
        <v>44813.730162037034</v>
      </c>
      <c r="D505" t="s">
        <v>57</v>
      </c>
      <c r="E505">
        <v>10</v>
      </c>
      <c r="F505" t="s">
        <v>8</v>
      </c>
      <c r="G505" t="s">
        <v>30</v>
      </c>
    </row>
    <row r="506" spans="1:7" x14ac:dyDescent="0.2">
      <c r="A506">
        <v>1278</v>
      </c>
      <c r="B506" s="5">
        <v>44813.726307870369</v>
      </c>
      <c r="D506" t="s">
        <v>51</v>
      </c>
      <c r="E506">
        <v>0</v>
      </c>
      <c r="F506" t="s">
        <v>8</v>
      </c>
    </row>
    <row r="507" spans="1:7" x14ac:dyDescent="0.2">
      <c r="A507">
        <v>1278</v>
      </c>
      <c r="B507" s="5">
        <v>44813.726307870369</v>
      </c>
      <c r="D507" t="s">
        <v>62</v>
      </c>
      <c r="E507">
        <v>20</v>
      </c>
      <c r="F507" t="s">
        <v>8</v>
      </c>
      <c r="G507" t="s">
        <v>53</v>
      </c>
    </row>
    <row r="508" spans="1:7" x14ac:dyDescent="0.2">
      <c r="A508">
        <v>1277</v>
      </c>
      <c r="B508" s="5">
        <v>44813.688657407409</v>
      </c>
      <c r="D508" t="s">
        <v>25</v>
      </c>
      <c r="E508">
        <v>75</v>
      </c>
      <c r="F508" t="s">
        <v>8</v>
      </c>
      <c r="G508" t="s">
        <v>28</v>
      </c>
    </row>
    <row r="509" spans="1:7" x14ac:dyDescent="0.2">
      <c r="A509">
        <v>1277</v>
      </c>
      <c r="B509" s="5">
        <v>44813.688657407409</v>
      </c>
      <c r="D509" t="s">
        <v>59</v>
      </c>
      <c r="E509">
        <v>25</v>
      </c>
      <c r="F509" t="s">
        <v>8</v>
      </c>
      <c r="G509" t="s">
        <v>30</v>
      </c>
    </row>
    <row r="510" spans="1:7" x14ac:dyDescent="0.2">
      <c r="A510">
        <v>1276</v>
      </c>
      <c r="B510" s="5">
        <v>44812.891030092593</v>
      </c>
      <c r="D510" t="s">
        <v>58</v>
      </c>
      <c r="E510">
        <v>0</v>
      </c>
      <c r="F510" t="s">
        <v>8</v>
      </c>
    </row>
    <row r="511" spans="1:7" x14ac:dyDescent="0.2">
      <c r="A511">
        <v>1276</v>
      </c>
      <c r="B511" s="5">
        <v>44812.891030092593</v>
      </c>
      <c r="D511" t="s">
        <v>20</v>
      </c>
      <c r="E511">
        <v>20</v>
      </c>
      <c r="F511" t="s">
        <v>8</v>
      </c>
      <c r="G511" t="s">
        <v>56</v>
      </c>
    </row>
    <row r="512" spans="1:7" x14ac:dyDescent="0.2">
      <c r="A512">
        <v>1275</v>
      </c>
      <c r="B512" s="5">
        <v>44812.773622685185</v>
      </c>
      <c r="D512" t="s">
        <v>31</v>
      </c>
      <c r="E512">
        <v>75</v>
      </c>
      <c r="F512" t="s">
        <v>8</v>
      </c>
      <c r="G512" t="s">
        <v>28</v>
      </c>
    </row>
    <row r="513" spans="1:7" x14ac:dyDescent="0.2">
      <c r="A513">
        <v>1275</v>
      </c>
      <c r="B513" s="5">
        <v>44812.773622685185</v>
      </c>
      <c r="D513" t="s">
        <v>59</v>
      </c>
      <c r="E513">
        <v>25</v>
      </c>
      <c r="F513" t="s">
        <v>8</v>
      </c>
      <c r="G513" t="s">
        <v>30</v>
      </c>
    </row>
    <row r="514" spans="1:7" x14ac:dyDescent="0.2">
      <c r="A514">
        <v>1274</v>
      </c>
      <c r="B514" s="5">
        <v>44811.511145833334</v>
      </c>
      <c r="D514" t="s">
        <v>25</v>
      </c>
      <c r="E514">
        <v>75</v>
      </c>
      <c r="F514" t="s">
        <v>8</v>
      </c>
      <c r="G514" t="s">
        <v>28</v>
      </c>
    </row>
    <row r="515" spans="1:7" x14ac:dyDescent="0.2">
      <c r="A515">
        <v>1273</v>
      </c>
      <c r="B515" s="5">
        <v>44811.304120370369</v>
      </c>
      <c r="D515" t="s">
        <v>58</v>
      </c>
      <c r="E515">
        <v>0</v>
      </c>
      <c r="F515" t="s">
        <v>8</v>
      </c>
    </row>
    <row r="516" spans="1:7" x14ac:dyDescent="0.2">
      <c r="A516">
        <v>1273</v>
      </c>
      <c r="B516" s="5">
        <v>44811.304120370369</v>
      </c>
      <c r="D516" t="s">
        <v>23</v>
      </c>
      <c r="E516">
        <v>10</v>
      </c>
      <c r="F516" t="s">
        <v>8</v>
      </c>
      <c r="G516" t="s">
        <v>56</v>
      </c>
    </row>
    <row r="517" spans="1:7" x14ac:dyDescent="0.2">
      <c r="A517">
        <v>1272</v>
      </c>
      <c r="B517" s="5">
        <v>44811.296747685185</v>
      </c>
      <c r="D517" t="s">
        <v>25</v>
      </c>
      <c r="E517">
        <v>75</v>
      </c>
      <c r="F517" t="s">
        <v>8</v>
      </c>
      <c r="G517" t="s">
        <v>28</v>
      </c>
    </row>
    <row r="518" spans="1:7" x14ac:dyDescent="0.2">
      <c r="A518">
        <v>1272</v>
      </c>
      <c r="B518" s="5">
        <v>44811.296747685185</v>
      </c>
      <c r="D518" t="s">
        <v>59</v>
      </c>
      <c r="E518">
        <v>25</v>
      </c>
      <c r="F518" t="s">
        <v>8</v>
      </c>
      <c r="G518" t="s">
        <v>30</v>
      </c>
    </row>
    <row r="519" spans="1:7" x14ac:dyDescent="0.2">
      <c r="A519">
        <v>1271</v>
      </c>
      <c r="B519" s="5">
        <v>44810.66747685185</v>
      </c>
      <c r="D519" t="s">
        <v>58</v>
      </c>
      <c r="E519">
        <v>0</v>
      </c>
      <c r="F519" t="s">
        <v>8</v>
      </c>
    </row>
    <row r="520" spans="1:7" x14ac:dyDescent="0.2">
      <c r="A520">
        <v>1271</v>
      </c>
      <c r="B520" s="5">
        <v>44810.66747685185</v>
      </c>
      <c r="D520" t="s">
        <v>23</v>
      </c>
      <c r="E520">
        <v>10</v>
      </c>
      <c r="F520" t="s">
        <v>8</v>
      </c>
      <c r="G520" t="s">
        <v>56</v>
      </c>
    </row>
    <row r="521" spans="1:7" x14ac:dyDescent="0.2">
      <c r="A521">
        <v>1270</v>
      </c>
      <c r="B521" s="5">
        <v>44810.469571759262</v>
      </c>
      <c r="D521" t="s">
        <v>25</v>
      </c>
      <c r="E521">
        <v>75</v>
      </c>
      <c r="F521" t="s">
        <v>8</v>
      </c>
      <c r="G521" t="s">
        <v>28</v>
      </c>
    </row>
    <row r="522" spans="1:7" x14ac:dyDescent="0.2">
      <c r="A522">
        <v>1270</v>
      </c>
      <c r="B522" s="5">
        <v>44810.469571759262</v>
      </c>
      <c r="D522" t="s">
        <v>57</v>
      </c>
      <c r="E522">
        <v>10</v>
      </c>
      <c r="F522" t="s">
        <v>8</v>
      </c>
      <c r="G522" t="s">
        <v>30</v>
      </c>
    </row>
    <row r="523" spans="1:7" x14ac:dyDescent="0.2">
      <c r="A523">
        <v>1269</v>
      </c>
      <c r="B523" s="5">
        <v>44810.368252314816</v>
      </c>
      <c r="D523" t="s">
        <v>25</v>
      </c>
      <c r="E523">
        <v>75</v>
      </c>
      <c r="F523" t="s">
        <v>8</v>
      </c>
      <c r="G523" t="s">
        <v>28</v>
      </c>
    </row>
    <row r="524" spans="1:7" x14ac:dyDescent="0.2">
      <c r="A524">
        <v>1268</v>
      </c>
      <c r="B524" s="5">
        <v>44809.848981481482</v>
      </c>
      <c r="D524" t="s">
        <v>58</v>
      </c>
      <c r="E524">
        <v>0</v>
      </c>
      <c r="F524" t="s">
        <v>8</v>
      </c>
    </row>
    <row r="525" spans="1:7" x14ac:dyDescent="0.2">
      <c r="A525">
        <v>1268</v>
      </c>
      <c r="B525" s="5">
        <v>44809.848981481482</v>
      </c>
      <c r="D525" t="s">
        <v>20</v>
      </c>
      <c r="E525">
        <v>20</v>
      </c>
      <c r="F525" t="s">
        <v>8</v>
      </c>
      <c r="G525" t="s">
        <v>56</v>
      </c>
    </row>
    <row r="526" spans="1:7" x14ac:dyDescent="0.2">
      <c r="A526">
        <v>1267</v>
      </c>
      <c r="B526" s="5">
        <v>44809.69122685185</v>
      </c>
      <c r="D526" t="s">
        <v>31</v>
      </c>
      <c r="E526">
        <v>75</v>
      </c>
      <c r="F526" t="s">
        <v>8</v>
      </c>
      <c r="G526" t="s">
        <v>28</v>
      </c>
    </row>
    <row r="527" spans="1:7" x14ac:dyDescent="0.2">
      <c r="A527">
        <v>1267</v>
      </c>
      <c r="B527" s="5">
        <v>44809.69122685185</v>
      </c>
      <c r="D527" t="s">
        <v>61</v>
      </c>
      <c r="E527">
        <v>100</v>
      </c>
      <c r="F527" t="s">
        <v>8</v>
      </c>
      <c r="G527" t="s">
        <v>30</v>
      </c>
    </row>
    <row r="528" spans="1:7" x14ac:dyDescent="0.2">
      <c r="A528">
        <v>1266</v>
      </c>
      <c r="B528" s="5">
        <v>44809.34207175926</v>
      </c>
      <c r="D528" t="s">
        <v>58</v>
      </c>
      <c r="E528">
        <v>0</v>
      </c>
      <c r="F528" t="s">
        <v>8</v>
      </c>
    </row>
    <row r="529" spans="1:7" x14ac:dyDescent="0.2">
      <c r="A529">
        <v>1266</v>
      </c>
      <c r="B529" s="5">
        <v>44809.34207175926</v>
      </c>
      <c r="D529" t="s">
        <v>20</v>
      </c>
      <c r="E529">
        <v>20</v>
      </c>
      <c r="F529" t="s">
        <v>8</v>
      </c>
      <c r="G529" t="s">
        <v>56</v>
      </c>
    </row>
    <row r="530" spans="1:7" x14ac:dyDescent="0.2">
      <c r="A530">
        <v>1265</v>
      </c>
      <c r="B530" s="5">
        <v>44808.942453703705</v>
      </c>
      <c r="D530" t="s">
        <v>58</v>
      </c>
      <c r="E530">
        <v>0</v>
      </c>
      <c r="F530" t="s">
        <v>8</v>
      </c>
    </row>
    <row r="531" spans="1:7" x14ac:dyDescent="0.2">
      <c r="A531">
        <v>1265</v>
      </c>
      <c r="B531" s="5">
        <v>44808.942453703705</v>
      </c>
      <c r="D531" t="s">
        <v>23</v>
      </c>
      <c r="E531">
        <v>10</v>
      </c>
      <c r="F531" t="s">
        <v>8</v>
      </c>
      <c r="G531" t="s">
        <v>56</v>
      </c>
    </row>
    <row r="532" spans="1:7" x14ac:dyDescent="0.2">
      <c r="A532">
        <v>1264</v>
      </c>
      <c r="B532" s="5">
        <v>44808.902361111112</v>
      </c>
      <c r="D532" t="s">
        <v>58</v>
      </c>
      <c r="E532">
        <v>0</v>
      </c>
      <c r="F532" t="s">
        <v>8</v>
      </c>
    </row>
    <row r="533" spans="1:7" x14ac:dyDescent="0.2">
      <c r="A533">
        <v>1264</v>
      </c>
      <c r="B533" s="5">
        <v>44808.902361111112</v>
      </c>
      <c r="D533" t="s">
        <v>23</v>
      </c>
      <c r="E533">
        <v>10</v>
      </c>
      <c r="F533" t="s">
        <v>8</v>
      </c>
      <c r="G533" t="s">
        <v>56</v>
      </c>
    </row>
    <row r="534" spans="1:7" x14ac:dyDescent="0.2">
      <c r="A534">
        <v>1263</v>
      </c>
      <c r="B534" s="5">
        <v>44808.870347222219</v>
      </c>
      <c r="D534" t="s">
        <v>58</v>
      </c>
      <c r="E534">
        <v>0</v>
      </c>
      <c r="F534" t="s">
        <v>8</v>
      </c>
    </row>
    <row r="535" spans="1:7" x14ac:dyDescent="0.2">
      <c r="A535">
        <v>1263</v>
      </c>
      <c r="B535" s="5">
        <v>44808.870347222219</v>
      </c>
      <c r="D535" t="s">
        <v>20</v>
      </c>
      <c r="E535">
        <v>20</v>
      </c>
      <c r="F535" t="s">
        <v>8</v>
      </c>
      <c r="G535" t="s">
        <v>56</v>
      </c>
    </row>
    <row r="536" spans="1:7" x14ac:dyDescent="0.2">
      <c r="A536">
        <v>1262</v>
      </c>
      <c r="B536" s="5">
        <v>44808.811840277776</v>
      </c>
      <c r="D536" t="s">
        <v>58</v>
      </c>
      <c r="E536">
        <v>0</v>
      </c>
      <c r="F536" t="s">
        <v>8</v>
      </c>
    </row>
    <row r="537" spans="1:7" x14ac:dyDescent="0.2">
      <c r="A537">
        <v>1262</v>
      </c>
      <c r="B537" s="5">
        <v>44808.811840277776</v>
      </c>
      <c r="D537" t="s">
        <v>23</v>
      </c>
      <c r="E537">
        <v>10</v>
      </c>
      <c r="F537" t="s">
        <v>8</v>
      </c>
      <c r="G537" t="s">
        <v>56</v>
      </c>
    </row>
    <row r="538" spans="1:7" x14ac:dyDescent="0.2">
      <c r="A538">
        <v>1261</v>
      </c>
      <c r="B538" s="5">
        <v>44808.808692129627</v>
      </c>
      <c r="D538" t="s">
        <v>58</v>
      </c>
      <c r="E538">
        <v>0</v>
      </c>
      <c r="F538" t="s">
        <v>8</v>
      </c>
    </row>
    <row r="539" spans="1:7" x14ac:dyDescent="0.2">
      <c r="A539">
        <v>1261</v>
      </c>
      <c r="B539" s="5">
        <v>44808.808692129627</v>
      </c>
      <c r="D539" t="s">
        <v>23</v>
      </c>
      <c r="E539">
        <v>10</v>
      </c>
      <c r="F539" t="s">
        <v>8</v>
      </c>
      <c r="G539" t="s">
        <v>56</v>
      </c>
    </row>
    <row r="540" spans="1:7" x14ac:dyDescent="0.2">
      <c r="A540">
        <v>1260</v>
      </c>
      <c r="B540" s="5">
        <v>44806.681597222225</v>
      </c>
      <c r="D540" t="s">
        <v>25</v>
      </c>
      <c r="E540">
        <v>75</v>
      </c>
      <c r="F540" t="s">
        <v>8</v>
      </c>
      <c r="G540" t="s">
        <v>28</v>
      </c>
    </row>
    <row r="541" spans="1:7" x14ac:dyDescent="0.2">
      <c r="A541">
        <v>1260</v>
      </c>
      <c r="B541" s="5">
        <v>44806.681597222225</v>
      </c>
      <c r="D541" t="s">
        <v>59</v>
      </c>
      <c r="E541">
        <v>25</v>
      </c>
      <c r="F541" t="s">
        <v>8</v>
      </c>
      <c r="G541" t="s">
        <v>30</v>
      </c>
    </row>
    <row r="542" spans="1:7" x14ac:dyDescent="0.2">
      <c r="A542">
        <v>1259</v>
      </c>
      <c r="B542" s="5">
        <v>44805.842476851853</v>
      </c>
      <c r="D542" t="s">
        <v>25</v>
      </c>
      <c r="E542">
        <v>75</v>
      </c>
      <c r="F542" t="s">
        <v>8</v>
      </c>
      <c r="G542" t="s">
        <v>28</v>
      </c>
    </row>
    <row r="543" spans="1:7" x14ac:dyDescent="0.2">
      <c r="A543">
        <v>1259</v>
      </c>
      <c r="B543" s="5">
        <v>44805.842476851853</v>
      </c>
      <c r="D543" t="s">
        <v>63</v>
      </c>
      <c r="E543">
        <v>40</v>
      </c>
      <c r="F543" t="s">
        <v>8</v>
      </c>
      <c r="G543" t="s">
        <v>30</v>
      </c>
    </row>
    <row r="544" spans="1:7" x14ac:dyDescent="0.2">
      <c r="A544">
        <v>1258</v>
      </c>
      <c r="B544" s="5">
        <v>44805.634062500001</v>
      </c>
      <c r="D544" t="s">
        <v>25</v>
      </c>
      <c r="E544">
        <v>75</v>
      </c>
      <c r="F544" t="s">
        <v>8</v>
      </c>
      <c r="G544" t="s">
        <v>28</v>
      </c>
    </row>
    <row r="545" spans="1:7" x14ac:dyDescent="0.2">
      <c r="A545">
        <v>1258</v>
      </c>
      <c r="B545" s="5">
        <v>44805.634062500001</v>
      </c>
      <c r="D545" t="s">
        <v>57</v>
      </c>
      <c r="E545">
        <v>10</v>
      </c>
      <c r="F545" t="s">
        <v>8</v>
      </c>
      <c r="G545" t="s">
        <v>30</v>
      </c>
    </row>
    <row r="546" spans="1:7" x14ac:dyDescent="0.2">
      <c r="A546">
        <v>1257</v>
      </c>
      <c r="B546" s="5">
        <v>44805.465497685182</v>
      </c>
      <c r="D546" t="s">
        <v>25</v>
      </c>
      <c r="E546">
        <v>75</v>
      </c>
      <c r="F546" t="s">
        <v>8</v>
      </c>
      <c r="G546" t="s">
        <v>28</v>
      </c>
    </row>
    <row r="547" spans="1:7" x14ac:dyDescent="0.2">
      <c r="A547">
        <v>1257</v>
      </c>
      <c r="B547" s="5">
        <v>44805.465497685182</v>
      </c>
      <c r="D547" t="s">
        <v>59</v>
      </c>
      <c r="E547">
        <v>25</v>
      </c>
      <c r="F547" t="s">
        <v>8</v>
      </c>
      <c r="G547" t="s">
        <v>30</v>
      </c>
    </row>
    <row r="548" spans="1:7" x14ac:dyDescent="0.2">
      <c r="A548">
        <v>1256</v>
      </c>
      <c r="B548" s="5">
        <v>44805.45</v>
      </c>
      <c r="D548" t="s">
        <v>25</v>
      </c>
      <c r="E548">
        <v>75</v>
      </c>
      <c r="F548" t="s">
        <v>8</v>
      </c>
      <c r="G548" t="s">
        <v>28</v>
      </c>
    </row>
    <row r="549" spans="1:7" x14ac:dyDescent="0.2">
      <c r="A549">
        <v>1256</v>
      </c>
      <c r="B549" s="5">
        <v>44805.45</v>
      </c>
      <c r="D549" t="s">
        <v>57</v>
      </c>
      <c r="E549">
        <v>10</v>
      </c>
      <c r="F549" t="s">
        <v>8</v>
      </c>
      <c r="G549" t="s">
        <v>30</v>
      </c>
    </row>
    <row r="550" spans="1:7" x14ac:dyDescent="0.2">
      <c r="A550">
        <v>1255</v>
      </c>
      <c r="B550" s="5">
        <v>44804.970833333333</v>
      </c>
      <c r="D550" t="s">
        <v>25</v>
      </c>
      <c r="E550">
        <v>75</v>
      </c>
      <c r="F550" t="s">
        <v>8</v>
      </c>
      <c r="G550" t="s">
        <v>28</v>
      </c>
    </row>
    <row r="551" spans="1:7" x14ac:dyDescent="0.2">
      <c r="A551">
        <v>1255</v>
      </c>
      <c r="B551" s="5">
        <v>44804.970833333333</v>
      </c>
      <c r="D551" t="s">
        <v>57</v>
      </c>
      <c r="E551">
        <v>10</v>
      </c>
      <c r="F551" t="s">
        <v>8</v>
      </c>
      <c r="G551" t="s">
        <v>30</v>
      </c>
    </row>
    <row r="552" spans="1:7" x14ac:dyDescent="0.2">
      <c r="A552">
        <v>1254</v>
      </c>
      <c r="B552" s="5">
        <v>44800.548182870371</v>
      </c>
      <c r="D552" t="s">
        <v>25</v>
      </c>
      <c r="E552">
        <v>75</v>
      </c>
      <c r="F552" t="s">
        <v>8</v>
      </c>
      <c r="G552" t="s">
        <v>28</v>
      </c>
    </row>
    <row r="553" spans="1:7" x14ac:dyDescent="0.2">
      <c r="A553">
        <v>1254</v>
      </c>
      <c r="B553" s="5">
        <v>44800.548182870371</v>
      </c>
      <c r="D553" t="s">
        <v>57</v>
      </c>
      <c r="E553">
        <v>10</v>
      </c>
      <c r="F553" t="s">
        <v>8</v>
      </c>
      <c r="G553" t="s">
        <v>30</v>
      </c>
    </row>
    <row r="554" spans="1:7" x14ac:dyDescent="0.2">
      <c r="A554">
        <v>1253</v>
      </c>
      <c r="B554" s="5">
        <v>44800.489803240744</v>
      </c>
      <c r="D554" t="s">
        <v>25</v>
      </c>
      <c r="E554">
        <v>75</v>
      </c>
      <c r="F554" t="s">
        <v>8</v>
      </c>
      <c r="G554" t="s">
        <v>28</v>
      </c>
    </row>
    <row r="555" spans="1:7" x14ac:dyDescent="0.2">
      <c r="A555">
        <v>1252</v>
      </c>
      <c r="B555" s="5">
        <v>44799.881747685184</v>
      </c>
      <c r="D555" t="s">
        <v>25</v>
      </c>
      <c r="E555">
        <v>75</v>
      </c>
      <c r="F555" t="s">
        <v>8</v>
      </c>
      <c r="G555" t="s">
        <v>28</v>
      </c>
    </row>
    <row r="556" spans="1:7" x14ac:dyDescent="0.2">
      <c r="A556">
        <v>1251</v>
      </c>
      <c r="B556" s="5">
        <v>44799.428067129629</v>
      </c>
      <c r="D556" t="s">
        <v>25</v>
      </c>
      <c r="E556">
        <v>75</v>
      </c>
      <c r="F556" t="s">
        <v>8</v>
      </c>
      <c r="G556" t="s">
        <v>28</v>
      </c>
    </row>
    <row r="557" spans="1:7" x14ac:dyDescent="0.2">
      <c r="A557">
        <v>1250</v>
      </c>
      <c r="B557" s="5">
        <v>44798.711655092593</v>
      </c>
      <c r="D557" t="s">
        <v>25</v>
      </c>
      <c r="E557">
        <v>75</v>
      </c>
      <c r="F557" t="s">
        <v>8</v>
      </c>
      <c r="G557" t="s">
        <v>28</v>
      </c>
    </row>
    <row r="558" spans="1:7" x14ac:dyDescent="0.2">
      <c r="A558">
        <v>1249</v>
      </c>
      <c r="B558" s="5">
        <v>44798.677534722221</v>
      </c>
      <c r="D558" t="s">
        <v>25</v>
      </c>
      <c r="E558">
        <v>75</v>
      </c>
      <c r="F558" t="s">
        <v>8</v>
      </c>
      <c r="G558" t="s">
        <v>28</v>
      </c>
    </row>
    <row r="559" spans="1:7" x14ac:dyDescent="0.2">
      <c r="A559">
        <v>1249</v>
      </c>
      <c r="B559" s="5">
        <v>44798.677534722221</v>
      </c>
      <c r="D559" t="s">
        <v>61</v>
      </c>
      <c r="E559">
        <v>100</v>
      </c>
      <c r="F559" t="s">
        <v>8</v>
      </c>
      <c r="G559" t="s">
        <v>30</v>
      </c>
    </row>
    <row r="560" spans="1:7" x14ac:dyDescent="0.2">
      <c r="A560">
        <v>1248</v>
      </c>
      <c r="B560" s="5">
        <v>44798.309293981481</v>
      </c>
      <c r="D560" t="s">
        <v>31</v>
      </c>
      <c r="E560">
        <v>75</v>
      </c>
      <c r="F560" t="s">
        <v>8</v>
      </c>
      <c r="G560" t="s">
        <v>28</v>
      </c>
    </row>
    <row r="561" spans="1:7" x14ac:dyDescent="0.2">
      <c r="A561">
        <v>1247</v>
      </c>
      <c r="B561" s="5">
        <v>44795.686759259261</v>
      </c>
      <c r="D561" t="s">
        <v>31</v>
      </c>
      <c r="E561">
        <v>75</v>
      </c>
      <c r="F561" t="s">
        <v>8</v>
      </c>
      <c r="G561" t="s">
        <v>28</v>
      </c>
    </row>
    <row r="562" spans="1:7" x14ac:dyDescent="0.2">
      <c r="A562">
        <v>1247</v>
      </c>
      <c r="B562" s="5">
        <v>44795.686759259261</v>
      </c>
      <c r="D562" t="s">
        <v>57</v>
      </c>
      <c r="E562">
        <v>10</v>
      </c>
      <c r="F562" t="s">
        <v>8</v>
      </c>
      <c r="G562" t="s">
        <v>30</v>
      </c>
    </row>
    <row r="563" spans="1:7" x14ac:dyDescent="0.2">
      <c r="A563">
        <v>1246</v>
      </c>
      <c r="B563" s="5">
        <v>44790.41574074074</v>
      </c>
      <c r="D563" t="s">
        <v>25</v>
      </c>
      <c r="E563">
        <v>75</v>
      </c>
      <c r="F563" t="s">
        <v>8</v>
      </c>
      <c r="G563" t="s">
        <v>28</v>
      </c>
    </row>
    <row r="564" spans="1:7" x14ac:dyDescent="0.2">
      <c r="A564">
        <v>1245</v>
      </c>
      <c r="B564" s="5">
        <v>44789.306041666663</v>
      </c>
      <c r="D564" t="s">
        <v>25</v>
      </c>
      <c r="E564">
        <v>75</v>
      </c>
      <c r="F564" t="s">
        <v>8</v>
      </c>
      <c r="G564" t="s">
        <v>28</v>
      </c>
    </row>
    <row r="565" spans="1:7" x14ac:dyDescent="0.2">
      <c r="A565">
        <v>1245</v>
      </c>
      <c r="B565" s="5">
        <v>44789.306041666663</v>
      </c>
      <c r="D565" t="s">
        <v>57</v>
      </c>
      <c r="E565">
        <v>10</v>
      </c>
      <c r="F565" t="s">
        <v>8</v>
      </c>
      <c r="G565" t="s">
        <v>30</v>
      </c>
    </row>
    <row r="566" spans="1:7" x14ac:dyDescent="0.2">
      <c r="A566">
        <v>1244</v>
      </c>
      <c r="B566" s="5">
        <v>44787.692708333336</v>
      </c>
      <c r="D566" t="s">
        <v>31</v>
      </c>
      <c r="E566">
        <v>75</v>
      </c>
      <c r="F566" t="s">
        <v>8</v>
      </c>
      <c r="G566" t="s">
        <v>28</v>
      </c>
    </row>
    <row r="567" spans="1:7" x14ac:dyDescent="0.2">
      <c r="A567">
        <v>1243</v>
      </c>
      <c r="B567" s="5">
        <v>44787.415335648147</v>
      </c>
      <c r="D567" t="s">
        <v>31</v>
      </c>
      <c r="E567">
        <v>75</v>
      </c>
      <c r="F567" t="s">
        <v>8</v>
      </c>
      <c r="G567" t="s">
        <v>28</v>
      </c>
    </row>
    <row r="568" spans="1:7" x14ac:dyDescent="0.2">
      <c r="A568">
        <v>1243</v>
      </c>
      <c r="B568" s="5">
        <v>44787.415335648147</v>
      </c>
      <c r="D568" t="s">
        <v>57</v>
      </c>
      <c r="E568">
        <v>10</v>
      </c>
      <c r="F568" t="s">
        <v>8</v>
      </c>
      <c r="G568" t="s">
        <v>30</v>
      </c>
    </row>
    <row r="569" spans="1:7" x14ac:dyDescent="0.2">
      <c r="A569">
        <v>1242</v>
      </c>
      <c r="B569" s="5">
        <v>44783.519074074073</v>
      </c>
      <c r="D569" t="s">
        <v>25</v>
      </c>
      <c r="E569">
        <v>75</v>
      </c>
      <c r="F569" t="s">
        <v>8</v>
      </c>
      <c r="G569" t="s">
        <v>28</v>
      </c>
    </row>
    <row r="570" spans="1:7" x14ac:dyDescent="0.2">
      <c r="A570">
        <v>1242</v>
      </c>
      <c r="B570" s="5">
        <v>44783.519074074073</v>
      </c>
      <c r="D570" t="s">
        <v>59</v>
      </c>
      <c r="E570">
        <v>25</v>
      </c>
      <c r="F570" t="s">
        <v>8</v>
      </c>
      <c r="G570" t="s">
        <v>30</v>
      </c>
    </row>
    <row r="571" spans="1:7" x14ac:dyDescent="0.2">
      <c r="A571">
        <v>1241</v>
      </c>
      <c r="B571" s="5">
        <v>44782.745775462965</v>
      </c>
      <c r="D571" t="s">
        <v>25</v>
      </c>
      <c r="E571">
        <v>75</v>
      </c>
      <c r="F571" t="s">
        <v>8</v>
      </c>
      <c r="G571" t="s">
        <v>28</v>
      </c>
    </row>
    <row r="572" spans="1:7" x14ac:dyDescent="0.2">
      <c r="A572">
        <v>1241</v>
      </c>
      <c r="B572" s="5">
        <v>44782.745775462965</v>
      </c>
      <c r="D572" t="s">
        <v>57</v>
      </c>
      <c r="E572">
        <v>10</v>
      </c>
      <c r="F572" t="s">
        <v>8</v>
      </c>
      <c r="G572" t="s">
        <v>30</v>
      </c>
    </row>
    <row r="573" spans="1:7" x14ac:dyDescent="0.2">
      <c r="A573">
        <v>1240</v>
      </c>
      <c r="B573" s="5">
        <v>44782.348425925928</v>
      </c>
      <c r="D573" t="s">
        <v>25</v>
      </c>
      <c r="E573">
        <v>75</v>
      </c>
      <c r="F573" t="s">
        <v>8</v>
      </c>
      <c r="G573" t="s">
        <v>28</v>
      </c>
    </row>
    <row r="574" spans="1:7" x14ac:dyDescent="0.2">
      <c r="A574">
        <v>1240</v>
      </c>
      <c r="B574" s="5">
        <v>44782.348425925928</v>
      </c>
      <c r="D574" t="s">
        <v>59</v>
      </c>
      <c r="E574">
        <v>25</v>
      </c>
      <c r="F574" t="s">
        <v>8</v>
      </c>
      <c r="G574" t="s">
        <v>30</v>
      </c>
    </row>
    <row r="575" spans="1:7" x14ac:dyDescent="0.2">
      <c r="A575">
        <v>1239</v>
      </c>
      <c r="B575" s="5">
        <v>44781.444687499999</v>
      </c>
      <c r="D575" t="s">
        <v>25</v>
      </c>
      <c r="E575">
        <v>75</v>
      </c>
      <c r="F575" t="s">
        <v>8</v>
      </c>
      <c r="G575" t="s">
        <v>28</v>
      </c>
    </row>
    <row r="576" spans="1:7" x14ac:dyDescent="0.2">
      <c r="A576">
        <v>1239</v>
      </c>
      <c r="B576" s="5">
        <v>44781.444687499999</v>
      </c>
      <c r="D576" t="s">
        <v>61</v>
      </c>
      <c r="E576">
        <v>100</v>
      </c>
      <c r="F576" t="s">
        <v>8</v>
      </c>
      <c r="G576" t="s">
        <v>30</v>
      </c>
    </row>
    <row r="577" spans="1:7" x14ac:dyDescent="0.2">
      <c r="A577">
        <v>1238</v>
      </c>
      <c r="B577" s="5">
        <v>44781.43990740741</v>
      </c>
      <c r="D577" t="s">
        <v>25</v>
      </c>
      <c r="E577">
        <v>75</v>
      </c>
      <c r="F577" t="s">
        <v>8</v>
      </c>
      <c r="G577" t="s">
        <v>28</v>
      </c>
    </row>
    <row r="578" spans="1:7" x14ac:dyDescent="0.2">
      <c r="A578">
        <v>1238</v>
      </c>
      <c r="B578" s="5">
        <v>44781.43990740741</v>
      </c>
      <c r="D578" t="s">
        <v>63</v>
      </c>
      <c r="E578">
        <v>40</v>
      </c>
      <c r="F578" t="s">
        <v>8</v>
      </c>
      <c r="G578" t="s">
        <v>30</v>
      </c>
    </row>
    <row r="579" spans="1:7" x14ac:dyDescent="0.2">
      <c r="A579">
        <v>1237</v>
      </c>
      <c r="B579" s="5">
        <v>44781.436493055553</v>
      </c>
      <c r="D579" t="s">
        <v>25</v>
      </c>
      <c r="E579">
        <v>75</v>
      </c>
      <c r="F579" t="s">
        <v>8</v>
      </c>
      <c r="G579" t="s">
        <v>28</v>
      </c>
    </row>
    <row r="580" spans="1:7" x14ac:dyDescent="0.2">
      <c r="A580">
        <v>1237</v>
      </c>
      <c r="B580" s="5">
        <v>44781.436493055553</v>
      </c>
      <c r="D580" t="s">
        <v>57</v>
      </c>
      <c r="E580">
        <v>10</v>
      </c>
      <c r="F580" t="s">
        <v>8</v>
      </c>
      <c r="G580" t="s">
        <v>30</v>
      </c>
    </row>
    <row r="581" spans="1:7" x14ac:dyDescent="0.2">
      <c r="A581">
        <v>1236</v>
      </c>
      <c r="B581" s="5">
        <v>44781.408692129633</v>
      </c>
      <c r="D581" t="s">
        <v>25</v>
      </c>
      <c r="E581">
        <v>75</v>
      </c>
      <c r="F581" t="s">
        <v>8</v>
      </c>
      <c r="G581" t="s">
        <v>28</v>
      </c>
    </row>
    <row r="582" spans="1:7" x14ac:dyDescent="0.2">
      <c r="A582">
        <v>1236</v>
      </c>
      <c r="B582" s="5">
        <v>44781.408692129633</v>
      </c>
      <c r="D582" t="s">
        <v>63</v>
      </c>
      <c r="E582">
        <v>40</v>
      </c>
      <c r="F582" t="s">
        <v>8</v>
      </c>
      <c r="G582" t="s">
        <v>30</v>
      </c>
    </row>
    <row r="583" spans="1:7" x14ac:dyDescent="0.2">
      <c r="A583">
        <v>1235</v>
      </c>
      <c r="B583" s="5">
        <v>44781.327094907407</v>
      </c>
      <c r="D583" t="s">
        <v>25</v>
      </c>
      <c r="E583">
        <v>75</v>
      </c>
      <c r="F583" t="s">
        <v>8</v>
      </c>
      <c r="G583" t="s">
        <v>28</v>
      </c>
    </row>
    <row r="584" spans="1:7" x14ac:dyDescent="0.2">
      <c r="A584">
        <v>1235</v>
      </c>
      <c r="B584" s="5">
        <v>44781.327094907407</v>
      </c>
      <c r="D584" t="s">
        <v>57</v>
      </c>
      <c r="E584">
        <v>10</v>
      </c>
      <c r="F584" t="s">
        <v>8</v>
      </c>
      <c r="G584" t="s">
        <v>30</v>
      </c>
    </row>
    <row r="585" spans="1:7" x14ac:dyDescent="0.2">
      <c r="A585">
        <v>1234</v>
      </c>
      <c r="B585" s="5">
        <v>44781.290381944447</v>
      </c>
      <c r="D585" t="s">
        <v>25</v>
      </c>
      <c r="E585">
        <v>75</v>
      </c>
      <c r="F585" t="s">
        <v>8</v>
      </c>
      <c r="G585" t="s">
        <v>28</v>
      </c>
    </row>
    <row r="586" spans="1:7" x14ac:dyDescent="0.2">
      <c r="A586">
        <v>1234</v>
      </c>
      <c r="B586" s="5">
        <v>44781.290381944447</v>
      </c>
      <c r="D586" t="s">
        <v>59</v>
      </c>
      <c r="E586">
        <v>25</v>
      </c>
      <c r="F586" t="s">
        <v>8</v>
      </c>
      <c r="G586" t="s">
        <v>30</v>
      </c>
    </row>
    <row r="587" spans="1:7" x14ac:dyDescent="0.2">
      <c r="A587">
        <v>1233</v>
      </c>
      <c r="B587" s="5">
        <v>44781.282361111109</v>
      </c>
      <c r="D587" t="s">
        <v>25</v>
      </c>
      <c r="E587">
        <v>75</v>
      </c>
      <c r="F587" t="s">
        <v>8</v>
      </c>
      <c r="G587" t="s">
        <v>28</v>
      </c>
    </row>
    <row r="588" spans="1:7" x14ac:dyDescent="0.2">
      <c r="A588">
        <v>1233</v>
      </c>
      <c r="B588" s="5">
        <v>44781.282361111109</v>
      </c>
      <c r="D588" t="s">
        <v>63</v>
      </c>
      <c r="E588">
        <v>40</v>
      </c>
      <c r="F588" t="s">
        <v>8</v>
      </c>
      <c r="G588" t="s">
        <v>30</v>
      </c>
    </row>
    <row r="589" spans="1:7" x14ac:dyDescent="0.2">
      <c r="A589">
        <v>1232</v>
      </c>
      <c r="B589" s="5">
        <v>44781.279907407406</v>
      </c>
      <c r="D589" t="s">
        <v>25</v>
      </c>
      <c r="E589">
        <v>75</v>
      </c>
      <c r="F589" t="s">
        <v>8</v>
      </c>
      <c r="G589" t="s">
        <v>28</v>
      </c>
    </row>
    <row r="590" spans="1:7" x14ac:dyDescent="0.2">
      <c r="A590">
        <v>1232</v>
      </c>
      <c r="B590" s="5">
        <v>44781.279907407406</v>
      </c>
      <c r="D590" t="s">
        <v>57</v>
      </c>
      <c r="E590">
        <v>10</v>
      </c>
      <c r="F590" t="s">
        <v>8</v>
      </c>
      <c r="G590" t="s">
        <v>30</v>
      </c>
    </row>
    <row r="591" spans="1:7" x14ac:dyDescent="0.2">
      <c r="A591">
        <v>1231</v>
      </c>
      <c r="B591" s="5">
        <v>44780.794699074075</v>
      </c>
      <c r="D591" t="s">
        <v>31</v>
      </c>
      <c r="E591">
        <v>75</v>
      </c>
      <c r="F591" t="s">
        <v>8</v>
      </c>
      <c r="G591" t="s">
        <v>28</v>
      </c>
    </row>
    <row r="592" spans="1:7" x14ac:dyDescent="0.2">
      <c r="A592">
        <v>1231</v>
      </c>
      <c r="B592" s="5">
        <v>44780.794699074075</v>
      </c>
      <c r="D592" t="s">
        <v>57</v>
      </c>
      <c r="E592">
        <v>10</v>
      </c>
      <c r="F592" t="s">
        <v>8</v>
      </c>
      <c r="G592" t="s">
        <v>30</v>
      </c>
    </row>
    <row r="593" spans="1:7" x14ac:dyDescent="0.2">
      <c r="A593">
        <v>1230</v>
      </c>
      <c r="B593" s="5">
        <v>44778.728206018517</v>
      </c>
      <c r="D593" t="s">
        <v>25</v>
      </c>
      <c r="E593">
        <v>75</v>
      </c>
      <c r="F593" t="s">
        <v>8</v>
      </c>
      <c r="G593" t="s">
        <v>28</v>
      </c>
    </row>
    <row r="594" spans="1:7" x14ac:dyDescent="0.2">
      <c r="A594">
        <v>1230</v>
      </c>
      <c r="B594" s="5">
        <v>44778.728206018517</v>
      </c>
      <c r="D594" t="s">
        <v>63</v>
      </c>
      <c r="E594">
        <v>40</v>
      </c>
      <c r="F594" t="s">
        <v>8</v>
      </c>
      <c r="G594" t="s">
        <v>30</v>
      </c>
    </row>
    <row r="595" spans="1:7" x14ac:dyDescent="0.2">
      <c r="B595" s="5">
        <v>44777</v>
      </c>
      <c r="C595" t="s">
        <v>64</v>
      </c>
      <c r="D595" t="s">
        <v>65</v>
      </c>
      <c r="E595">
        <v>-9.61</v>
      </c>
      <c r="F595" t="s">
        <v>66</v>
      </c>
      <c r="G595" t="s">
        <v>67</v>
      </c>
    </row>
    <row r="596" spans="1:7" x14ac:dyDescent="0.2">
      <c r="B596" s="5">
        <v>44799</v>
      </c>
      <c r="C596" t="s">
        <v>64</v>
      </c>
      <c r="D596" t="s">
        <v>68</v>
      </c>
      <c r="E596">
        <v>-40.340000000000003</v>
      </c>
      <c r="F596" t="s">
        <v>66</v>
      </c>
      <c r="G596" t="s">
        <v>69</v>
      </c>
    </row>
    <row r="597" spans="1:7" x14ac:dyDescent="0.2">
      <c r="B597" s="5">
        <v>44802</v>
      </c>
      <c r="C597" t="s">
        <v>70</v>
      </c>
      <c r="D597" t="s">
        <v>71</v>
      </c>
      <c r="E597">
        <v>-12.96</v>
      </c>
      <c r="F597" t="s">
        <v>66</v>
      </c>
      <c r="G597" t="s">
        <v>72</v>
      </c>
    </row>
    <row r="598" spans="1:7" x14ac:dyDescent="0.2">
      <c r="B598" s="5">
        <v>44802</v>
      </c>
      <c r="C598" t="s">
        <v>64</v>
      </c>
      <c r="D598" t="s">
        <v>73</v>
      </c>
      <c r="E598">
        <v>-648</v>
      </c>
      <c r="F598" t="s">
        <v>66</v>
      </c>
      <c r="G598" t="s">
        <v>74</v>
      </c>
    </row>
    <row r="599" spans="1:7" x14ac:dyDescent="0.2">
      <c r="B599" s="5">
        <v>44804</v>
      </c>
      <c r="C599" t="s">
        <v>75</v>
      </c>
      <c r="E599">
        <v>0.49</v>
      </c>
      <c r="F599" t="s">
        <v>66</v>
      </c>
      <c r="G599" t="s">
        <v>72</v>
      </c>
    </row>
    <row r="600" spans="1:7" x14ac:dyDescent="0.2">
      <c r="B600" s="5">
        <v>44806</v>
      </c>
      <c r="C600" t="s">
        <v>76</v>
      </c>
      <c r="D600" t="s">
        <v>77</v>
      </c>
      <c r="E600">
        <v>-77.94</v>
      </c>
      <c r="F600" t="s">
        <v>66</v>
      </c>
      <c r="G600" t="s">
        <v>74</v>
      </c>
    </row>
    <row r="601" spans="1:7" x14ac:dyDescent="0.2">
      <c r="B601" s="5">
        <v>44834</v>
      </c>
      <c r="C601" t="s">
        <v>75</v>
      </c>
      <c r="E601">
        <v>0.91</v>
      </c>
      <c r="F601" t="s">
        <v>66</v>
      </c>
      <c r="G601" t="s">
        <v>72</v>
      </c>
    </row>
    <row r="602" spans="1:7" x14ac:dyDescent="0.2">
      <c r="B602" s="5">
        <v>44837</v>
      </c>
      <c r="C602" t="s">
        <v>76</v>
      </c>
      <c r="D602" t="s">
        <v>78</v>
      </c>
      <c r="E602">
        <v>-210.09</v>
      </c>
      <c r="F602" t="s">
        <v>66</v>
      </c>
      <c r="G602" t="s">
        <v>74</v>
      </c>
    </row>
    <row r="603" spans="1:7" x14ac:dyDescent="0.2">
      <c r="B603" s="5">
        <v>44839</v>
      </c>
      <c r="C603" t="s">
        <v>79</v>
      </c>
      <c r="D603" t="s">
        <v>80</v>
      </c>
      <c r="E603">
        <v>-347.7</v>
      </c>
      <c r="F603" t="s">
        <v>66</v>
      </c>
      <c r="G603" t="s">
        <v>81</v>
      </c>
    </row>
    <row r="604" spans="1:7" x14ac:dyDescent="0.2">
      <c r="D604" t="s">
        <v>82</v>
      </c>
      <c r="E604" s="2">
        <v>-326</v>
      </c>
      <c r="F604" t="s">
        <v>66</v>
      </c>
      <c r="G604" t="s">
        <v>82</v>
      </c>
    </row>
    <row r="605" spans="1:7" x14ac:dyDescent="0.2">
      <c r="B605" s="5">
        <v>44865</v>
      </c>
      <c r="C605" t="s">
        <v>75</v>
      </c>
      <c r="E605">
        <v>2.6</v>
      </c>
      <c r="F605" t="s">
        <v>66</v>
      </c>
      <c r="G605" t="s">
        <v>72</v>
      </c>
    </row>
    <row r="606" spans="1:7" x14ac:dyDescent="0.2">
      <c r="B606" s="5">
        <v>44867</v>
      </c>
      <c r="C606" t="s">
        <v>76</v>
      </c>
      <c r="D606" t="s">
        <v>83</v>
      </c>
      <c r="E606">
        <v>-41.25</v>
      </c>
      <c r="F606" t="s">
        <v>66</v>
      </c>
      <c r="G606" t="s">
        <v>74</v>
      </c>
    </row>
    <row r="607" spans="1:7" x14ac:dyDescent="0.2">
      <c r="B607" s="5">
        <v>44868</v>
      </c>
      <c r="C607" t="s">
        <v>79</v>
      </c>
      <c r="D607" t="s">
        <v>84</v>
      </c>
      <c r="E607">
        <v>-1063.01</v>
      </c>
      <c r="F607" t="s">
        <v>66</v>
      </c>
      <c r="G607" t="s">
        <v>85</v>
      </c>
    </row>
    <row r="608" spans="1:7" x14ac:dyDescent="0.2">
      <c r="B608" s="5">
        <v>44868</v>
      </c>
      <c r="C608" t="s">
        <v>79</v>
      </c>
      <c r="D608" t="s">
        <v>86</v>
      </c>
      <c r="E608">
        <v>-116.5</v>
      </c>
      <c r="F608" t="s">
        <v>66</v>
      </c>
      <c r="G608" t="s">
        <v>85</v>
      </c>
    </row>
    <row r="609" spans="2:7" x14ac:dyDescent="0.2">
      <c r="C609" s="5" t="s">
        <v>79</v>
      </c>
      <c r="E609" s="2">
        <f>SUM(E610:E611)</f>
        <v>-296.46000000000004</v>
      </c>
    </row>
    <row r="610" spans="2:7" x14ac:dyDescent="0.2">
      <c r="B610" s="5">
        <v>44872</v>
      </c>
      <c r="D610" t="s">
        <v>82</v>
      </c>
      <c r="E610" s="2">
        <f>-206.11-26.8</f>
        <v>-232.91000000000003</v>
      </c>
      <c r="F610" t="s">
        <v>66</v>
      </c>
      <c r="G610" t="s">
        <v>82</v>
      </c>
    </row>
    <row r="611" spans="2:7" x14ac:dyDescent="0.2">
      <c r="B611" s="5">
        <v>44872</v>
      </c>
      <c r="C611"/>
      <c r="D611" t="s">
        <v>87</v>
      </c>
      <c r="E611">
        <v>-63.55</v>
      </c>
      <c r="F611" t="s">
        <v>66</v>
      </c>
      <c r="G611" t="s">
        <v>88</v>
      </c>
    </row>
    <row r="612" spans="2:7" x14ac:dyDescent="0.2">
      <c r="B612" s="5">
        <v>44873</v>
      </c>
      <c r="C612" t="s">
        <v>79</v>
      </c>
      <c r="E612">
        <v>-266.92</v>
      </c>
      <c r="F612" t="s">
        <v>66</v>
      </c>
    </row>
    <row r="613" spans="2:7" x14ac:dyDescent="0.2">
      <c r="B613" s="5">
        <v>44873</v>
      </c>
      <c r="D613" t="s">
        <v>87</v>
      </c>
      <c r="E613" s="2">
        <v>-124.96</v>
      </c>
      <c r="G613" t="s">
        <v>88</v>
      </c>
    </row>
    <row r="614" spans="2:7" x14ac:dyDescent="0.2">
      <c r="B614" s="5">
        <v>44873</v>
      </c>
      <c r="D614" t="s">
        <v>89</v>
      </c>
      <c r="E614" s="2">
        <v>-141.96</v>
      </c>
      <c r="G614" t="s">
        <v>90</v>
      </c>
    </row>
    <row r="615" spans="2:7" x14ac:dyDescent="0.2">
      <c r="B615" s="5">
        <v>44874</v>
      </c>
      <c r="C615" t="s">
        <v>64</v>
      </c>
      <c r="D615" t="s">
        <v>91</v>
      </c>
      <c r="E615">
        <v>-45.14</v>
      </c>
      <c r="F615" t="s">
        <v>66</v>
      </c>
      <c r="G615" t="s">
        <v>218</v>
      </c>
    </row>
    <row r="616" spans="2:7" x14ac:dyDescent="0.2">
      <c r="B616" s="5">
        <v>44875</v>
      </c>
      <c r="C616" t="s">
        <v>64</v>
      </c>
      <c r="D616" t="s">
        <v>92</v>
      </c>
      <c r="E616">
        <v>-10.73</v>
      </c>
      <c r="F616" t="s">
        <v>66</v>
      </c>
      <c r="G616" t="s">
        <v>218</v>
      </c>
    </row>
    <row r="617" spans="2:7" x14ac:dyDescent="0.2">
      <c r="B617" s="5">
        <v>44879</v>
      </c>
      <c r="C617" t="s">
        <v>93</v>
      </c>
      <c r="D617" t="s">
        <v>94</v>
      </c>
      <c r="E617">
        <v>6.44</v>
      </c>
      <c r="F617" t="s">
        <v>66</v>
      </c>
      <c r="G617" t="s">
        <v>218</v>
      </c>
    </row>
    <row r="618" spans="2:7" x14ac:dyDescent="0.2">
      <c r="B618" s="5">
        <v>44886</v>
      </c>
      <c r="C618" t="s">
        <v>79</v>
      </c>
      <c r="E618">
        <v>-272.14999999999998</v>
      </c>
      <c r="F618" t="s">
        <v>66</v>
      </c>
    </row>
    <row r="619" spans="2:7" x14ac:dyDescent="0.2">
      <c r="B619" s="5">
        <v>44886</v>
      </c>
      <c r="D619" s="5" t="s">
        <v>95</v>
      </c>
      <c r="E619" s="2">
        <v>-41</v>
      </c>
      <c r="G619" t="s">
        <v>96</v>
      </c>
    </row>
    <row r="620" spans="2:7" x14ac:dyDescent="0.2">
      <c r="B620" s="5">
        <v>44886</v>
      </c>
      <c r="D620" s="5" t="s">
        <v>97</v>
      </c>
      <c r="E620" s="2">
        <v>-191.51</v>
      </c>
      <c r="G620" t="s">
        <v>97</v>
      </c>
    </row>
    <row r="621" spans="2:7" x14ac:dyDescent="0.2">
      <c r="B621" s="5">
        <v>44886</v>
      </c>
      <c r="C621" s="5" t="s">
        <v>98</v>
      </c>
      <c r="E621" s="2">
        <v>-40</v>
      </c>
      <c r="G621" t="s">
        <v>99</v>
      </c>
    </row>
    <row r="622" spans="2:7" x14ac:dyDescent="0.2">
      <c r="B622" s="5">
        <v>44895</v>
      </c>
      <c r="C622" t="s">
        <v>75</v>
      </c>
      <c r="E622">
        <v>2.67</v>
      </c>
      <c r="F622" t="s">
        <v>66</v>
      </c>
      <c r="G622" t="s">
        <v>72</v>
      </c>
    </row>
    <row r="623" spans="2:7" x14ac:dyDescent="0.2">
      <c r="B623" s="5">
        <v>44897</v>
      </c>
      <c r="C623" t="s">
        <v>76</v>
      </c>
      <c r="D623" t="s">
        <v>100</v>
      </c>
      <c r="E623">
        <v>-33.68</v>
      </c>
      <c r="F623" t="s">
        <v>66</v>
      </c>
      <c r="G623" t="s">
        <v>74</v>
      </c>
    </row>
    <row r="624" spans="2:7" x14ac:dyDescent="0.2">
      <c r="B624" s="5">
        <v>44925</v>
      </c>
      <c r="C624" t="s">
        <v>75</v>
      </c>
      <c r="E624">
        <v>3.01</v>
      </c>
      <c r="F624" t="s">
        <v>66</v>
      </c>
      <c r="G624" t="s">
        <v>72</v>
      </c>
    </row>
    <row r="625" spans="1:7" x14ac:dyDescent="0.2">
      <c r="B625" s="5">
        <v>44929</v>
      </c>
      <c r="C625" t="s">
        <v>76</v>
      </c>
      <c r="D625" t="s">
        <v>101</v>
      </c>
      <c r="E625">
        <v>-155.80000000000001</v>
      </c>
      <c r="F625" t="s">
        <v>66</v>
      </c>
      <c r="G625" t="s">
        <v>74</v>
      </c>
    </row>
    <row r="626" spans="1:7" x14ac:dyDescent="0.2">
      <c r="B626" s="5">
        <v>44944</v>
      </c>
      <c r="C626" t="s">
        <v>76</v>
      </c>
      <c r="D626" t="s">
        <v>102</v>
      </c>
      <c r="E626">
        <v>152</v>
      </c>
      <c r="F626" t="s">
        <v>66</v>
      </c>
    </row>
    <row r="627" spans="1:7" x14ac:dyDescent="0.2">
      <c r="B627" s="5">
        <v>44956</v>
      </c>
      <c r="C627" t="s">
        <v>103</v>
      </c>
      <c r="E627">
        <v>150</v>
      </c>
      <c r="F627" t="s">
        <v>66</v>
      </c>
      <c r="G627" t="s">
        <v>9</v>
      </c>
    </row>
    <row r="628" spans="1:7" x14ac:dyDescent="0.2">
      <c r="B628" s="5">
        <v>44957</v>
      </c>
      <c r="C628" t="s">
        <v>104</v>
      </c>
      <c r="D628" t="s">
        <v>105</v>
      </c>
      <c r="E628">
        <v>275</v>
      </c>
      <c r="F628" t="s">
        <v>66</v>
      </c>
      <c r="G628" t="s">
        <v>72</v>
      </c>
    </row>
    <row r="629" spans="1:7" x14ac:dyDescent="0.2">
      <c r="B629" s="5">
        <v>44957</v>
      </c>
      <c r="C629" t="s">
        <v>75</v>
      </c>
      <c r="E629">
        <v>5.01</v>
      </c>
      <c r="F629" t="s">
        <v>66</v>
      </c>
      <c r="G629" t="s">
        <v>72</v>
      </c>
    </row>
    <row r="630" spans="1:7" x14ac:dyDescent="0.2">
      <c r="B630" s="5">
        <v>44958</v>
      </c>
      <c r="C630" t="s">
        <v>79</v>
      </c>
      <c r="E630">
        <v>-1649.28</v>
      </c>
      <c r="F630" t="s">
        <v>66</v>
      </c>
      <c r="G630" t="s">
        <v>16</v>
      </c>
    </row>
    <row r="631" spans="1:7" x14ac:dyDescent="0.2">
      <c r="B631" s="5">
        <v>44959</v>
      </c>
      <c r="C631" t="s">
        <v>106</v>
      </c>
      <c r="D631" t="s">
        <v>76</v>
      </c>
      <c r="E631">
        <v>-345.99</v>
      </c>
      <c r="G631" t="s">
        <v>74</v>
      </c>
    </row>
    <row r="632" spans="1:7" x14ac:dyDescent="0.2">
      <c r="B632" s="5">
        <v>44963</v>
      </c>
      <c r="C632" t="s">
        <v>107</v>
      </c>
      <c r="D632" t="s">
        <v>76</v>
      </c>
      <c r="E632">
        <v>-9.9</v>
      </c>
      <c r="G632" t="s">
        <v>67</v>
      </c>
    </row>
    <row r="633" spans="1:7" x14ac:dyDescent="0.2">
      <c r="B633" s="5">
        <v>44978</v>
      </c>
      <c r="C633">
        <v>1080</v>
      </c>
      <c r="D633" t="s">
        <v>108</v>
      </c>
      <c r="E633">
        <v>-70</v>
      </c>
      <c r="G633" t="s">
        <v>9</v>
      </c>
    </row>
    <row r="634" spans="1:7" x14ac:dyDescent="0.2">
      <c r="B634" s="5">
        <v>44981</v>
      </c>
      <c r="C634">
        <v>1121</v>
      </c>
      <c r="D634" t="s">
        <v>109</v>
      </c>
      <c r="E634">
        <v>-56.9</v>
      </c>
      <c r="G634" t="s">
        <v>9</v>
      </c>
    </row>
    <row r="635" spans="1:7" x14ac:dyDescent="0.2">
      <c r="B635" s="5">
        <v>44985</v>
      </c>
      <c r="D635" t="s">
        <v>110</v>
      </c>
      <c r="E635" s="2">
        <v>4.9400000000000004</v>
      </c>
      <c r="G635" t="s">
        <v>72</v>
      </c>
    </row>
    <row r="636" spans="1:7" x14ac:dyDescent="0.2">
      <c r="B636" s="5">
        <v>44991</v>
      </c>
      <c r="C636" s="5" t="s">
        <v>111</v>
      </c>
      <c r="D636" t="s">
        <v>112</v>
      </c>
      <c r="E636" s="2">
        <v>-161.04</v>
      </c>
      <c r="G636" t="s">
        <v>113</v>
      </c>
    </row>
    <row r="637" spans="1:7" x14ac:dyDescent="0.2">
      <c r="B637" s="5">
        <v>44992</v>
      </c>
      <c r="C637" s="17" t="s">
        <v>114</v>
      </c>
      <c r="D637" t="s">
        <v>115</v>
      </c>
      <c r="E637" s="2">
        <v>-7782.87</v>
      </c>
      <c r="G637" t="s">
        <v>9</v>
      </c>
    </row>
    <row r="638" spans="1:7" x14ac:dyDescent="0.2">
      <c r="B638" s="5">
        <v>44995</v>
      </c>
      <c r="D638" t="s">
        <v>116</v>
      </c>
      <c r="E638" s="2">
        <v>-1281.21</v>
      </c>
      <c r="G638" t="s">
        <v>9</v>
      </c>
    </row>
    <row r="639" spans="1:7" x14ac:dyDescent="0.2">
      <c r="A639">
        <v>1600</v>
      </c>
      <c r="B639" s="18">
        <v>45016.756481481483</v>
      </c>
      <c r="C639" s="18"/>
      <c r="D639" t="s">
        <v>117</v>
      </c>
      <c r="E639">
        <v>15</v>
      </c>
      <c r="F639" t="s">
        <v>8</v>
      </c>
      <c r="G639" t="s">
        <v>113</v>
      </c>
    </row>
    <row r="640" spans="1:7" x14ac:dyDescent="0.2">
      <c r="A640">
        <v>1600</v>
      </c>
      <c r="B640" s="18">
        <v>45016.756481481483</v>
      </c>
      <c r="C640" s="18"/>
      <c r="D640" t="s">
        <v>118</v>
      </c>
      <c r="E640">
        <v>15</v>
      </c>
      <c r="F640" t="s">
        <v>8</v>
      </c>
      <c r="G640" t="s">
        <v>113</v>
      </c>
    </row>
    <row r="641" spans="1:7" x14ac:dyDescent="0.2">
      <c r="A641">
        <v>1599</v>
      </c>
      <c r="B641" s="18">
        <v>45015.921354166669</v>
      </c>
      <c r="C641" s="18"/>
      <c r="D641" t="s">
        <v>117</v>
      </c>
      <c r="E641">
        <v>15</v>
      </c>
      <c r="F641" t="s">
        <v>8</v>
      </c>
      <c r="G641" t="s">
        <v>113</v>
      </c>
    </row>
    <row r="642" spans="1:7" x14ac:dyDescent="0.2">
      <c r="A642">
        <v>1599</v>
      </c>
      <c r="B642" s="18">
        <v>45015.921354166669</v>
      </c>
      <c r="C642" s="18"/>
      <c r="D642" t="s">
        <v>118</v>
      </c>
      <c r="E642">
        <v>15</v>
      </c>
      <c r="F642" t="s">
        <v>8</v>
      </c>
      <c r="G642" t="s">
        <v>113</v>
      </c>
    </row>
    <row r="643" spans="1:7" x14ac:dyDescent="0.2">
      <c r="A643">
        <v>1598</v>
      </c>
      <c r="B643" s="18">
        <v>45015.773657407408</v>
      </c>
      <c r="C643" s="18"/>
      <c r="D643" t="s">
        <v>117</v>
      </c>
      <c r="E643">
        <v>15</v>
      </c>
      <c r="F643" t="s">
        <v>8</v>
      </c>
      <c r="G643" t="s">
        <v>113</v>
      </c>
    </row>
    <row r="644" spans="1:7" x14ac:dyDescent="0.2">
      <c r="A644">
        <v>1598</v>
      </c>
      <c r="B644" s="18">
        <v>45015.773657407408</v>
      </c>
      <c r="C644" s="18"/>
      <c r="D644" t="s">
        <v>118</v>
      </c>
      <c r="E644">
        <v>15</v>
      </c>
      <c r="F644" t="s">
        <v>8</v>
      </c>
      <c r="G644" t="s">
        <v>113</v>
      </c>
    </row>
    <row r="645" spans="1:7" x14ac:dyDescent="0.2">
      <c r="A645">
        <v>1598</v>
      </c>
      <c r="B645" s="18">
        <v>45015.773657407408</v>
      </c>
      <c r="C645" s="18"/>
      <c r="D645" t="s">
        <v>119</v>
      </c>
      <c r="E645">
        <v>35</v>
      </c>
      <c r="F645" t="s">
        <v>8</v>
      </c>
      <c r="G645" t="s">
        <v>120</v>
      </c>
    </row>
    <row r="646" spans="1:7" x14ac:dyDescent="0.2">
      <c r="A646">
        <v>1597</v>
      </c>
      <c r="B646" s="18">
        <v>45015.548726851855</v>
      </c>
      <c r="C646" s="18"/>
      <c r="D646" t="s">
        <v>117</v>
      </c>
      <c r="E646">
        <v>15</v>
      </c>
      <c r="F646" t="s">
        <v>8</v>
      </c>
      <c r="G646" t="s">
        <v>113</v>
      </c>
    </row>
    <row r="647" spans="1:7" x14ac:dyDescent="0.2">
      <c r="A647">
        <v>1597</v>
      </c>
      <c r="B647" s="18">
        <v>45015.548726851855</v>
      </c>
      <c r="C647" s="18"/>
      <c r="D647" t="s">
        <v>118</v>
      </c>
      <c r="E647">
        <v>15</v>
      </c>
      <c r="F647" t="s">
        <v>8</v>
      </c>
      <c r="G647" t="s">
        <v>113</v>
      </c>
    </row>
    <row r="648" spans="1:7" x14ac:dyDescent="0.2">
      <c r="A648">
        <v>1596</v>
      </c>
      <c r="B648" s="18">
        <v>45015.316724537035</v>
      </c>
      <c r="C648" s="18"/>
      <c r="D648" t="s">
        <v>117</v>
      </c>
      <c r="E648">
        <v>15</v>
      </c>
      <c r="F648" t="s">
        <v>8</v>
      </c>
      <c r="G648" t="s">
        <v>113</v>
      </c>
    </row>
    <row r="649" spans="1:7" x14ac:dyDescent="0.2">
      <c r="A649">
        <v>1596</v>
      </c>
      <c r="B649" s="18">
        <v>45015.316724537035</v>
      </c>
      <c r="C649" s="18"/>
      <c r="D649" t="s">
        <v>121</v>
      </c>
      <c r="E649">
        <v>30</v>
      </c>
      <c r="F649" t="s">
        <v>8</v>
      </c>
      <c r="G649" t="s">
        <v>113</v>
      </c>
    </row>
    <row r="650" spans="1:7" x14ac:dyDescent="0.2">
      <c r="A650">
        <v>1596</v>
      </c>
      <c r="B650" s="18">
        <v>45015.316724537035</v>
      </c>
      <c r="C650" s="18"/>
      <c r="D650" t="s">
        <v>122</v>
      </c>
      <c r="E650">
        <v>20</v>
      </c>
      <c r="F650" t="s">
        <v>8</v>
      </c>
      <c r="G650" t="s">
        <v>120</v>
      </c>
    </row>
    <row r="651" spans="1:7" x14ac:dyDescent="0.2">
      <c r="A651">
        <v>1595</v>
      </c>
      <c r="B651" s="18">
        <v>45014.438043981485</v>
      </c>
      <c r="C651" s="18"/>
      <c r="D651" t="s">
        <v>117</v>
      </c>
      <c r="E651">
        <v>15</v>
      </c>
      <c r="F651" t="s">
        <v>8</v>
      </c>
      <c r="G651" t="s">
        <v>113</v>
      </c>
    </row>
    <row r="652" spans="1:7" x14ac:dyDescent="0.2">
      <c r="A652">
        <v>1595</v>
      </c>
      <c r="B652" s="18">
        <v>45014.438043981485</v>
      </c>
      <c r="C652" s="18"/>
      <c r="D652" t="s">
        <v>121</v>
      </c>
      <c r="E652">
        <v>30</v>
      </c>
      <c r="F652" t="s">
        <v>8</v>
      </c>
      <c r="G652" t="s">
        <v>113</v>
      </c>
    </row>
    <row r="653" spans="1:7" x14ac:dyDescent="0.2">
      <c r="A653">
        <v>1595</v>
      </c>
      <c r="B653" s="18">
        <v>45014.438043981485</v>
      </c>
      <c r="C653" s="18"/>
      <c r="D653" t="s">
        <v>123</v>
      </c>
      <c r="E653">
        <v>10</v>
      </c>
      <c r="F653" t="s">
        <v>8</v>
      </c>
      <c r="G653" t="s">
        <v>120</v>
      </c>
    </row>
    <row r="654" spans="1:7" x14ac:dyDescent="0.2">
      <c r="A654">
        <v>1594</v>
      </c>
      <c r="B654" s="18">
        <v>45014.384340277778</v>
      </c>
      <c r="C654" s="18"/>
      <c r="D654" t="s">
        <v>117</v>
      </c>
      <c r="E654">
        <v>15</v>
      </c>
      <c r="F654" t="s">
        <v>8</v>
      </c>
      <c r="G654" t="s">
        <v>113</v>
      </c>
    </row>
    <row r="655" spans="1:7" x14ac:dyDescent="0.2">
      <c r="A655">
        <v>1594</v>
      </c>
      <c r="B655" s="18">
        <v>45014.384340277778</v>
      </c>
      <c r="C655" s="18"/>
      <c r="D655" t="s">
        <v>118</v>
      </c>
      <c r="E655">
        <v>15</v>
      </c>
      <c r="F655" t="s">
        <v>8</v>
      </c>
      <c r="G655" t="s">
        <v>113</v>
      </c>
    </row>
    <row r="656" spans="1:7" x14ac:dyDescent="0.2">
      <c r="A656">
        <v>1594</v>
      </c>
      <c r="B656" s="18">
        <v>45014.384340277778</v>
      </c>
      <c r="C656" s="18"/>
      <c r="D656" t="s">
        <v>123</v>
      </c>
      <c r="E656">
        <v>10</v>
      </c>
      <c r="F656" t="s">
        <v>8</v>
      </c>
      <c r="G656" t="s">
        <v>120</v>
      </c>
    </row>
    <row r="657" spans="1:7" x14ac:dyDescent="0.2">
      <c r="A657">
        <v>1593</v>
      </c>
      <c r="B657" s="18">
        <v>45014.344363425924</v>
      </c>
      <c r="C657" s="18"/>
      <c r="D657" t="s">
        <v>117</v>
      </c>
      <c r="E657">
        <v>15</v>
      </c>
      <c r="F657" t="s">
        <v>8</v>
      </c>
      <c r="G657" t="s">
        <v>113</v>
      </c>
    </row>
    <row r="658" spans="1:7" x14ac:dyDescent="0.2">
      <c r="A658">
        <v>1593</v>
      </c>
      <c r="B658" s="18">
        <v>45014.344363425924</v>
      </c>
      <c r="C658" s="18"/>
      <c r="D658" t="s">
        <v>121</v>
      </c>
      <c r="E658">
        <v>30</v>
      </c>
      <c r="F658" t="s">
        <v>8</v>
      </c>
      <c r="G658" t="s">
        <v>113</v>
      </c>
    </row>
    <row r="659" spans="1:7" x14ac:dyDescent="0.2">
      <c r="A659">
        <v>1592</v>
      </c>
      <c r="B659" s="18">
        <v>45014.321331018517</v>
      </c>
      <c r="C659" s="18"/>
      <c r="D659" t="s">
        <v>117</v>
      </c>
      <c r="E659">
        <v>15</v>
      </c>
      <c r="F659" t="s">
        <v>8</v>
      </c>
      <c r="G659" t="s">
        <v>113</v>
      </c>
    </row>
    <row r="660" spans="1:7" x14ac:dyDescent="0.2">
      <c r="A660">
        <v>1592</v>
      </c>
      <c r="B660" s="18">
        <v>45014.321331018517</v>
      </c>
      <c r="C660" s="18"/>
      <c r="D660" t="s">
        <v>118</v>
      </c>
      <c r="E660">
        <v>15</v>
      </c>
      <c r="F660" t="s">
        <v>8</v>
      </c>
      <c r="G660" t="s">
        <v>113</v>
      </c>
    </row>
    <row r="661" spans="1:7" x14ac:dyDescent="0.2">
      <c r="A661">
        <v>1592</v>
      </c>
      <c r="B661" s="18">
        <v>45014.321331018517</v>
      </c>
      <c r="C661" s="18"/>
      <c r="D661" t="s">
        <v>123</v>
      </c>
      <c r="E661">
        <v>10</v>
      </c>
      <c r="F661" t="s">
        <v>8</v>
      </c>
      <c r="G661" t="s">
        <v>120</v>
      </c>
    </row>
    <row r="662" spans="1:7" x14ac:dyDescent="0.2">
      <c r="A662">
        <v>1591</v>
      </c>
      <c r="B662" s="18">
        <v>45014.313599537039</v>
      </c>
      <c r="C662" s="18"/>
      <c r="D662" t="s">
        <v>117</v>
      </c>
      <c r="E662">
        <v>15</v>
      </c>
      <c r="F662" t="s">
        <v>8</v>
      </c>
      <c r="G662" t="s">
        <v>113</v>
      </c>
    </row>
    <row r="663" spans="1:7" x14ac:dyDescent="0.2">
      <c r="A663">
        <v>1591</v>
      </c>
      <c r="B663" s="18">
        <v>45014.313599537039</v>
      </c>
      <c r="C663" s="18"/>
      <c r="D663" t="s">
        <v>118</v>
      </c>
      <c r="E663">
        <v>15</v>
      </c>
      <c r="F663" t="s">
        <v>8</v>
      </c>
      <c r="G663" t="s">
        <v>113</v>
      </c>
    </row>
    <row r="664" spans="1:7" x14ac:dyDescent="0.2">
      <c r="A664">
        <v>1590</v>
      </c>
      <c r="B664" s="18">
        <v>45013.717986111114</v>
      </c>
      <c r="C664" s="18"/>
      <c r="D664" t="s">
        <v>117</v>
      </c>
      <c r="E664">
        <v>15</v>
      </c>
      <c r="F664" t="s">
        <v>8</v>
      </c>
      <c r="G664" t="s">
        <v>113</v>
      </c>
    </row>
    <row r="665" spans="1:7" x14ac:dyDescent="0.2">
      <c r="A665">
        <v>1590</v>
      </c>
      <c r="B665" s="18">
        <v>45013.717986111114</v>
      </c>
      <c r="C665" s="18"/>
      <c r="D665" t="s">
        <v>118</v>
      </c>
      <c r="E665">
        <v>15</v>
      </c>
      <c r="F665" t="s">
        <v>8</v>
      </c>
      <c r="G665" t="s">
        <v>113</v>
      </c>
    </row>
    <row r="666" spans="1:7" x14ac:dyDescent="0.2">
      <c r="A666">
        <v>1590</v>
      </c>
      <c r="B666" s="18">
        <v>45013.717986111114</v>
      </c>
      <c r="C666" s="18"/>
      <c r="D666" t="s">
        <v>119</v>
      </c>
      <c r="E666">
        <v>35</v>
      </c>
      <c r="F666" t="s">
        <v>8</v>
      </c>
      <c r="G666" t="s">
        <v>120</v>
      </c>
    </row>
    <row r="667" spans="1:7" x14ac:dyDescent="0.2">
      <c r="A667">
        <v>1589</v>
      </c>
      <c r="B667" s="18">
        <v>45013.575335648151</v>
      </c>
      <c r="C667" s="18"/>
      <c r="D667" t="s">
        <v>117</v>
      </c>
      <c r="E667">
        <v>15</v>
      </c>
      <c r="F667" t="s">
        <v>8</v>
      </c>
      <c r="G667" t="s">
        <v>113</v>
      </c>
    </row>
    <row r="668" spans="1:7" x14ac:dyDescent="0.2">
      <c r="A668">
        <v>1589</v>
      </c>
      <c r="B668" s="18">
        <v>45013.575335648151</v>
      </c>
      <c r="C668" s="18"/>
      <c r="D668" t="s">
        <v>118</v>
      </c>
      <c r="E668">
        <v>15</v>
      </c>
      <c r="F668" t="s">
        <v>8</v>
      </c>
      <c r="G668" t="s">
        <v>113</v>
      </c>
    </row>
    <row r="669" spans="1:7" x14ac:dyDescent="0.2">
      <c r="A669">
        <v>1589</v>
      </c>
      <c r="B669" s="18">
        <v>45013.575335648151</v>
      </c>
      <c r="C669" s="18"/>
      <c r="D669" t="s">
        <v>123</v>
      </c>
      <c r="E669">
        <v>10</v>
      </c>
      <c r="F669" t="s">
        <v>8</v>
      </c>
      <c r="G669" t="s">
        <v>120</v>
      </c>
    </row>
    <row r="670" spans="1:7" x14ac:dyDescent="0.2">
      <c r="A670">
        <v>1588</v>
      </c>
      <c r="B670" s="18">
        <v>45013.47997685185</v>
      </c>
      <c r="C670" s="18"/>
      <c r="D670" t="s">
        <v>117</v>
      </c>
      <c r="E670">
        <v>15</v>
      </c>
      <c r="F670" t="s">
        <v>8</v>
      </c>
      <c r="G670" t="s">
        <v>113</v>
      </c>
    </row>
    <row r="671" spans="1:7" x14ac:dyDescent="0.2">
      <c r="A671">
        <v>1588</v>
      </c>
      <c r="B671" s="18">
        <v>45013.47997685185</v>
      </c>
      <c r="C671" s="18"/>
      <c r="D671" t="s">
        <v>118</v>
      </c>
      <c r="E671">
        <v>15</v>
      </c>
      <c r="F671" t="s">
        <v>8</v>
      </c>
      <c r="G671" t="s">
        <v>113</v>
      </c>
    </row>
    <row r="672" spans="1:7" x14ac:dyDescent="0.2">
      <c r="A672">
        <v>1587</v>
      </c>
      <c r="B672" s="18">
        <v>45013.338229166664</v>
      </c>
      <c r="C672" s="18"/>
      <c r="D672" t="s">
        <v>117</v>
      </c>
      <c r="E672">
        <v>15</v>
      </c>
      <c r="F672" t="s">
        <v>8</v>
      </c>
      <c r="G672" t="s">
        <v>113</v>
      </c>
    </row>
    <row r="673" spans="1:7" x14ac:dyDescent="0.2">
      <c r="A673">
        <v>1587</v>
      </c>
      <c r="B673" s="18">
        <v>45013.338229166664</v>
      </c>
      <c r="C673" s="18"/>
      <c r="D673" t="s">
        <v>118</v>
      </c>
      <c r="E673">
        <v>15</v>
      </c>
      <c r="F673" t="s">
        <v>8</v>
      </c>
      <c r="G673" t="s">
        <v>113</v>
      </c>
    </row>
    <row r="674" spans="1:7" x14ac:dyDescent="0.2">
      <c r="A674">
        <v>1586</v>
      </c>
      <c r="B674" s="18">
        <v>45012.823414351849</v>
      </c>
      <c r="C674" s="18"/>
      <c r="D674" t="s">
        <v>117</v>
      </c>
      <c r="E674">
        <v>15</v>
      </c>
      <c r="F674" t="s">
        <v>8</v>
      </c>
      <c r="G674" t="s">
        <v>113</v>
      </c>
    </row>
    <row r="675" spans="1:7" x14ac:dyDescent="0.2">
      <c r="A675">
        <v>1586</v>
      </c>
      <c r="B675" s="18">
        <v>45012.823414351849</v>
      </c>
      <c r="C675" s="18"/>
      <c r="D675" t="s">
        <v>121</v>
      </c>
      <c r="E675">
        <v>30</v>
      </c>
      <c r="F675" t="s">
        <v>8</v>
      </c>
      <c r="G675" t="s">
        <v>113</v>
      </c>
    </row>
    <row r="676" spans="1:7" x14ac:dyDescent="0.2">
      <c r="A676">
        <v>1586</v>
      </c>
      <c r="B676" s="18">
        <v>45012.823414351849</v>
      </c>
      <c r="C676" s="18"/>
      <c r="D676" t="s">
        <v>122</v>
      </c>
      <c r="E676">
        <v>20</v>
      </c>
      <c r="F676" t="s">
        <v>8</v>
      </c>
      <c r="G676" t="s">
        <v>120</v>
      </c>
    </row>
    <row r="677" spans="1:7" x14ac:dyDescent="0.2">
      <c r="A677">
        <v>1585</v>
      </c>
      <c r="B677" s="18">
        <v>45012.657696759263</v>
      </c>
      <c r="C677" s="18"/>
      <c r="D677" t="s">
        <v>117</v>
      </c>
      <c r="E677">
        <v>15</v>
      </c>
      <c r="F677" t="s">
        <v>8</v>
      </c>
      <c r="G677" t="s">
        <v>113</v>
      </c>
    </row>
    <row r="678" spans="1:7" x14ac:dyDescent="0.2">
      <c r="A678">
        <v>1585</v>
      </c>
      <c r="B678" s="18">
        <v>45012.657696759263</v>
      </c>
      <c r="C678" s="18"/>
      <c r="D678" t="s">
        <v>118</v>
      </c>
      <c r="E678">
        <v>15</v>
      </c>
      <c r="F678" t="s">
        <v>8</v>
      </c>
      <c r="G678" t="s">
        <v>113</v>
      </c>
    </row>
    <row r="679" spans="1:7" x14ac:dyDescent="0.2">
      <c r="A679">
        <v>1584</v>
      </c>
      <c r="B679" s="18">
        <v>45012.457488425927</v>
      </c>
      <c r="C679" s="18"/>
      <c r="D679" t="s">
        <v>117</v>
      </c>
      <c r="E679">
        <v>15</v>
      </c>
      <c r="F679" t="s">
        <v>8</v>
      </c>
      <c r="G679" t="s">
        <v>113</v>
      </c>
    </row>
    <row r="680" spans="1:7" x14ac:dyDescent="0.2">
      <c r="A680">
        <v>1584</v>
      </c>
      <c r="B680" s="18">
        <v>45012.457488425927</v>
      </c>
      <c r="C680" s="18"/>
      <c r="D680" t="s">
        <v>118</v>
      </c>
      <c r="E680">
        <v>15</v>
      </c>
      <c r="F680" t="s">
        <v>8</v>
      </c>
      <c r="G680" t="s">
        <v>113</v>
      </c>
    </row>
    <row r="681" spans="1:7" x14ac:dyDescent="0.2">
      <c r="A681">
        <v>1584</v>
      </c>
      <c r="B681" s="18">
        <v>45012.457488425927</v>
      </c>
      <c r="C681" s="18"/>
      <c r="D681" t="s">
        <v>122</v>
      </c>
      <c r="E681">
        <v>20</v>
      </c>
      <c r="F681" t="s">
        <v>8</v>
      </c>
      <c r="G681" t="s">
        <v>120</v>
      </c>
    </row>
    <row r="682" spans="1:7" x14ac:dyDescent="0.2">
      <c r="A682">
        <v>1583</v>
      </c>
      <c r="B682" s="18">
        <v>45011.331805555557</v>
      </c>
      <c r="C682" s="18"/>
      <c r="D682" t="s">
        <v>117</v>
      </c>
      <c r="E682">
        <v>15</v>
      </c>
      <c r="F682" t="s">
        <v>8</v>
      </c>
      <c r="G682" t="s">
        <v>113</v>
      </c>
    </row>
    <row r="683" spans="1:7" x14ac:dyDescent="0.2">
      <c r="A683">
        <v>1583</v>
      </c>
      <c r="B683" s="18">
        <v>45011.331805555557</v>
      </c>
      <c r="C683" s="18"/>
      <c r="D683" t="s">
        <v>121</v>
      </c>
      <c r="E683">
        <v>30</v>
      </c>
      <c r="F683" t="s">
        <v>8</v>
      </c>
      <c r="G683" t="s">
        <v>113</v>
      </c>
    </row>
    <row r="684" spans="1:7" x14ac:dyDescent="0.2">
      <c r="A684">
        <v>1583</v>
      </c>
      <c r="B684" s="18">
        <v>45011.331805555557</v>
      </c>
      <c r="C684" s="18"/>
      <c r="D684" t="s">
        <v>123</v>
      </c>
      <c r="E684">
        <v>10</v>
      </c>
      <c r="F684" t="s">
        <v>8</v>
      </c>
      <c r="G684" t="s">
        <v>120</v>
      </c>
    </row>
    <row r="685" spans="1:7" x14ac:dyDescent="0.2">
      <c r="A685">
        <v>1582</v>
      </c>
      <c r="B685" s="18">
        <v>45010.738402777781</v>
      </c>
      <c r="C685" s="18"/>
      <c r="D685" t="s">
        <v>117</v>
      </c>
      <c r="E685">
        <v>15</v>
      </c>
      <c r="F685" t="s">
        <v>8</v>
      </c>
      <c r="G685" t="s">
        <v>113</v>
      </c>
    </row>
    <row r="686" spans="1:7" x14ac:dyDescent="0.2">
      <c r="A686">
        <v>1582</v>
      </c>
      <c r="B686" s="18">
        <v>45010.738402777781</v>
      </c>
      <c r="C686" s="18"/>
      <c r="D686" t="s">
        <v>118</v>
      </c>
      <c r="E686">
        <v>15</v>
      </c>
      <c r="F686" t="s">
        <v>8</v>
      </c>
      <c r="G686" t="s">
        <v>113</v>
      </c>
    </row>
    <row r="687" spans="1:7" x14ac:dyDescent="0.2">
      <c r="A687">
        <v>1581</v>
      </c>
      <c r="B687" s="18">
        <v>45010.68613425926</v>
      </c>
      <c r="C687" s="18"/>
      <c r="D687" t="s">
        <v>117</v>
      </c>
      <c r="E687">
        <v>15</v>
      </c>
      <c r="F687" t="s">
        <v>8</v>
      </c>
      <c r="G687" t="s">
        <v>113</v>
      </c>
    </row>
    <row r="688" spans="1:7" x14ac:dyDescent="0.2">
      <c r="A688">
        <v>1581</v>
      </c>
      <c r="B688" s="18">
        <v>45010.68613425926</v>
      </c>
      <c r="C688" s="18"/>
      <c r="D688" t="s">
        <v>121</v>
      </c>
      <c r="E688">
        <v>30</v>
      </c>
      <c r="F688" t="s">
        <v>8</v>
      </c>
      <c r="G688" t="s">
        <v>113</v>
      </c>
    </row>
    <row r="689" spans="1:7" x14ac:dyDescent="0.2">
      <c r="A689">
        <v>1580</v>
      </c>
      <c r="B689" s="18">
        <v>45010.361111111109</v>
      </c>
      <c r="C689" s="18"/>
      <c r="D689" t="s">
        <v>117</v>
      </c>
      <c r="E689">
        <v>15</v>
      </c>
      <c r="F689" t="s">
        <v>8</v>
      </c>
      <c r="G689" t="s">
        <v>113</v>
      </c>
    </row>
    <row r="690" spans="1:7" x14ac:dyDescent="0.2">
      <c r="A690">
        <v>1580</v>
      </c>
      <c r="B690" s="18">
        <v>45010.361111111109</v>
      </c>
      <c r="C690" s="18"/>
      <c r="D690" t="s">
        <v>121</v>
      </c>
      <c r="E690">
        <v>30</v>
      </c>
      <c r="F690" t="s">
        <v>8</v>
      </c>
      <c r="G690" t="s">
        <v>113</v>
      </c>
    </row>
    <row r="691" spans="1:7" x14ac:dyDescent="0.2">
      <c r="A691">
        <v>1580</v>
      </c>
      <c r="B691" s="18">
        <v>45010.361111111109</v>
      </c>
      <c r="C691" s="18"/>
      <c r="D691" t="s">
        <v>123</v>
      </c>
      <c r="E691">
        <v>10</v>
      </c>
      <c r="F691" t="s">
        <v>8</v>
      </c>
      <c r="G691" t="s">
        <v>120</v>
      </c>
    </row>
    <row r="692" spans="1:7" x14ac:dyDescent="0.2">
      <c r="A692">
        <v>1579</v>
      </c>
      <c r="B692" s="18">
        <v>45009.71607638889</v>
      </c>
      <c r="C692" s="18"/>
      <c r="D692" t="s">
        <v>117</v>
      </c>
      <c r="E692">
        <v>15</v>
      </c>
      <c r="F692" t="s">
        <v>8</v>
      </c>
      <c r="G692" t="s">
        <v>113</v>
      </c>
    </row>
    <row r="693" spans="1:7" x14ac:dyDescent="0.2">
      <c r="A693">
        <v>1579</v>
      </c>
      <c r="B693" s="18">
        <v>45009.71607638889</v>
      </c>
      <c r="C693" s="18"/>
      <c r="D693" t="s">
        <v>118</v>
      </c>
      <c r="E693">
        <v>15</v>
      </c>
      <c r="F693" t="s">
        <v>8</v>
      </c>
      <c r="G693" t="s">
        <v>113</v>
      </c>
    </row>
    <row r="694" spans="1:7" x14ac:dyDescent="0.2">
      <c r="A694">
        <v>1579</v>
      </c>
      <c r="B694" s="18">
        <v>45009.71607638889</v>
      </c>
      <c r="C694" s="18"/>
      <c r="D694" t="s">
        <v>122</v>
      </c>
      <c r="E694">
        <v>20</v>
      </c>
      <c r="F694" t="s">
        <v>8</v>
      </c>
      <c r="G694" t="s">
        <v>120</v>
      </c>
    </row>
    <row r="695" spans="1:7" x14ac:dyDescent="0.2">
      <c r="A695">
        <v>1578</v>
      </c>
      <c r="B695" s="18">
        <v>45008.810706018521</v>
      </c>
      <c r="C695" s="18"/>
      <c r="D695" t="s">
        <v>117</v>
      </c>
      <c r="E695">
        <v>15</v>
      </c>
      <c r="F695" t="s">
        <v>8</v>
      </c>
      <c r="G695" t="s">
        <v>113</v>
      </c>
    </row>
    <row r="696" spans="1:7" x14ac:dyDescent="0.2">
      <c r="A696">
        <v>1578</v>
      </c>
      <c r="B696" s="18">
        <v>45008.810706018521</v>
      </c>
      <c r="C696" s="18"/>
      <c r="D696" t="s">
        <v>118</v>
      </c>
      <c r="E696">
        <v>15</v>
      </c>
      <c r="F696" t="s">
        <v>8</v>
      </c>
      <c r="G696" t="s">
        <v>113</v>
      </c>
    </row>
    <row r="697" spans="1:7" x14ac:dyDescent="0.2">
      <c r="A697">
        <v>1578</v>
      </c>
      <c r="B697" s="18">
        <v>45008.810706018521</v>
      </c>
      <c r="C697" s="18"/>
      <c r="D697" t="s">
        <v>122</v>
      </c>
      <c r="E697">
        <v>20</v>
      </c>
      <c r="F697" t="s">
        <v>8</v>
      </c>
      <c r="G697" t="s">
        <v>120</v>
      </c>
    </row>
    <row r="698" spans="1:7" x14ac:dyDescent="0.2">
      <c r="A698">
        <v>1577</v>
      </c>
      <c r="B698" s="18">
        <v>45007.839120370372</v>
      </c>
      <c r="C698" s="18"/>
      <c r="D698" t="s">
        <v>117</v>
      </c>
      <c r="E698">
        <v>15</v>
      </c>
      <c r="F698" t="s">
        <v>8</v>
      </c>
      <c r="G698" t="s">
        <v>113</v>
      </c>
    </row>
    <row r="699" spans="1:7" x14ac:dyDescent="0.2">
      <c r="A699">
        <v>1577</v>
      </c>
      <c r="B699" s="18">
        <v>45007.839120370372</v>
      </c>
      <c r="C699" s="18"/>
      <c r="D699" t="s">
        <v>121</v>
      </c>
      <c r="E699">
        <v>30</v>
      </c>
      <c r="F699" t="s">
        <v>8</v>
      </c>
      <c r="G699" t="s">
        <v>113</v>
      </c>
    </row>
    <row r="700" spans="1:7" x14ac:dyDescent="0.2">
      <c r="A700">
        <v>1577</v>
      </c>
      <c r="B700" s="18">
        <v>45007.839120370372</v>
      </c>
      <c r="C700" s="18"/>
      <c r="D700" t="s">
        <v>122</v>
      </c>
      <c r="E700">
        <v>20</v>
      </c>
      <c r="F700" t="s">
        <v>8</v>
      </c>
      <c r="G700" t="s">
        <v>120</v>
      </c>
    </row>
    <row r="701" spans="1:7" x14ac:dyDescent="0.2">
      <c r="A701">
        <v>1576</v>
      </c>
      <c r="B701" s="18">
        <v>45007.785324074073</v>
      </c>
      <c r="C701" s="18"/>
      <c r="D701" t="s">
        <v>117</v>
      </c>
      <c r="E701">
        <v>15</v>
      </c>
      <c r="F701" t="s">
        <v>8</v>
      </c>
      <c r="G701" t="s">
        <v>113</v>
      </c>
    </row>
    <row r="702" spans="1:7" x14ac:dyDescent="0.2">
      <c r="A702">
        <v>1576</v>
      </c>
      <c r="B702" s="18">
        <v>45007.785324074073</v>
      </c>
      <c r="C702" s="18"/>
      <c r="D702" t="s">
        <v>118</v>
      </c>
      <c r="E702">
        <v>15</v>
      </c>
      <c r="F702" t="s">
        <v>8</v>
      </c>
      <c r="G702" t="s">
        <v>113</v>
      </c>
    </row>
    <row r="703" spans="1:7" x14ac:dyDescent="0.2">
      <c r="A703">
        <v>1575</v>
      </c>
      <c r="B703" s="18">
        <v>45007.547083333331</v>
      </c>
      <c r="C703" s="18"/>
      <c r="D703" t="s">
        <v>117</v>
      </c>
      <c r="E703">
        <v>15</v>
      </c>
      <c r="F703" t="s">
        <v>8</v>
      </c>
      <c r="G703" t="s">
        <v>113</v>
      </c>
    </row>
    <row r="704" spans="1:7" x14ac:dyDescent="0.2">
      <c r="A704">
        <v>1575</v>
      </c>
      <c r="B704" s="18">
        <v>45007.547083333331</v>
      </c>
      <c r="C704" s="18"/>
      <c r="D704" t="s">
        <v>118</v>
      </c>
      <c r="E704">
        <v>15</v>
      </c>
      <c r="F704" t="s">
        <v>8</v>
      </c>
      <c r="G704" t="s">
        <v>113</v>
      </c>
    </row>
    <row r="705" spans="1:7" x14ac:dyDescent="0.2">
      <c r="A705">
        <v>1575</v>
      </c>
      <c r="B705" s="18">
        <v>45007.547083333331</v>
      </c>
      <c r="C705" s="18"/>
      <c r="D705" t="s">
        <v>123</v>
      </c>
      <c r="E705">
        <v>10</v>
      </c>
      <c r="F705" t="s">
        <v>8</v>
      </c>
      <c r="G705" t="s">
        <v>120</v>
      </c>
    </row>
    <row r="706" spans="1:7" x14ac:dyDescent="0.2">
      <c r="A706">
        <v>1574</v>
      </c>
      <c r="B706" s="18">
        <v>45006.877743055556</v>
      </c>
      <c r="C706" s="18"/>
      <c r="D706" t="s">
        <v>117</v>
      </c>
      <c r="E706">
        <v>15</v>
      </c>
      <c r="F706" t="s">
        <v>8</v>
      </c>
      <c r="G706" t="s">
        <v>113</v>
      </c>
    </row>
    <row r="707" spans="1:7" x14ac:dyDescent="0.2">
      <c r="A707">
        <v>1574</v>
      </c>
      <c r="B707" s="18">
        <v>45006.877743055556</v>
      </c>
      <c r="C707" s="18"/>
      <c r="D707" t="s">
        <v>118</v>
      </c>
      <c r="E707">
        <v>15</v>
      </c>
      <c r="F707" t="s">
        <v>8</v>
      </c>
      <c r="G707" t="s">
        <v>113</v>
      </c>
    </row>
    <row r="708" spans="1:7" x14ac:dyDescent="0.2">
      <c r="A708">
        <v>1573</v>
      </c>
      <c r="B708" s="18">
        <v>45006.657534722224</v>
      </c>
      <c r="C708" s="18"/>
      <c r="D708" t="s">
        <v>117</v>
      </c>
      <c r="E708">
        <v>15</v>
      </c>
      <c r="F708" t="s">
        <v>8</v>
      </c>
      <c r="G708" t="s">
        <v>113</v>
      </c>
    </row>
    <row r="709" spans="1:7" x14ac:dyDescent="0.2">
      <c r="A709">
        <v>1573</v>
      </c>
      <c r="B709" s="18">
        <v>45006.657534722224</v>
      </c>
      <c r="C709" s="18"/>
      <c r="D709" t="s">
        <v>118</v>
      </c>
      <c r="E709">
        <v>15</v>
      </c>
      <c r="F709" t="s">
        <v>8</v>
      </c>
      <c r="G709" t="s">
        <v>113</v>
      </c>
    </row>
    <row r="710" spans="1:7" x14ac:dyDescent="0.2">
      <c r="A710">
        <v>1572</v>
      </c>
      <c r="B710" s="18">
        <v>45006.607592592591</v>
      </c>
      <c r="C710" s="18"/>
      <c r="D710" t="s">
        <v>117</v>
      </c>
      <c r="E710">
        <v>15</v>
      </c>
      <c r="F710" t="s">
        <v>8</v>
      </c>
      <c r="G710" t="s">
        <v>113</v>
      </c>
    </row>
    <row r="711" spans="1:7" x14ac:dyDescent="0.2">
      <c r="A711">
        <v>1572</v>
      </c>
      <c r="B711" s="18">
        <v>45006.607592592591</v>
      </c>
      <c r="C711" s="18"/>
      <c r="D711" t="s">
        <v>118</v>
      </c>
      <c r="E711">
        <v>15</v>
      </c>
      <c r="F711" t="s">
        <v>8</v>
      </c>
      <c r="G711" t="s">
        <v>113</v>
      </c>
    </row>
    <row r="712" spans="1:7" x14ac:dyDescent="0.2">
      <c r="A712">
        <v>1571</v>
      </c>
      <c r="B712" s="18">
        <v>45006.56622685185</v>
      </c>
      <c r="C712" s="18"/>
      <c r="D712" t="s">
        <v>117</v>
      </c>
      <c r="E712">
        <v>15</v>
      </c>
      <c r="F712" t="s">
        <v>8</v>
      </c>
      <c r="G712" t="s">
        <v>113</v>
      </c>
    </row>
    <row r="713" spans="1:7" x14ac:dyDescent="0.2">
      <c r="A713">
        <v>1571</v>
      </c>
      <c r="B713" s="18">
        <v>45006.56622685185</v>
      </c>
      <c r="C713" s="18"/>
      <c r="D713" t="s">
        <v>121</v>
      </c>
      <c r="E713">
        <v>30</v>
      </c>
      <c r="F713" t="s">
        <v>8</v>
      </c>
      <c r="G713" t="s">
        <v>113</v>
      </c>
    </row>
    <row r="714" spans="1:7" x14ac:dyDescent="0.2">
      <c r="A714">
        <v>1570</v>
      </c>
      <c r="B714" s="18">
        <v>45006.561689814815</v>
      </c>
      <c r="C714" s="18"/>
      <c r="D714" t="s">
        <v>117</v>
      </c>
      <c r="E714">
        <v>15</v>
      </c>
      <c r="F714" t="s">
        <v>8</v>
      </c>
      <c r="G714" t="s">
        <v>113</v>
      </c>
    </row>
    <row r="715" spans="1:7" x14ac:dyDescent="0.2">
      <c r="A715">
        <v>1570</v>
      </c>
      <c r="B715" s="18">
        <v>45006.561689814815</v>
      </c>
      <c r="C715" s="18"/>
      <c r="D715" t="s">
        <v>121</v>
      </c>
      <c r="E715">
        <v>30</v>
      </c>
      <c r="F715" t="s">
        <v>8</v>
      </c>
      <c r="G715" t="s">
        <v>113</v>
      </c>
    </row>
    <row r="716" spans="1:7" x14ac:dyDescent="0.2">
      <c r="A716">
        <v>1569</v>
      </c>
      <c r="B716" s="18">
        <v>45003.674745370372</v>
      </c>
      <c r="C716" s="18"/>
      <c r="D716" t="s">
        <v>117</v>
      </c>
      <c r="E716">
        <v>15</v>
      </c>
      <c r="F716" t="s">
        <v>8</v>
      </c>
      <c r="G716" t="s">
        <v>113</v>
      </c>
    </row>
    <row r="717" spans="1:7" x14ac:dyDescent="0.2">
      <c r="A717">
        <v>1569</v>
      </c>
      <c r="B717" s="18">
        <v>45003.674745370372</v>
      </c>
      <c r="C717" s="18"/>
      <c r="D717" t="s">
        <v>118</v>
      </c>
      <c r="E717">
        <v>15</v>
      </c>
      <c r="F717" t="s">
        <v>8</v>
      </c>
      <c r="G717" t="s">
        <v>113</v>
      </c>
    </row>
    <row r="718" spans="1:7" x14ac:dyDescent="0.2">
      <c r="A718">
        <v>1569</v>
      </c>
      <c r="B718" s="18">
        <v>45003.674745370372</v>
      </c>
      <c r="C718" s="18"/>
      <c r="D718" t="s">
        <v>123</v>
      </c>
      <c r="E718">
        <v>10</v>
      </c>
      <c r="F718" t="s">
        <v>8</v>
      </c>
      <c r="G718" t="s">
        <v>120</v>
      </c>
    </row>
    <row r="719" spans="1:7" x14ac:dyDescent="0.2">
      <c r="A719">
        <v>1568</v>
      </c>
      <c r="B719" s="18">
        <v>45003.292268518519</v>
      </c>
      <c r="C719" s="18"/>
      <c r="D719" t="s">
        <v>117</v>
      </c>
      <c r="E719">
        <v>15</v>
      </c>
      <c r="F719" t="s">
        <v>8</v>
      </c>
      <c r="G719" t="s">
        <v>113</v>
      </c>
    </row>
    <row r="720" spans="1:7" x14ac:dyDescent="0.2">
      <c r="A720">
        <v>1568</v>
      </c>
      <c r="B720" s="18">
        <v>45003.292268518519</v>
      </c>
      <c r="C720" s="18"/>
      <c r="D720" t="s">
        <v>118</v>
      </c>
      <c r="E720">
        <v>15</v>
      </c>
      <c r="F720" t="s">
        <v>8</v>
      </c>
      <c r="G720" t="s">
        <v>113</v>
      </c>
    </row>
    <row r="721" spans="1:7" x14ac:dyDescent="0.2">
      <c r="A721">
        <v>1568</v>
      </c>
      <c r="B721" s="18">
        <v>45003.292268518519</v>
      </c>
      <c r="C721" s="18"/>
      <c r="D721" t="s">
        <v>122</v>
      </c>
      <c r="E721">
        <v>20</v>
      </c>
      <c r="F721" t="s">
        <v>8</v>
      </c>
      <c r="G721" t="s">
        <v>120</v>
      </c>
    </row>
    <row r="722" spans="1:7" x14ac:dyDescent="0.2">
      <c r="A722">
        <v>1567</v>
      </c>
      <c r="B722" s="18">
        <v>45002.835405092592</v>
      </c>
      <c r="C722" s="18"/>
      <c r="D722" t="s">
        <v>117</v>
      </c>
      <c r="E722">
        <v>15</v>
      </c>
      <c r="F722" t="s">
        <v>8</v>
      </c>
      <c r="G722" t="s">
        <v>113</v>
      </c>
    </row>
    <row r="723" spans="1:7" x14ac:dyDescent="0.2">
      <c r="A723">
        <v>1567</v>
      </c>
      <c r="B723" s="18">
        <v>45002.835405092592</v>
      </c>
      <c r="C723" s="18"/>
      <c r="D723" t="s">
        <v>118</v>
      </c>
      <c r="E723">
        <v>15</v>
      </c>
      <c r="F723" t="s">
        <v>8</v>
      </c>
      <c r="G723" t="s">
        <v>113</v>
      </c>
    </row>
    <row r="724" spans="1:7" x14ac:dyDescent="0.2">
      <c r="A724">
        <v>1566</v>
      </c>
      <c r="B724" s="18">
        <v>45000.831956018519</v>
      </c>
      <c r="C724" s="18"/>
      <c r="D724" t="s">
        <v>117</v>
      </c>
      <c r="E724">
        <v>15</v>
      </c>
      <c r="F724" t="s">
        <v>8</v>
      </c>
      <c r="G724" t="s">
        <v>113</v>
      </c>
    </row>
    <row r="725" spans="1:7" x14ac:dyDescent="0.2">
      <c r="A725">
        <v>1566</v>
      </c>
      <c r="B725" s="18">
        <v>45000.831956018519</v>
      </c>
      <c r="C725" s="18"/>
      <c r="D725" t="s">
        <v>121</v>
      </c>
      <c r="E725">
        <v>30</v>
      </c>
      <c r="F725" t="s">
        <v>8</v>
      </c>
      <c r="G725" t="s">
        <v>113</v>
      </c>
    </row>
    <row r="726" spans="1:7" x14ac:dyDescent="0.2">
      <c r="A726">
        <v>1565</v>
      </c>
      <c r="B726" s="18">
        <v>44999.846944444442</v>
      </c>
      <c r="C726" s="18"/>
      <c r="D726" t="s">
        <v>117</v>
      </c>
      <c r="E726">
        <v>15</v>
      </c>
      <c r="F726" t="s">
        <v>8</v>
      </c>
      <c r="G726" t="s">
        <v>113</v>
      </c>
    </row>
    <row r="727" spans="1:7" x14ac:dyDescent="0.2">
      <c r="A727">
        <v>1565</v>
      </c>
      <c r="B727" s="18">
        <v>44999.846944444442</v>
      </c>
      <c r="C727" s="18"/>
      <c r="D727" t="s">
        <v>118</v>
      </c>
      <c r="E727">
        <v>15</v>
      </c>
      <c r="F727" t="s">
        <v>8</v>
      </c>
      <c r="G727" t="s">
        <v>113</v>
      </c>
    </row>
    <row r="728" spans="1:7" x14ac:dyDescent="0.2">
      <c r="A728">
        <v>1565</v>
      </c>
      <c r="B728" s="18">
        <v>44999.846944444442</v>
      </c>
      <c r="C728" s="18"/>
      <c r="D728" t="s">
        <v>123</v>
      </c>
      <c r="E728">
        <v>10</v>
      </c>
      <c r="F728" t="s">
        <v>8</v>
      </c>
      <c r="G728" t="s">
        <v>120</v>
      </c>
    </row>
    <row r="729" spans="1:7" x14ac:dyDescent="0.2">
      <c r="A729">
        <v>1564</v>
      </c>
      <c r="B729" s="18">
        <v>44999.788263888891</v>
      </c>
      <c r="C729" s="18"/>
      <c r="D729" t="s">
        <v>117</v>
      </c>
      <c r="E729">
        <v>15</v>
      </c>
      <c r="F729" t="s">
        <v>8</v>
      </c>
      <c r="G729" t="s">
        <v>113</v>
      </c>
    </row>
    <row r="730" spans="1:7" x14ac:dyDescent="0.2">
      <c r="A730">
        <v>1564</v>
      </c>
      <c r="B730" s="18">
        <v>44999.788263888891</v>
      </c>
      <c r="C730" s="18"/>
      <c r="D730" t="s">
        <v>118</v>
      </c>
      <c r="E730">
        <v>15</v>
      </c>
      <c r="F730" t="s">
        <v>8</v>
      </c>
      <c r="G730" t="s">
        <v>113</v>
      </c>
    </row>
    <row r="731" spans="1:7" x14ac:dyDescent="0.2">
      <c r="A731">
        <v>1564</v>
      </c>
      <c r="B731" s="18">
        <v>44999.788263888891</v>
      </c>
      <c r="C731" s="18"/>
      <c r="D731" t="s">
        <v>123</v>
      </c>
      <c r="E731">
        <v>10</v>
      </c>
      <c r="F731" t="s">
        <v>8</v>
      </c>
      <c r="G731" t="s">
        <v>120</v>
      </c>
    </row>
    <row r="732" spans="1:7" x14ac:dyDescent="0.2">
      <c r="A732">
        <v>1563</v>
      </c>
      <c r="B732" s="18">
        <v>44999.460636574076</v>
      </c>
      <c r="C732" s="18"/>
      <c r="D732" t="s">
        <v>117</v>
      </c>
      <c r="E732">
        <v>15</v>
      </c>
      <c r="F732" t="s">
        <v>8</v>
      </c>
      <c r="G732" t="s">
        <v>113</v>
      </c>
    </row>
    <row r="733" spans="1:7" x14ac:dyDescent="0.2">
      <c r="A733">
        <v>1563</v>
      </c>
      <c r="B733" s="18">
        <v>44999.460636574076</v>
      </c>
      <c r="C733" s="18"/>
      <c r="D733" t="s">
        <v>118</v>
      </c>
      <c r="E733">
        <v>15</v>
      </c>
      <c r="F733" t="s">
        <v>8</v>
      </c>
      <c r="G733" t="s">
        <v>113</v>
      </c>
    </row>
    <row r="734" spans="1:7" x14ac:dyDescent="0.2">
      <c r="A734">
        <v>1563</v>
      </c>
      <c r="B734" s="18">
        <v>44999.460636574076</v>
      </c>
      <c r="C734" s="18"/>
      <c r="D734" t="s">
        <v>123</v>
      </c>
      <c r="E734">
        <v>10</v>
      </c>
      <c r="F734" t="s">
        <v>8</v>
      </c>
      <c r="G734" t="s">
        <v>120</v>
      </c>
    </row>
    <row r="735" spans="1:7" x14ac:dyDescent="0.2">
      <c r="A735">
        <v>1562</v>
      </c>
      <c r="B735" s="18">
        <v>44999.431018518517</v>
      </c>
      <c r="C735" s="18"/>
      <c r="D735" t="s">
        <v>117</v>
      </c>
      <c r="E735">
        <v>15</v>
      </c>
      <c r="F735" t="s">
        <v>8</v>
      </c>
      <c r="G735" t="s">
        <v>113</v>
      </c>
    </row>
    <row r="736" spans="1:7" x14ac:dyDescent="0.2">
      <c r="A736">
        <v>1562</v>
      </c>
      <c r="B736" s="18">
        <v>44999.431018518517</v>
      </c>
      <c r="C736" s="18"/>
      <c r="D736" t="s">
        <v>121</v>
      </c>
      <c r="E736">
        <v>30</v>
      </c>
      <c r="F736" t="s">
        <v>8</v>
      </c>
      <c r="G736" t="s">
        <v>113</v>
      </c>
    </row>
    <row r="737" spans="1:7" x14ac:dyDescent="0.2">
      <c r="A737">
        <v>1561</v>
      </c>
      <c r="B737" s="18">
        <v>44999.417326388888</v>
      </c>
      <c r="C737" s="18"/>
      <c r="D737" t="s">
        <v>117</v>
      </c>
      <c r="E737">
        <v>15</v>
      </c>
      <c r="F737" t="s">
        <v>8</v>
      </c>
      <c r="G737" t="s">
        <v>113</v>
      </c>
    </row>
    <row r="738" spans="1:7" x14ac:dyDescent="0.2">
      <c r="A738">
        <v>1561</v>
      </c>
      <c r="B738" s="18">
        <v>44999.417326388888</v>
      </c>
      <c r="C738" s="18"/>
      <c r="D738" t="s">
        <v>121</v>
      </c>
      <c r="E738">
        <v>30</v>
      </c>
      <c r="F738" t="s">
        <v>8</v>
      </c>
      <c r="G738" t="s">
        <v>113</v>
      </c>
    </row>
    <row r="739" spans="1:7" x14ac:dyDescent="0.2">
      <c r="A739">
        <v>1561</v>
      </c>
      <c r="B739" s="18">
        <v>44999.417326388888</v>
      </c>
      <c r="C739" s="18"/>
      <c r="D739" t="s">
        <v>123</v>
      </c>
      <c r="E739">
        <v>10</v>
      </c>
      <c r="F739" t="s">
        <v>8</v>
      </c>
      <c r="G739" t="s">
        <v>120</v>
      </c>
    </row>
    <row r="740" spans="1:7" x14ac:dyDescent="0.2">
      <c r="A740">
        <v>1560</v>
      </c>
      <c r="B740" s="18">
        <v>44998.752627314818</v>
      </c>
      <c r="C740" s="18"/>
      <c r="D740" t="s">
        <v>117</v>
      </c>
      <c r="E740">
        <v>15</v>
      </c>
      <c r="F740" t="s">
        <v>8</v>
      </c>
      <c r="G740" t="s">
        <v>113</v>
      </c>
    </row>
    <row r="741" spans="1:7" x14ac:dyDescent="0.2">
      <c r="A741">
        <v>1560</v>
      </c>
      <c r="B741" s="18">
        <v>44998.752627314818</v>
      </c>
      <c r="C741" s="18"/>
      <c r="D741" t="s">
        <v>118</v>
      </c>
      <c r="E741">
        <v>15</v>
      </c>
      <c r="F741" t="s">
        <v>8</v>
      </c>
      <c r="G741" t="s">
        <v>113</v>
      </c>
    </row>
    <row r="742" spans="1:7" x14ac:dyDescent="0.2">
      <c r="A742">
        <v>1560</v>
      </c>
      <c r="B742" s="18">
        <v>44998.752627314818</v>
      </c>
      <c r="C742" s="18"/>
      <c r="D742" t="s">
        <v>123</v>
      </c>
      <c r="E742">
        <v>10</v>
      </c>
      <c r="F742" t="s">
        <v>8</v>
      </c>
      <c r="G742" t="s">
        <v>120</v>
      </c>
    </row>
    <row r="743" spans="1:7" x14ac:dyDescent="0.2">
      <c r="A743">
        <v>1559</v>
      </c>
      <c r="B743" s="18">
        <v>44998.359525462962</v>
      </c>
      <c r="C743" s="18"/>
      <c r="D743" t="s">
        <v>117</v>
      </c>
      <c r="E743">
        <v>15</v>
      </c>
      <c r="F743" t="s">
        <v>8</v>
      </c>
      <c r="G743" t="s">
        <v>113</v>
      </c>
    </row>
    <row r="744" spans="1:7" x14ac:dyDescent="0.2">
      <c r="A744">
        <v>1559</v>
      </c>
      <c r="B744" s="18">
        <v>44998.359525462962</v>
      </c>
      <c r="C744" s="18"/>
      <c r="D744" t="s">
        <v>121</v>
      </c>
      <c r="E744">
        <v>30</v>
      </c>
      <c r="F744" t="s">
        <v>8</v>
      </c>
      <c r="G744" t="s">
        <v>113</v>
      </c>
    </row>
    <row r="745" spans="1:7" x14ac:dyDescent="0.2">
      <c r="A745">
        <v>1559</v>
      </c>
      <c r="B745" s="18">
        <v>44998.359525462962</v>
      </c>
      <c r="C745" s="18"/>
      <c r="D745" t="s">
        <v>123</v>
      </c>
      <c r="E745">
        <v>10</v>
      </c>
      <c r="F745" t="s">
        <v>8</v>
      </c>
      <c r="G745" t="s">
        <v>120</v>
      </c>
    </row>
    <row r="746" spans="1:7" x14ac:dyDescent="0.2">
      <c r="A746">
        <v>1558</v>
      </c>
      <c r="B746" s="18">
        <v>44998.258969907409</v>
      </c>
      <c r="C746" s="18"/>
      <c r="D746" t="s">
        <v>117</v>
      </c>
      <c r="E746">
        <v>15</v>
      </c>
      <c r="F746" t="s">
        <v>8</v>
      </c>
      <c r="G746" t="s">
        <v>113</v>
      </c>
    </row>
    <row r="747" spans="1:7" x14ac:dyDescent="0.2">
      <c r="A747">
        <v>1558</v>
      </c>
      <c r="B747" s="18">
        <v>44998.258969907409</v>
      </c>
      <c r="C747" s="18"/>
      <c r="D747" t="s">
        <v>124</v>
      </c>
      <c r="E747">
        <v>45</v>
      </c>
      <c r="F747" t="s">
        <v>8</v>
      </c>
      <c r="G747" t="s">
        <v>113</v>
      </c>
    </row>
    <row r="748" spans="1:7" x14ac:dyDescent="0.2">
      <c r="A748">
        <v>1558</v>
      </c>
      <c r="B748" s="18">
        <v>44998.258969907409</v>
      </c>
      <c r="C748" s="18"/>
      <c r="D748" t="s">
        <v>122</v>
      </c>
      <c r="E748">
        <v>20</v>
      </c>
      <c r="F748" t="s">
        <v>8</v>
      </c>
      <c r="G748" t="s">
        <v>120</v>
      </c>
    </row>
    <row r="749" spans="1:7" x14ac:dyDescent="0.2">
      <c r="A749">
        <v>1557</v>
      </c>
      <c r="B749" s="18">
        <v>44997.946099537039</v>
      </c>
      <c r="C749" s="18"/>
      <c r="D749" t="s">
        <v>117</v>
      </c>
      <c r="E749">
        <v>15</v>
      </c>
      <c r="F749" t="s">
        <v>8</v>
      </c>
      <c r="G749" t="s">
        <v>113</v>
      </c>
    </row>
    <row r="750" spans="1:7" x14ac:dyDescent="0.2">
      <c r="A750">
        <v>1557</v>
      </c>
      <c r="B750" s="18">
        <v>44997.946099537039</v>
      </c>
      <c r="C750" s="18"/>
      <c r="D750" t="s">
        <v>121</v>
      </c>
      <c r="E750">
        <v>30</v>
      </c>
      <c r="F750" t="s">
        <v>8</v>
      </c>
      <c r="G750" t="s">
        <v>113</v>
      </c>
    </row>
    <row r="751" spans="1:7" x14ac:dyDescent="0.2">
      <c r="A751">
        <v>1557</v>
      </c>
      <c r="B751" s="18">
        <v>44997.946099537039</v>
      </c>
      <c r="C751" s="18"/>
      <c r="D751" t="s">
        <v>122</v>
      </c>
      <c r="E751">
        <v>20</v>
      </c>
      <c r="F751" t="s">
        <v>8</v>
      </c>
      <c r="G751" t="s">
        <v>120</v>
      </c>
    </row>
    <row r="752" spans="1:7" x14ac:dyDescent="0.2">
      <c r="A752">
        <v>1556</v>
      </c>
      <c r="B752" s="18">
        <v>44997.914768518516</v>
      </c>
      <c r="C752" s="18"/>
      <c r="D752" t="s">
        <v>117</v>
      </c>
      <c r="E752">
        <v>15</v>
      </c>
      <c r="F752" t="s">
        <v>8</v>
      </c>
      <c r="G752" t="s">
        <v>113</v>
      </c>
    </row>
    <row r="753" spans="1:7" x14ac:dyDescent="0.2">
      <c r="A753">
        <v>1556</v>
      </c>
      <c r="B753" s="18">
        <v>44997.914768518516</v>
      </c>
      <c r="C753" s="18"/>
      <c r="D753" t="s">
        <v>118</v>
      </c>
      <c r="E753">
        <v>15</v>
      </c>
      <c r="F753" t="s">
        <v>8</v>
      </c>
      <c r="G753" t="s">
        <v>113</v>
      </c>
    </row>
    <row r="754" spans="1:7" x14ac:dyDescent="0.2">
      <c r="A754">
        <v>1556</v>
      </c>
      <c r="B754" s="18">
        <v>44997.914768518516</v>
      </c>
      <c r="C754" s="18"/>
      <c r="D754" t="s">
        <v>123</v>
      </c>
      <c r="E754">
        <v>10</v>
      </c>
      <c r="F754" t="s">
        <v>8</v>
      </c>
      <c r="G754" t="s">
        <v>120</v>
      </c>
    </row>
    <row r="755" spans="1:7" x14ac:dyDescent="0.2">
      <c r="A755">
        <v>1555</v>
      </c>
      <c r="B755" s="18">
        <v>44997.710949074077</v>
      </c>
      <c r="C755" s="18"/>
      <c r="D755" t="s">
        <v>117</v>
      </c>
      <c r="E755">
        <v>15</v>
      </c>
      <c r="F755" t="s">
        <v>8</v>
      </c>
      <c r="G755" t="s">
        <v>113</v>
      </c>
    </row>
    <row r="756" spans="1:7" x14ac:dyDescent="0.2">
      <c r="A756">
        <v>1555</v>
      </c>
      <c r="B756" s="18">
        <v>44997.710949074077</v>
      </c>
      <c r="C756" s="18"/>
      <c r="D756" t="s">
        <v>121</v>
      </c>
      <c r="E756">
        <v>30</v>
      </c>
      <c r="F756" t="s">
        <v>8</v>
      </c>
      <c r="G756" t="s">
        <v>113</v>
      </c>
    </row>
    <row r="757" spans="1:7" x14ac:dyDescent="0.2">
      <c r="A757">
        <v>1555</v>
      </c>
      <c r="B757" s="18">
        <v>44997.710949074077</v>
      </c>
      <c r="C757" s="18"/>
      <c r="D757" t="s">
        <v>119</v>
      </c>
      <c r="E757">
        <v>35</v>
      </c>
      <c r="F757" t="s">
        <v>8</v>
      </c>
      <c r="G757" t="s">
        <v>120</v>
      </c>
    </row>
    <row r="758" spans="1:7" x14ac:dyDescent="0.2">
      <c r="A758">
        <v>1554</v>
      </c>
      <c r="B758" s="18">
        <v>44997.552187499998</v>
      </c>
      <c r="C758" s="18"/>
      <c r="D758" t="s">
        <v>117</v>
      </c>
      <c r="E758">
        <v>15</v>
      </c>
      <c r="F758" t="s">
        <v>8</v>
      </c>
      <c r="G758" t="s">
        <v>113</v>
      </c>
    </row>
    <row r="759" spans="1:7" x14ac:dyDescent="0.2">
      <c r="A759">
        <v>1554</v>
      </c>
      <c r="B759" s="18">
        <v>44997.552187499998</v>
      </c>
      <c r="C759" s="18"/>
      <c r="D759" t="s">
        <v>121</v>
      </c>
      <c r="E759">
        <v>30</v>
      </c>
      <c r="F759" t="s">
        <v>8</v>
      </c>
      <c r="G759" t="s">
        <v>113</v>
      </c>
    </row>
    <row r="760" spans="1:7" x14ac:dyDescent="0.2">
      <c r="A760">
        <v>1553</v>
      </c>
      <c r="B760" s="18">
        <v>44997.509953703702</v>
      </c>
      <c r="C760" s="18"/>
      <c r="D760" t="s">
        <v>117</v>
      </c>
      <c r="E760">
        <v>15</v>
      </c>
      <c r="F760" t="s">
        <v>8</v>
      </c>
      <c r="G760" t="s">
        <v>113</v>
      </c>
    </row>
    <row r="761" spans="1:7" x14ac:dyDescent="0.2">
      <c r="A761">
        <v>1553</v>
      </c>
      <c r="B761" s="18">
        <v>44997.509953703702</v>
      </c>
      <c r="C761" s="18"/>
      <c r="D761" t="s">
        <v>118</v>
      </c>
      <c r="E761">
        <v>15</v>
      </c>
      <c r="F761" t="s">
        <v>8</v>
      </c>
      <c r="G761" t="s">
        <v>113</v>
      </c>
    </row>
    <row r="762" spans="1:7" x14ac:dyDescent="0.2">
      <c r="A762">
        <v>1553</v>
      </c>
      <c r="B762" s="18">
        <v>44997.509953703702</v>
      </c>
      <c r="C762" s="18"/>
      <c r="D762" t="s">
        <v>123</v>
      </c>
      <c r="E762">
        <v>10</v>
      </c>
      <c r="F762" t="s">
        <v>8</v>
      </c>
      <c r="G762" t="s">
        <v>120</v>
      </c>
    </row>
    <row r="763" spans="1:7" x14ac:dyDescent="0.2">
      <c r="A763">
        <v>1552</v>
      </c>
      <c r="B763" s="18">
        <v>44996.866851851853</v>
      </c>
      <c r="C763" s="18"/>
      <c r="D763" t="s">
        <v>117</v>
      </c>
      <c r="E763">
        <v>15</v>
      </c>
      <c r="F763" t="s">
        <v>8</v>
      </c>
      <c r="G763" t="s">
        <v>113</v>
      </c>
    </row>
    <row r="764" spans="1:7" x14ac:dyDescent="0.2">
      <c r="A764">
        <v>1552</v>
      </c>
      <c r="B764" s="18">
        <v>44996.866851851853</v>
      </c>
      <c r="C764" s="18"/>
      <c r="D764" t="s">
        <v>118</v>
      </c>
      <c r="E764">
        <v>15</v>
      </c>
      <c r="F764" t="s">
        <v>8</v>
      </c>
      <c r="G764" t="s">
        <v>113</v>
      </c>
    </row>
    <row r="765" spans="1:7" x14ac:dyDescent="0.2">
      <c r="A765">
        <v>1552</v>
      </c>
      <c r="B765" s="18">
        <v>44996.866851851853</v>
      </c>
      <c r="C765" s="18"/>
      <c r="D765" t="s">
        <v>123</v>
      </c>
      <c r="E765">
        <v>10</v>
      </c>
      <c r="F765" t="s">
        <v>8</v>
      </c>
      <c r="G765" t="s">
        <v>120</v>
      </c>
    </row>
    <row r="766" spans="1:7" x14ac:dyDescent="0.2">
      <c r="A766">
        <v>1551</v>
      </c>
      <c r="B766" s="18">
        <v>44996.594282407408</v>
      </c>
      <c r="C766" s="18"/>
      <c r="D766" t="s">
        <v>117</v>
      </c>
      <c r="E766">
        <v>15</v>
      </c>
      <c r="F766" t="s">
        <v>8</v>
      </c>
      <c r="G766" t="s">
        <v>113</v>
      </c>
    </row>
    <row r="767" spans="1:7" x14ac:dyDescent="0.2">
      <c r="A767">
        <v>1551</v>
      </c>
      <c r="B767" s="18">
        <v>44996.594282407408</v>
      </c>
      <c r="C767" s="18"/>
      <c r="D767" t="s">
        <v>118</v>
      </c>
      <c r="E767">
        <v>15</v>
      </c>
      <c r="F767" t="s">
        <v>8</v>
      </c>
      <c r="G767" t="s">
        <v>113</v>
      </c>
    </row>
    <row r="768" spans="1:7" x14ac:dyDescent="0.2">
      <c r="A768">
        <v>1551</v>
      </c>
      <c r="B768" s="18">
        <v>44996.594282407408</v>
      </c>
      <c r="C768" s="18"/>
      <c r="D768" t="s">
        <v>123</v>
      </c>
      <c r="E768">
        <v>10</v>
      </c>
      <c r="F768" t="s">
        <v>8</v>
      </c>
      <c r="G768" t="s">
        <v>120</v>
      </c>
    </row>
    <row r="769" spans="1:7" x14ac:dyDescent="0.2">
      <c r="A769">
        <v>1550</v>
      </c>
      <c r="B769" s="18">
        <v>44996.525590277779</v>
      </c>
      <c r="C769" s="18"/>
      <c r="D769" t="s">
        <v>117</v>
      </c>
      <c r="E769">
        <v>15</v>
      </c>
      <c r="F769" t="s">
        <v>8</v>
      </c>
      <c r="G769" t="s">
        <v>113</v>
      </c>
    </row>
    <row r="770" spans="1:7" x14ac:dyDescent="0.2">
      <c r="A770">
        <v>1550</v>
      </c>
      <c r="B770" s="18">
        <v>44996.525590277779</v>
      </c>
      <c r="C770" s="18"/>
      <c r="D770" t="s">
        <v>118</v>
      </c>
      <c r="E770">
        <v>15</v>
      </c>
      <c r="F770" t="s">
        <v>8</v>
      </c>
      <c r="G770" t="s">
        <v>113</v>
      </c>
    </row>
    <row r="771" spans="1:7" x14ac:dyDescent="0.2">
      <c r="A771">
        <v>1550</v>
      </c>
      <c r="B771" s="18">
        <v>44996.525590277779</v>
      </c>
      <c r="C771" s="18"/>
      <c r="D771" t="s">
        <v>123</v>
      </c>
      <c r="E771">
        <v>10</v>
      </c>
      <c r="F771" t="s">
        <v>8</v>
      </c>
      <c r="G771" t="s">
        <v>120</v>
      </c>
    </row>
    <row r="772" spans="1:7" x14ac:dyDescent="0.2">
      <c r="A772">
        <v>1549</v>
      </c>
      <c r="B772" s="18">
        <v>44996.522974537038</v>
      </c>
      <c r="C772" s="18"/>
      <c r="D772" t="s">
        <v>117</v>
      </c>
      <c r="E772">
        <v>15</v>
      </c>
      <c r="F772" t="s">
        <v>8</v>
      </c>
      <c r="G772" t="s">
        <v>113</v>
      </c>
    </row>
    <row r="773" spans="1:7" x14ac:dyDescent="0.2">
      <c r="A773">
        <v>1549</v>
      </c>
      <c r="B773" s="18">
        <v>44996.522974537038</v>
      </c>
      <c r="C773" s="18"/>
      <c r="D773" t="s">
        <v>121</v>
      </c>
      <c r="E773">
        <v>30</v>
      </c>
      <c r="F773" t="s">
        <v>8</v>
      </c>
      <c r="G773" t="s">
        <v>113</v>
      </c>
    </row>
    <row r="774" spans="1:7" x14ac:dyDescent="0.2">
      <c r="A774">
        <v>1549</v>
      </c>
      <c r="B774" s="18">
        <v>44996.522974537038</v>
      </c>
      <c r="C774" s="18"/>
      <c r="D774" t="s">
        <v>123</v>
      </c>
      <c r="E774">
        <v>10</v>
      </c>
      <c r="F774" t="s">
        <v>8</v>
      </c>
      <c r="G774" t="s">
        <v>120</v>
      </c>
    </row>
    <row r="775" spans="1:7" x14ac:dyDescent="0.2">
      <c r="A775">
        <v>1548</v>
      </c>
      <c r="B775" s="18">
        <v>44996.432766203703</v>
      </c>
      <c r="C775" s="18"/>
      <c r="D775" t="s">
        <v>117</v>
      </c>
      <c r="E775">
        <v>15</v>
      </c>
      <c r="F775" t="s">
        <v>8</v>
      </c>
      <c r="G775" t="s">
        <v>113</v>
      </c>
    </row>
    <row r="776" spans="1:7" x14ac:dyDescent="0.2">
      <c r="A776">
        <v>1548</v>
      </c>
      <c r="B776" s="18">
        <v>44996.432766203703</v>
      </c>
      <c r="C776" s="18"/>
      <c r="D776" t="s">
        <v>118</v>
      </c>
      <c r="E776">
        <v>15</v>
      </c>
      <c r="F776" t="s">
        <v>8</v>
      </c>
      <c r="G776" t="s">
        <v>113</v>
      </c>
    </row>
    <row r="777" spans="1:7" x14ac:dyDescent="0.2">
      <c r="A777">
        <v>1547</v>
      </c>
      <c r="B777" s="18">
        <v>44996.39434027778</v>
      </c>
      <c r="C777" s="18"/>
      <c r="D777" t="s">
        <v>117</v>
      </c>
      <c r="E777">
        <v>15</v>
      </c>
      <c r="F777" t="s">
        <v>8</v>
      </c>
      <c r="G777" t="s">
        <v>113</v>
      </c>
    </row>
    <row r="778" spans="1:7" x14ac:dyDescent="0.2">
      <c r="A778">
        <v>1547</v>
      </c>
      <c r="B778" s="18">
        <v>44996.39434027778</v>
      </c>
      <c r="C778" s="18"/>
      <c r="D778" t="s">
        <v>118</v>
      </c>
      <c r="E778">
        <v>15</v>
      </c>
      <c r="F778" t="s">
        <v>8</v>
      </c>
      <c r="G778" t="s">
        <v>113</v>
      </c>
    </row>
    <row r="779" spans="1:7" x14ac:dyDescent="0.2">
      <c r="A779">
        <v>1547</v>
      </c>
      <c r="B779" s="18">
        <v>44996.39434027778</v>
      </c>
      <c r="C779" s="18"/>
      <c r="D779" t="s">
        <v>123</v>
      </c>
      <c r="E779">
        <v>10</v>
      </c>
      <c r="F779" t="s">
        <v>8</v>
      </c>
      <c r="G779" t="s">
        <v>120</v>
      </c>
    </row>
    <row r="780" spans="1:7" x14ac:dyDescent="0.2">
      <c r="A780">
        <v>1546</v>
      </c>
      <c r="B780" s="18">
        <v>44996.386006944442</v>
      </c>
      <c r="C780" s="18"/>
      <c r="D780" t="s">
        <v>117</v>
      </c>
      <c r="E780">
        <v>15</v>
      </c>
      <c r="F780" t="s">
        <v>8</v>
      </c>
      <c r="G780" t="s">
        <v>113</v>
      </c>
    </row>
    <row r="781" spans="1:7" x14ac:dyDescent="0.2">
      <c r="A781">
        <v>1546</v>
      </c>
      <c r="B781" s="18">
        <v>44996.386006944442</v>
      </c>
      <c r="C781" s="18"/>
      <c r="D781" t="s">
        <v>118</v>
      </c>
      <c r="E781">
        <v>15</v>
      </c>
      <c r="F781" t="s">
        <v>8</v>
      </c>
      <c r="G781" t="s">
        <v>113</v>
      </c>
    </row>
    <row r="782" spans="1:7" x14ac:dyDescent="0.2">
      <c r="A782">
        <v>1546</v>
      </c>
      <c r="B782" s="18">
        <v>44996.386006944442</v>
      </c>
      <c r="C782" s="18"/>
      <c r="D782" t="s">
        <v>123</v>
      </c>
      <c r="E782">
        <v>10</v>
      </c>
      <c r="F782" t="s">
        <v>8</v>
      </c>
      <c r="G782" t="s">
        <v>120</v>
      </c>
    </row>
    <row r="783" spans="1:7" x14ac:dyDescent="0.2">
      <c r="A783">
        <v>1545</v>
      </c>
      <c r="B783" s="18">
        <v>44996.368437500001</v>
      </c>
      <c r="C783" s="18"/>
      <c r="D783" t="s">
        <v>117</v>
      </c>
      <c r="E783">
        <v>15</v>
      </c>
      <c r="F783" t="s">
        <v>8</v>
      </c>
      <c r="G783" t="s">
        <v>113</v>
      </c>
    </row>
    <row r="784" spans="1:7" x14ac:dyDescent="0.2">
      <c r="A784">
        <v>1545</v>
      </c>
      <c r="B784" s="18">
        <v>44996.368437500001</v>
      </c>
      <c r="C784" s="18"/>
      <c r="D784" t="s">
        <v>121</v>
      </c>
      <c r="E784">
        <v>30</v>
      </c>
      <c r="F784" t="s">
        <v>8</v>
      </c>
      <c r="G784" t="s">
        <v>113</v>
      </c>
    </row>
    <row r="785" spans="1:7" x14ac:dyDescent="0.2">
      <c r="B785" s="5">
        <v>45014</v>
      </c>
      <c r="D785" t="s">
        <v>125</v>
      </c>
      <c r="E785" s="2">
        <v>-169.23</v>
      </c>
      <c r="F785" t="s">
        <v>66</v>
      </c>
      <c r="G785" t="s">
        <v>113</v>
      </c>
    </row>
    <row r="786" spans="1:7" x14ac:dyDescent="0.2">
      <c r="B786" s="5">
        <v>45014</v>
      </c>
      <c r="D786" t="s">
        <v>126</v>
      </c>
      <c r="E786" s="2">
        <v>-361.78</v>
      </c>
      <c r="G786" t="s">
        <v>113</v>
      </c>
    </row>
    <row r="787" spans="1:7" x14ac:dyDescent="0.2">
      <c r="B787" s="5">
        <v>45015</v>
      </c>
      <c r="D787" t="s">
        <v>127</v>
      </c>
      <c r="E787" s="2">
        <v>-125.82</v>
      </c>
      <c r="G787" t="s">
        <v>113</v>
      </c>
    </row>
    <row r="788" spans="1:7" x14ac:dyDescent="0.2">
      <c r="B788" s="5">
        <v>45016</v>
      </c>
      <c r="D788" t="s">
        <v>128</v>
      </c>
      <c r="E788" s="2">
        <v>-18.84</v>
      </c>
      <c r="G788" t="s">
        <v>113</v>
      </c>
    </row>
    <row r="789" spans="1:7" x14ac:dyDescent="0.2">
      <c r="B789" s="5">
        <v>45016</v>
      </c>
      <c r="D789" t="s">
        <v>129</v>
      </c>
      <c r="E789" s="2">
        <v>-63.46</v>
      </c>
      <c r="G789" t="s">
        <v>113</v>
      </c>
    </row>
    <row r="790" spans="1:7" x14ac:dyDescent="0.2">
      <c r="B790" s="5">
        <v>45016</v>
      </c>
      <c r="D790" t="s">
        <v>110</v>
      </c>
      <c r="E790" s="2">
        <v>3.88</v>
      </c>
      <c r="G790" t="s">
        <v>72</v>
      </c>
    </row>
    <row r="791" spans="1:7" x14ac:dyDescent="0.2">
      <c r="B791" s="5">
        <v>45020</v>
      </c>
      <c r="D791" t="s">
        <v>130</v>
      </c>
      <c r="E791" s="2">
        <v>-92.46</v>
      </c>
      <c r="G791" t="s">
        <v>74</v>
      </c>
    </row>
    <row r="792" spans="1:7" x14ac:dyDescent="0.2">
      <c r="G792" t="s">
        <v>113</v>
      </c>
    </row>
    <row r="793" spans="1:7" x14ac:dyDescent="0.2">
      <c r="A793">
        <v>1685</v>
      </c>
      <c r="B793" s="18">
        <v>45053.685358796298</v>
      </c>
      <c r="C793"/>
      <c r="D793" t="s">
        <v>166</v>
      </c>
      <c r="E793">
        <v>0</v>
      </c>
    </row>
    <row r="794" spans="1:7" x14ac:dyDescent="0.2">
      <c r="A794">
        <v>1685</v>
      </c>
      <c r="B794" s="18">
        <v>45053.685358796298</v>
      </c>
      <c r="C794"/>
      <c r="D794" t="s">
        <v>167</v>
      </c>
      <c r="E794">
        <v>30</v>
      </c>
      <c r="G794" t="s">
        <v>192</v>
      </c>
    </row>
    <row r="795" spans="1:7" x14ac:dyDescent="0.2">
      <c r="A795">
        <v>1684</v>
      </c>
      <c r="B795" s="18">
        <v>45053.324166666665</v>
      </c>
      <c r="C795"/>
      <c r="D795" t="s">
        <v>166</v>
      </c>
      <c r="E795">
        <v>0</v>
      </c>
    </row>
    <row r="796" spans="1:7" x14ac:dyDescent="0.2">
      <c r="A796">
        <v>1684</v>
      </c>
      <c r="B796" s="18">
        <v>45053.324166666665</v>
      </c>
      <c r="C796"/>
      <c r="D796" t="s">
        <v>168</v>
      </c>
      <c r="E796">
        <v>10</v>
      </c>
      <c r="G796" t="s">
        <v>192</v>
      </c>
    </row>
    <row r="797" spans="1:7" x14ac:dyDescent="0.2">
      <c r="A797">
        <v>1683</v>
      </c>
      <c r="B797" s="18">
        <v>45049.600972222222</v>
      </c>
      <c r="C797"/>
      <c r="D797" t="s">
        <v>166</v>
      </c>
      <c r="E797">
        <v>0</v>
      </c>
    </row>
    <row r="798" spans="1:7" x14ac:dyDescent="0.2">
      <c r="A798">
        <v>1683</v>
      </c>
      <c r="B798" s="18">
        <v>45049.600972222222</v>
      </c>
      <c r="C798"/>
      <c r="D798" t="s">
        <v>167</v>
      </c>
      <c r="E798">
        <v>30</v>
      </c>
      <c r="G798" t="s">
        <v>192</v>
      </c>
    </row>
    <row r="799" spans="1:7" x14ac:dyDescent="0.2">
      <c r="A799">
        <v>1682</v>
      </c>
      <c r="B799" s="18">
        <v>45048.063240740739</v>
      </c>
      <c r="C799"/>
      <c r="D799" t="s">
        <v>166</v>
      </c>
      <c r="E799">
        <v>0</v>
      </c>
    </row>
    <row r="800" spans="1:7" x14ac:dyDescent="0.2">
      <c r="A800">
        <v>1682</v>
      </c>
      <c r="B800" s="18">
        <v>45048.063240740739</v>
      </c>
      <c r="C800"/>
      <c r="D800" t="s">
        <v>168</v>
      </c>
      <c r="E800">
        <v>10</v>
      </c>
      <c r="G800" t="s">
        <v>192</v>
      </c>
    </row>
    <row r="801" spans="1:7" x14ac:dyDescent="0.2">
      <c r="A801">
        <v>1681</v>
      </c>
      <c r="B801" s="18">
        <v>45047.894513888888</v>
      </c>
      <c r="C801"/>
      <c r="D801" t="s">
        <v>166</v>
      </c>
      <c r="E801">
        <v>0</v>
      </c>
    </row>
    <row r="802" spans="1:7" x14ac:dyDescent="0.2">
      <c r="A802">
        <v>1681</v>
      </c>
      <c r="B802" s="18">
        <v>45047.894513888888</v>
      </c>
      <c r="C802"/>
      <c r="D802" t="s">
        <v>169</v>
      </c>
      <c r="E802">
        <v>5</v>
      </c>
      <c r="G802" t="s">
        <v>192</v>
      </c>
    </row>
    <row r="803" spans="1:7" x14ac:dyDescent="0.2">
      <c r="A803">
        <v>1680</v>
      </c>
      <c r="B803" s="18">
        <v>45044.852708333332</v>
      </c>
      <c r="C803"/>
      <c r="D803" t="s">
        <v>166</v>
      </c>
      <c r="E803">
        <v>0</v>
      </c>
    </row>
    <row r="804" spans="1:7" x14ac:dyDescent="0.2">
      <c r="A804">
        <v>1680</v>
      </c>
      <c r="B804" s="18">
        <v>45044.852708333332</v>
      </c>
      <c r="C804"/>
      <c r="D804" t="s">
        <v>169</v>
      </c>
      <c r="E804">
        <v>5</v>
      </c>
      <c r="G804" t="s">
        <v>192</v>
      </c>
    </row>
    <row r="805" spans="1:7" x14ac:dyDescent="0.2">
      <c r="A805">
        <v>1679</v>
      </c>
      <c r="B805" s="18">
        <v>45044.560011574074</v>
      </c>
      <c r="C805"/>
      <c r="D805" t="s">
        <v>166</v>
      </c>
      <c r="E805">
        <v>0</v>
      </c>
    </row>
    <row r="806" spans="1:7" x14ac:dyDescent="0.2">
      <c r="A806">
        <v>1679</v>
      </c>
      <c r="B806" s="18">
        <v>45044.560011574074</v>
      </c>
      <c r="C806"/>
      <c r="D806" t="s">
        <v>167</v>
      </c>
      <c r="E806">
        <v>30</v>
      </c>
      <c r="G806" t="s">
        <v>192</v>
      </c>
    </row>
    <row r="807" spans="1:7" x14ac:dyDescent="0.2">
      <c r="A807">
        <v>1678</v>
      </c>
      <c r="B807" s="18">
        <v>45044.453449074077</v>
      </c>
      <c r="C807"/>
      <c r="D807" t="s">
        <v>170</v>
      </c>
      <c r="E807">
        <v>160</v>
      </c>
      <c r="G807" t="s">
        <v>194</v>
      </c>
    </row>
    <row r="808" spans="1:7" x14ac:dyDescent="0.2">
      <c r="A808">
        <v>1678</v>
      </c>
      <c r="B808" s="18">
        <v>45044.453449074077</v>
      </c>
      <c r="C808"/>
      <c r="D808" t="s">
        <v>171</v>
      </c>
      <c r="E808">
        <v>230</v>
      </c>
      <c r="G808" t="s">
        <v>194</v>
      </c>
    </row>
    <row r="809" spans="1:7" x14ac:dyDescent="0.2">
      <c r="A809">
        <v>1678</v>
      </c>
      <c r="B809" s="18">
        <v>45044.453449074077</v>
      </c>
      <c r="C809"/>
      <c r="D809" t="s">
        <v>172</v>
      </c>
      <c r="E809">
        <v>10</v>
      </c>
      <c r="G809" t="s">
        <v>193</v>
      </c>
    </row>
    <row r="810" spans="1:7" x14ac:dyDescent="0.2">
      <c r="A810">
        <v>1678</v>
      </c>
      <c r="B810" s="18">
        <v>45044.453449074077</v>
      </c>
      <c r="C810"/>
      <c r="D810" t="s">
        <v>173</v>
      </c>
      <c r="E810">
        <v>10</v>
      </c>
      <c r="G810" t="s">
        <v>193</v>
      </c>
    </row>
    <row r="811" spans="1:7" x14ac:dyDescent="0.2">
      <c r="A811">
        <v>1677</v>
      </c>
      <c r="B811" s="18">
        <v>45044.453298611108</v>
      </c>
      <c r="C811"/>
      <c r="D811" t="s">
        <v>170</v>
      </c>
      <c r="E811">
        <v>160</v>
      </c>
      <c r="G811" t="s">
        <v>194</v>
      </c>
    </row>
    <row r="812" spans="1:7" x14ac:dyDescent="0.2">
      <c r="A812">
        <v>1677</v>
      </c>
      <c r="B812" s="18">
        <v>45044.453298611108</v>
      </c>
      <c r="C812"/>
      <c r="D812" t="s">
        <v>174</v>
      </c>
      <c r="E812">
        <v>130</v>
      </c>
      <c r="G812" t="s">
        <v>194</v>
      </c>
    </row>
    <row r="813" spans="1:7" x14ac:dyDescent="0.2">
      <c r="A813">
        <v>1676</v>
      </c>
      <c r="B813" s="18">
        <v>45044.453067129631</v>
      </c>
      <c r="C813"/>
      <c r="D813" t="s">
        <v>170</v>
      </c>
      <c r="E813">
        <v>160</v>
      </c>
      <c r="G813" t="s">
        <v>194</v>
      </c>
    </row>
    <row r="814" spans="1:7" x14ac:dyDescent="0.2">
      <c r="A814">
        <v>1676</v>
      </c>
      <c r="B814" s="18">
        <v>45044.453067129631</v>
      </c>
      <c r="C814"/>
      <c r="D814" t="s">
        <v>174</v>
      </c>
      <c r="E814">
        <v>130</v>
      </c>
      <c r="G814" t="s">
        <v>194</v>
      </c>
    </row>
    <row r="815" spans="1:7" x14ac:dyDescent="0.2">
      <c r="A815">
        <v>1675</v>
      </c>
      <c r="B815" s="18">
        <v>45043.345243055555</v>
      </c>
      <c r="C815"/>
      <c r="D815" t="s">
        <v>166</v>
      </c>
      <c r="E815">
        <v>0</v>
      </c>
    </row>
    <row r="816" spans="1:7" x14ac:dyDescent="0.2">
      <c r="A816">
        <v>1675</v>
      </c>
      <c r="B816" s="18">
        <v>45043.345243055555</v>
      </c>
      <c r="C816"/>
      <c r="D816" t="s">
        <v>169</v>
      </c>
      <c r="E816">
        <v>5</v>
      </c>
      <c r="G816" s="20" t="s">
        <v>192</v>
      </c>
    </row>
    <row r="817" spans="1:7" x14ac:dyDescent="0.2">
      <c r="A817">
        <v>1674</v>
      </c>
      <c r="B817" s="18">
        <v>45042.30023148148</v>
      </c>
      <c r="C817"/>
      <c r="D817" t="s">
        <v>166</v>
      </c>
      <c r="E817">
        <v>0</v>
      </c>
    </row>
    <row r="818" spans="1:7" x14ac:dyDescent="0.2">
      <c r="A818">
        <v>1674</v>
      </c>
      <c r="B818" s="18">
        <v>45042.30023148148</v>
      </c>
      <c r="C818"/>
      <c r="D818" t="s">
        <v>167</v>
      </c>
      <c r="E818">
        <v>30</v>
      </c>
      <c r="G818" s="20" t="s">
        <v>192</v>
      </c>
    </row>
    <row r="819" spans="1:7" x14ac:dyDescent="0.2">
      <c r="A819">
        <v>1673</v>
      </c>
      <c r="B819" s="18">
        <v>45041.453703703701</v>
      </c>
      <c r="C819"/>
      <c r="D819" t="s">
        <v>166</v>
      </c>
      <c r="E819">
        <v>0</v>
      </c>
    </row>
    <row r="820" spans="1:7" x14ac:dyDescent="0.2">
      <c r="A820">
        <v>1673</v>
      </c>
      <c r="B820" s="18">
        <v>45041.453703703701</v>
      </c>
      <c r="C820"/>
      <c r="D820" t="s">
        <v>175</v>
      </c>
      <c r="E820">
        <v>20</v>
      </c>
      <c r="G820" s="20" t="s">
        <v>192</v>
      </c>
    </row>
    <row r="821" spans="1:7" x14ac:dyDescent="0.2">
      <c r="A821">
        <v>1672</v>
      </c>
      <c r="B821" s="18">
        <v>45040.495532407411</v>
      </c>
      <c r="C821"/>
      <c r="D821" t="s">
        <v>166</v>
      </c>
      <c r="E821">
        <v>0</v>
      </c>
    </row>
    <row r="822" spans="1:7" x14ac:dyDescent="0.2">
      <c r="A822">
        <v>1672</v>
      </c>
      <c r="B822" s="18">
        <v>45040.495532407411</v>
      </c>
      <c r="C822"/>
      <c r="D822" t="s">
        <v>169</v>
      </c>
      <c r="E822">
        <v>5</v>
      </c>
      <c r="G822" t="s">
        <v>192</v>
      </c>
    </row>
    <row r="823" spans="1:7" x14ac:dyDescent="0.2">
      <c r="A823">
        <v>1671</v>
      </c>
      <c r="B823" s="18">
        <v>45039.849016203705</v>
      </c>
      <c r="C823"/>
      <c r="D823" t="s">
        <v>166</v>
      </c>
      <c r="E823">
        <v>0</v>
      </c>
    </row>
    <row r="824" spans="1:7" x14ac:dyDescent="0.2">
      <c r="A824">
        <v>1671</v>
      </c>
      <c r="B824" s="18">
        <v>45039.849016203705</v>
      </c>
      <c r="C824"/>
      <c r="D824" t="s">
        <v>175</v>
      </c>
      <c r="E824">
        <v>20</v>
      </c>
      <c r="G824" t="s">
        <v>192</v>
      </c>
    </row>
    <row r="825" spans="1:7" x14ac:dyDescent="0.2">
      <c r="A825">
        <v>1670</v>
      </c>
      <c r="B825" s="18">
        <v>45039.754293981481</v>
      </c>
      <c r="C825"/>
      <c r="D825" t="s">
        <v>166</v>
      </c>
      <c r="E825">
        <v>0</v>
      </c>
    </row>
    <row r="826" spans="1:7" x14ac:dyDescent="0.2">
      <c r="A826">
        <v>1670</v>
      </c>
      <c r="B826" s="18">
        <v>45039.754293981481</v>
      </c>
      <c r="C826"/>
      <c r="D826" t="s">
        <v>168</v>
      </c>
      <c r="E826">
        <v>10</v>
      </c>
      <c r="G826" t="s">
        <v>192</v>
      </c>
    </row>
    <row r="827" spans="1:7" x14ac:dyDescent="0.2">
      <c r="A827">
        <v>1669</v>
      </c>
      <c r="B827" s="18">
        <v>45039.483900462961</v>
      </c>
      <c r="C827"/>
      <c r="D827" t="s">
        <v>166</v>
      </c>
      <c r="E827">
        <v>0</v>
      </c>
    </row>
    <row r="828" spans="1:7" x14ac:dyDescent="0.2">
      <c r="A828">
        <v>1669</v>
      </c>
      <c r="B828" s="18">
        <v>45039.483900462961</v>
      </c>
      <c r="C828"/>
      <c r="D828" t="s">
        <v>167</v>
      </c>
      <c r="E828">
        <v>30</v>
      </c>
      <c r="G828" t="s">
        <v>192</v>
      </c>
    </row>
    <row r="829" spans="1:7" x14ac:dyDescent="0.2">
      <c r="A829">
        <v>1668</v>
      </c>
      <c r="B829" s="18">
        <v>45039.472916666666</v>
      </c>
      <c r="C829"/>
      <c r="D829" t="s">
        <v>166</v>
      </c>
      <c r="E829">
        <v>0</v>
      </c>
    </row>
    <row r="830" spans="1:7" x14ac:dyDescent="0.2">
      <c r="A830">
        <v>1668</v>
      </c>
      <c r="B830" s="18">
        <v>45039.472916666666</v>
      </c>
      <c r="C830"/>
      <c r="D830" t="s">
        <v>168</v>
      </c>
      <c r="E830">
        <v>10</v>
      </c>
      <c r="G830" t="s">
        <v>192</v>
      </c>
    </row>
    <row r="831" spans="1:7" x14ac:dyDescent="0.2">
      <c r="A831">
        <v>1667</v>
      </c>
      <c r="B831" s="18">
        <v>45039.432395833333</v>
      </c>
      <c r="C831"/>
      <c r="D831" t="s">
        <v>166</v>
      </c>
      <c r="E831">
        <v>0</v>
      </c>
    </row>
    <row r="832" spans="1:7" x14ac:dyDescent="0.2">
      <c r="A832">
        <v>1667</v>
      </c>
      <c r="B832" s="18">
        <v>45039.432395833333</v>
      </c>
      <c r="C832"/>
      <c r="D832" t="s">
        <v>175</v>
      </c>
      <c r="E832">
        <v>20</v>
      </c>
      <c r="G832" t="s">
        <v>192</v>
      </c>
    </row>
    <row r="833" spans="1:7" x14ac:dyDescent="0.2">
      <c r="A833">
        <v>1666</v>
      </c>
      <c r="B833" s="18">
        <v>45037.695208333331</v>
      </c>
      <c r="C833"/>
      <c r="D833" t="s">
        <v>176</v>
      </c>
      <c r="E833">
        <v>60</v>
      </c>
      <c r="G833" t="s">
        <v>194</v>
      </c>
    </row>
    <row r="834" spans="1:7" x14ac:dyDescent="0.2">
      <c r="A834">
        <v>1666</v>
      </c>
      <c r="B834" s="18">
        <v>45037.695208333331</v>
      </c>
      <c r="C834"/>
      <c r="D834" t="s">
        <v>171</v>
      </c>
      <c r="E834">
        <v>230</v>
      </c>
      <c r="G834" t="s">
        <v>194</v>
      </c>
    </row>
    <row r="835" spans="1:7" x14ac:dyDescent="0.2">
      <c r="A835">
        <v>1665</v>
      </c>
      <c r="B835" s="18">
        <v>45037.5628125</v>
      </c>
      <c r="C835"/>
      <c r="D835" t="s">
        <v>170</v>
      </c>
      <c r="E835">
        <v>160</v>
      </c>
      <c r="G835" t="s">
        <v>194</v>
      </c>
    </row>
    <row r="836" spans="1:7" x14ac:dyDescent="0.2">
      <c r="A836">
        <v>1665</v>
      </c>
      <c r="B836" s="18">
        <v>45037.5628125</v>
      </c>
      <c r="C836"/>
      <c r="D836" t="s">
        <v>174</v>
      </c>
      <c r="E836">
        <v>130</v>
      </c>
      <c r="G836" t="s">
        <v>194</v>
      </c>
    </row>
    <row r="837" spans="1:7" x14ac:dyDescent="0.2">
      <c r="A837">
        <v>1665</v>
      </c>
      <c r="B837" s="18">
        <v>45037.5628125</v>
      </c>
      <c r="C837"/>
      <c r="D837" t="s">
        <v>172</v>
      </c>
      <c r="E837">
        <v>10</v>
      </c>
      <c r="G837" t="s">
        <v>193</v>
      </c>
    </row>
    <row r="838" spans="1:7" x14ac:dyDescent="0.2">
      <c r="A838">
        <v>1665</v>
      </c>
      <c r="B838" s="18">
        <v>45037.5628125</v>
      </c>
      <c r="C838"/>
      <c r="D838" t="s">
        <v>173</v>
      </c>
      <c r="E838">
        <v>10</v>
      </c>
      <c r="G838" t="s">
        <v>193</v>
      </c>
    </row>
    <row r="839" spans="1:7" x14ac:dyDescent="0.2">
      <c r="A839">
        <v>1664</v>
      </c>
      <c r="B839" s="18">
        <v>45036.594039351854</v>
      </c>
      <c r="C839"/>
      <c r="D839" t="s">
        <v>170</v>
      </c>
      <c r="E839">
        <v>160</v>
      </c>
      <c r="G839" t="s">
        <v>194</v>
      </c>
    </row>
    <row r="840" spans="1:7" x14ac:dyDescent="0.2">
      <c r="A840">
        <v>1664</v>
      </c>
      <c r="B840" s="18">
        <v>45036.594039351854</v>
      </c>
      <c r="C840"/>
      <c r="D840" t="s">
        <v>174</v>
      </c>
      <c r="E840">
        <v>130</v>
      </c>
      <c r="G840" t="s">
        <v>194</v>
      </c>
    </row>
    <row r="841" spans="1:7" x14ac:dyDescent="0.2">
      <c r="A841">
        <v>1664</v>
      </c>
      <c r="B841" s="18">
        <v>45036.594039351854</v>
      </c>
      <c r="C841"/>
      <c r="D841" t="s">
        <v>172</v>
      </c>
      <c r="E841">
        <v>10</v>
      </c>
      <c r="G841" t="s">
        <v>193</v>
      </c>
    </row>
    <row r="842" spans="1:7" x14ac:dyDescent="0.2">
      <c r="A842">
        <v>1664</v>
      </c>
      <c r="B842" s="18">
        <v>45036.594039351854</v>
      </c>
      <c r="C842"/>
      <c r="D842" t="s">
        <v>173</v>
      </c>
      <c r="E842">
        <v>10</v>
      </c>
      <c r="G842" t="s">
        <v>193</v>
      </c>
    </row>
    <row r="843" spans="1:7" x14ac:dyDescent="0.2">
      <c r="A843">
        <v>1663</v>
      </c>
      <c r="B843" s="18">
        <v>45036.561990740738</v>
      </c>
      <c r="C843"/>
      <c r="D843" t="s">
        <v>170</v>
      </c>
      <c r="E843">
        <v>160</v>
      </c>
      <c r="G843" t="s">
        <v>194</v>
      </c>
    </row>
    <row r="844" spans="1:7" x14ac:dyDescent="0.2">
      <c r="A844">
        <v>1663</v>
      </c>
      <c r="B844" s="18">
        <v>45036.561990740738</v>
      </c>
      <c r="C844"/>
      <c r="D844" t="s">
        <v>171</v>
      </c>
      <c r="E844">
        <v>230</v>
      </c>
      <c r="G844" t="s">
        <v>194</v>
      </c>
    </row>
    <row r="845" spans="1:7" x14ac:dyDescent="0.2">
      <c r="A845">
        <v>1663</v>
      </c>
      <c r="B845" s="18">
        <v>45036.561990740738</v>
      </c>
      <c r="C845"/>
      <c r="D845" t="s">
        <v>177</v>
      </c>
      <c r="E845">
        <v>25</v>
      </c>
      <c r="G845" t="s">
        <v>193</v>
      </c>
    </row>
    <row r="846" spans="1:7" x14ac:dyDescent="0.2">
      <c r="A846">
        <v>1662</v>
      </c>
      <c r="B846" s="18">
        <v>45035.94771990741</v>
      </c>
      <c r="C846"/>
      <c r="D846" t="s">
        <v>170</v>
      </c>
      <c r="E846">
        <v>160</v>
      </c>
      <c r="G846" t="s">
        <v>194</v>
      </c>
    </row>
    <row r="847" spans="1:7" x14ac:dyDescent="0.2">
      <c r="A847">
        <v>1662</v>
      </c>
      <c r="B847" s="18">
        <v>45035.94771990741</v>
      </c>
      <c r="C847"/>
      <c r="D847" t="s">
        <v>171</v>
      </c>
      <c r="E847">
        <v>230</v>
      </c>
      <c r="G847" t="s">
        <v>194</v>
      </c>
    </row>
    <row r="848" spans="1:7" x14ac:dyDescent="0.2">
      <c r="A848">
        <v>1662</v>
      </c>
      <c r="B848" s="18">
        <v>45035.94771990741</v>
      </c>
      <c r="C848"/>
      <c r="D848" t="s">
        <v>178</v>
      </c>
      <c r="E848">
        <v>40</v>
      </c>
      <c r="G848" t="s">
        <v>193</v>
      </c>
    </row>
    <row r="849" spans="1:7" x14ac:dyDescent="0.2">
      <c r="A849">
        <v>1662</v>
      </c>
      <c r="B849" s="18">
        <v>45035.94771990741</v>
      </c>
      <c r="C849"/>
      <c r="D849" t="s">
        <v>179</v>
      </c>
      <c r="E849">
        <v>40</v>
      </c>
      <c r="G849" t="s">
        <v>193</v>
      </c>
    </row>
    <row r="850" spans="1:7" x14ac:dyDescent="0.2">
      <c r="A850">
        <v>1661</v>
      </c>
      <c r="B850" s="18">
        <v>45035.504062499997</v>
      </c>
      <c r="C850"/>
      <c r="D850" t="s">
        <v>170</v>
      </c>
      <c r="E850">
        <v>160</v>
      </c>
      <c r="G850" t="s">
        <v>194</v>
      </c>
    </row>
    <row r="851" spans="1:7" x14ac:dyDescent="0.2">
      <c r="A851">
        <v>1661</v>
      </c>
      <c r="B851" s="18">
        <v>45035.504062499997</v>
      </c>
      <c r="C851"/>
      <c r="D851" t="s">
        <v>171</v>
      </c>
      <c r="E851">
        <v>230</v>
      </c>
      <c r="G851" t="s">
        <v>194</v>
      </c>
    </row>
    <row r="852" spans="1:7" x14ac:dyDescent="0.2">
      <c r="A852">
        <v>1661</v>
      </c>
      <c r="B852" s="18">
        <v>45035.504062499997</v>
      </c>
      <c r="C852"/>
      <c r="D852" t="s">
        <v>178</v>
      </c>
      <c r="E852">
        <v>40</v>
      </c>
      <c r="G852" t="s">
        <v>193</v>
      </c>
    </row>
    <row r="853" spans="1:7" x14ac:dyDescent="0.2">
      <c r="A853">
        <v>1661</v>
      </c>
      <c r="B853" s="18">
        <v>45035.504062499997</v>
      </c>
      <c r="C853"/>
      <c r="D853" t="s">
        <v>173</v>
      </c>
      <c r="E853">
        <v>10</v>
      </c>
      <c r="G853" t="s">
        <v>193</v>
      </c>
    </row>
    <row r="854" spans="1:7" x14ac:dyDescent="0.2">
      <c r="A854">
        <v>1660</v>
      </c>
      <c r="B854" s="18">
        <v>45035.468541666669</v>
      </c>
      <c r="C854"/>
      <c r="D854" t="s">
        <v>170</v>
      </c>
      <c r="E854">
        <v>160</v>
      </c>
      <c r="G854" t="s">
        <v>194</v>
      </c>
    </row>
    <row r="855" spans="1:7" x14ac:dyDescent="0.2">
      <c r="A855">
        <v>1660</v>
      </c>
      <c r="B855" s="18">
        <v>45035.468541666669</v>
      </c>
      <c r="C855"/>
      <c r="D855" t="s">
        <v>171</v>
      </c>
      <c r="E855">
        <v>230</v>
      </c>
      <c r="G855" t="s">
        <v>194</v>
      </c>
    </row>
    <row r="856" spans="1:7" x14ac:dyDescent="0.2">
      <c r="A856">
        <v>1660</v>
      </c>
      <c r="B856" s="18">
        <v>45035.468541666669</v>
      </c>
      <c r="C856"/>
      <c r="D856" t="s">
        <v>177</v>
      </c>
      <c r="E856">
        <v>25</v>
      </c>
      <c r="G856" t="s">
        <v>193</v>
      </c>
    </row>
    <row r="857" spans="1:7" x14ac:dyDescent="0.2">
      <c r="A857">
        <v>1659</v>
      </c>
      <c r="B857" s="18">
        <v>45035.464479166665</v>
      </c>
      <c r="C857"/>
      <c r="D857" t="s">
        <v>170</v>
      </c>
      <c r="E857">
        <v>160</v>
      </c>
      <c r="G857" t="s">
        <v>194</v>
      </c>
    </row>
    <row r="858" spans="1:7" x14ac:dyDescent="0.2">
      <c r="A858">
        <v>1659</v>
      </c>
      <c r="B858" s="18">
        <v>45035.464479166665</v>
      </c>
      <c r="C858"/>
      <c r="D858" t="s">
        <v>174</v>
      </c>
      <c r="E858">
        <v>130</v>
      </c>
      <c r="G858" t="s">
        <v>194</v>
      </c>
    </row>
    <row r="859" spans="1:7" x14ac:dyDescent="0.2">
      <c r="A859">
        <v>1659</v>
      </c>
      <c r="B859" s="18">
        <v>45035.464479166665</v>
      </c>
      <c r="C859"/>
      <c r="D859" t="s">
        <v>172</v>
      </c>
      <c r="E859">
        <v>10</v>
      </c>
      <c r="G859" t="s">
        <v>193</v>
      </c>
    </row>
    <row r="860" spans="1:7" x14ac:dyDescent="0.2">
      <c r="A860">
        <v>1659</v>
      </c>
      <c r="B860" s="18">
        <v>45035.464479166665</v>
      </c>
      <c r="C860"/>
      <c r="D860" t="s">
        <v>173</v>
      </c>
      <c r="E860">
        <v>10</v>
      </c>
      <c r="G860" t="s">
        <v>193</v>
      </c>
    </row>
    <row r="861" spans="1:7" x14ac:dyDescent="0.2">
      <c r="A861">
        <v>1658</v>
      </c>
      <c r="B861" s="18">
        <v>45035.417673611111</v>
      </c>
      <c r="C861"/>
      <c r="D861" t="s">
        <v>170</v>
      </c>
      <c r="E861">
        <v>160</v>
      </c>
      <c r="G861" t="s">
        <v>194</v>
      </c>
    </row>
    <row r="862" spans="1:7" x14ac:dyDescent="0.2">
      <c r="A862">
        <v>1658</v>
      </c>
      <c r="B862" s="18">
        <v>45035.417673611111</v>
      </c>
      <c r="C862"/>
      <c r="D862" t="s">
        <v>171</v>
      </c>
      <c r="E862">
        <v>230</v>
      </c>
      <c r="G862" t="s">
        <v>194</v>
      </c>
    </row>
    <row r="863" spans="1:7" x14ac:dyDescent="0.2">
      <c r="A863">
        <v>1658</v>
      </c>
      <c r="B863" s="18">
        <v>45035.417673611111</v>
      </c>
      <c r="C863"/>
      <c r="D863" t="s">
        <v>173</v>
      </c>
      <c r="E863">
        <v>10</v>
      </c>
      <c r="G863" t="s">
        <v>193</v>
      </c>
    </row>
    <row r="864" spans="1:7" x14ac:dyDescent="0.2">
      <c r="A864">
        <v>1657</v>
      </c>
      <c r="B864" s="18">
        <v>45035.404097222221</v>
      </c>
      <c r="C864"/>
      <c r="D864" t="s">
        <v>170</v>
      </c>
      <c r="E864">
        <v>160</v>
      </c>
      <c r="G864" t="s">
        <v>194</v>
      </c>
    </row>
    <row r="865" spans="1:7" x14ac:dyDescent="0.2">
      <c r="A865">
        <v>1657</v>
      </c>
      <c r="B865" s="18">
        <v>45035.404097222221</v>
      </c>
      <c r="C865"/>
      <c r="D865" t="s">
        <v>174</v>
      </c>
      <c r="E865">
        <v>130</v>
      </c>
      <c r="G865" t="s">
        <v>194</v>
      </c>
    </row>
    <row r="866" spans="1:7" x14ac:dyDescent="0.2">
      <c r="A866">
        <v>1656</v>
      </c>
      <c r="B866" s="18">
        <v>45035.403414351851</v>
      </c>
      <c r="C866"/>
      <c r="D866" t="s">
        <v>170</v>
      </c>
      <c r="E866">
        <v>160</v>
      </c>
      <c r="G866" t="s">
        <v>194</v>
      </c>
    </row>
    <row r="867" spans="1:7" x14ac:dyDescent="0.2">
      <c r="A867">
        <v>1656</v>
      </c>
      <c r="B867" s="18">
        <v>45035.403414351851</v>
      </c>
      <c r="C867"/>
      <c r="D867" t="s">
        <v>171</v>
      </c>
      <c r="E867">
        <v>230</v>
      </c>
      <c r="G867" t="s">
        <v>194</v>
      </c>
    </row>
    <row r="868" spans="1:7" x14ac:dyDescent="0.2">
      <c r="A868">
        <v>1656</v>
      </c>
      <c r="B868" s="18">
        <v>45035.403414351851</v>
      </c>
      <c r="C868"/>
      <c r="D868" t="s">
        <v>178</v>
      </c>
      <c r="E868">
        <v>40</v>
      </c>
      <c r="G868" t="s">
        <v>193</v>
      </c>
    </row>
    <row r="869" spans="1:7" x14ac:dyDescent="0.2">
      <c r="A869">
        <v>1656</v>
      </c>
      <c r="B869" s="18">
        <v>45035.403414351851</v>
      </c>
      <c r="C869"/>
      <c r="D869" t="s">
        <v>179</v>
      </c>
      <c r="E869">
        <v>40</v>
      </c>
      <c r="G869" t="s">
        <v>193</v>
      </c>
    </row>
    <row r="870" spans="1:7" x14ac:dyDescent="0.2">
      <c r="A870">
        <v>1655</v>
      </c>
      <c r="B870" s="18">
        <v>45035.391631944447</v>
      </c>
      <c r="C870"/>
      <c r="D870" t="s">
        <v>170</v>
      </c>
      <c r="E870">
        <v>160</v>
      </c>
      <c r="G870" t="s">
        <v>194</v>
      </c>
    </row>
    <row r="871" spans="1:7" x14ac:dyDescent="0.2">
      <c r="A871">
        <v>1655</v>
      </c>
      <c r="B871" s="18">
        <v>45035.391631944447</v>
      </c>
      <c r="C871"/>
      <c r="D871" t="s">
        <v>174</v>
      </c>
      <c r="E871">
        <v>130</v>
      </c>
      <c r="G871" t="s">
        <v>194</v>
      </c>
    </row>
    <row r="872" spans="1:7" x14ac:dyDescent="0.2">
      <c r="A872">
        <v>1654</v>
      </c>
      <c r="B872" s="18">
        <v>45035.371828703705</v>
      </c>
      <c r="C872"/>
      <c r="D872" t="s">
        <v>170</v>
      </c>
      <c r="E872">
        <v>160</v>
      </c>
      <c r="G872" t="s">
        <v>194</v>
      </c>
    </row>
    <row r="873" spans="1:7" x14ac:dyDescent="0.2">
      <c r="A873">
        <v>1654</v>
      </c>
      <c r="B873" s="18">
        <v>45035.371828703705</v>
      </c>
      <c r="C873"/>
      <c r="D873" t="s">
        <v>174</v>
      </c>
      <c r="E873">
        <v>130</v>
      </c>
      <c r="G873" t="s">
        <v>194</v>
      </c>
    </row>
    <row r="874" spans="1:7" x14ac:dyDescent="0.2">
      <c r="A874">
        <v>1653</v>
      </c>
      <c r="B874" s="18">
        <v>45034.986585648148</v>
      </c>
      <c r="C874"/>
      <c r="D874" t="s">
        <v>170</v>
      </c>
      <c r="E874">
        <v>160</v>
      </c>
      <c r="G874" t="s">
        <v>194</v>
      </c>
    </row>
    <row r="875" spans="1:7" x14ac:dyDescent="0.2">
      <c r="A875">
        <v>1653</v>
      </c>
      <c r="B875" s="18">
        <v>45034.986585648148</v>
      </c>
      <c r="C875"/>
      <c r="D875" t="s">
        <v>174</v>
      </c>
      <c r="E875">
        <v>130</v>
      </c>
      <c r="G875" t="s">
        <v>194</v>
      </c>
    </row>
    <row r="876" spans="1:7" x14ac:dyDescent="0.2">
      <c r="A876">
        <v>1652</v>
      </c>
      <c r="B876" s="18">
        <v>45034.954421296294</v>
      </c>
      <c r="C876"/>
      <c r="D876" t="s">
        <v>170</v>
      </c>
      <c r="E876">
        <v>160</v>
      </c>
      <c r="G876" t="s">
        <v>194</v>
      </c>
    </row>
    <row r="877" spans="1:7" x14ac:dyDescent="0.2">
      <c r="A877">
        <v>1652</v>
      </c>
      <c r="B877" s="18">
        <v>45034.954421296294</v>
      </c>
      <c r="C877"/>
      <c r="D877" t="s">
        <v>174</v>
      </c>
      <c r="E877">
        <v>130</v>
      </c>
      <c r="G877" t="s">
        <v>194</v>
      </c>
    </row>
    <row r="878" spans="1:7" x14ac:dyDescent="0.2">
      <c r="A878">
        <v>1651</v>
      </c>
      <c r="B878" s="18">
        <v>45034.867013888892</v>
      </c>
      <c r="C878"/>
      <c r="D878" t="s">
        <v>170</v>
      </c>
      <c r="E878">
        <v>160</v>
      </c>
      <c r="G878" t="s">
        <v>194</v>
      </c>
    </row>
    <row r="879" spans="1:7" x14ac:dyDescent="0.2">
      <c r="A879">
        <v>1651</v>
      </c>
      <c r="B879" s="18">
        <v>45034.867013888892</v>
      </c>
      <c r="C879"/>
      <c r="D879" t="s">
        <v>174</v>
      </c>
      <c r="E879">
        <v>130</v>
      </c>
      <c r="G879" t="s">
        <v>194</v>
      </c>
    </row>
    <row r="880" spans="1:7" x14ac:dyDescent="0.2">
      <c r="A880">
        <v>1650</v>
      </c>
      <c r="B880" s="18">
        <v>45034.855023148149</v>
      </c>
      <c r="C880"/>
      <c r="D880" t="s">
        <v>170</v>
      </c>
      <c r="E880">
        <v>160</v>
      </c>
      <c r="G880" t="s">
        <v>194</v>
      </c>
    </row>
    <row r="881" spans="1:7" x14ac:dyDescent="0.2">
      <c r="A881">
        <v>1650</v>
      </c>
      <c r="B881" s="18">
        <v>45034.855023148149</v>
      </c>
      <c r="C881"/>
      <c r="D881" t="s">
        <v>171</v>
      </c>
      <c r="E881">
        <v>230</v>
      </c>
      <c r="G881" t="s">
        <v>194</v>
      </c>
    </row>
    <row r="882" spans="1:7" x14ac:dyDescent="0.2">
      <c r="A882">
        <v>1649</v>
      </c>
      <c r="B882" s="18">
        <v>45034.828773148147</v>
      </c>
      <c r="C882"/>
      <c r="D882" t="s">
        <v>170</v>
      </c>
      <c r="E882">
        <v>160</v>
      </c>
      <c r="G882" t="s">
        <v>194</v>
      </c>
    </row>
    <row r="883" spans="1:7" x14ac:dyDescent="0.2">
      <c r="A883">
        <v>1649</v>
      </c>
      <c r="B883" s="18">
        <v>45034.828773148147</v>
      </c>
      <c r="C883"/>
      <c r="D883" t="s">
        <v>174</v>
      </c>
      <c r="E883">
        <v>130</v>
      </c>
      <c r="G883" t="s">
        <v>194</v>
      </c>
    </row>
    <row r="884" spans="1:7" x14ac:dyDescent="0.2">
      <c r="A884">
        <v>1649</v>
      </c>
      <c r="B884" s="18">
        <v>45034.828773148147</v>
      </c>
      <c r="C884"/>
      <c r="D884" t="s">
        <v>178</v>
      </c>
      <c r="E884">
        <v>40</v>
      </c>
      <c r="G884" t="s">
        <v>193</v>
      </c>
    </row>
    <row r="885" spans="1:7" x14ac:dyDescent="0.2">
      <c r="A885">
        <v>1649</v>
      </c>
      <c r="B885" s="18">
        <v>45034.828773148147</v>
      </c>
      <c r="C885"/>
      <c r="D885" t="s">
        <v>173</v>
      </c>
      <c r="E885">
        <v>10</v>
      </c>
      <c r="G885" t="s">
        <v>193</v>
      </c>
    </row>
    <row r="886" spans="1:7" x14ac:dyDescent="0.2">
      <c r="A886">
        <v>1648</v>
      </c>
      <c r="B886" s="18">
        <v>45034.825879629629</v>
      </c>
      <c r="C886"/>
      <c r="D886" t="s">
        <v>170</v>
      </c>
      <c r="E886">
        <v>160</v>
      </c>
      <c r="G886" s="21" t="s">
        <v>194</v>
      </c>
    </row>
    <row r="887" spans="1:7" x14ac:dyDescent="0.2">
      <c r="A887">
        <v>1648</v>
      </c>
      <c r="B887" s="18">
        <v>45034.825879629629</v>
      </c>
      <c r="C887"/>
      <c r="D887" t="s">
        <v>171</v>
      </c>
      <c r="E887">
        <v>230</v>
      </c>
      <c r="G887" s="21" t="s">
        <v>194</v>
      </c>
    </row>
    <row r="888" spans="1:7" x14ac:dyDescent="0.2">
      <c r="A888">
        <v>1648</v>
      </c>
      <c r="B888" s="18">
        <v>45034.825879629629</v>
      </c>
      <c r="C888"/>
      <c r="D888" t="s">
        <v>177</v>
      </c>
      <c r="E888">
        <v>25</v>
      </c>
      <c r="G888" s="21" t="s">
        <v>193</v>
      </c>
    </row>
    <row r="889" spans="1:7" x14ac:dyDescent="0.2">
      <c r="A889">
        <v>1647</v>
      </c>
      <c r="B889" s="18">
        <v>45034.701874999999</v>
      </c>
      <c r="C889"/>
      <c r="D889" t="s">
        <v>170</v>
      </c>
      <c r="E889">
        <v>160</v>
      </c>
      <c r="G889" s="21" t="s">
        <v>194</v>
      </c>
    </row>
    <row r="890" spans="1:7" x14ac:dyDescent="0.2">
      <c r="A890">
        <v>1647</v>
      </c>
      <c r="B890" s="18">
        <v>45034.701874999999</v>
      </c>
      <c r="C890"/>
      <c r="D890" t="s">
        <v>174</v>
      </c>
      <c r="E890">
        <v>130</v>
      </c>
      <c r="G890" s="21" t="s">
        <v>194</v>
      </c>
    </row>
    <row r="891" spans="1:7" x14ac:dyDescent="0.2">
      <c r="A891">
        <v>1647</v>
      </c>
      <c r="B891" s="18">
        <v>45034.701874999999</v>
      </c>
      <c r="C891"/>
      <c r="D891" t="s">
        <v>177</v>
      </c>
      <c r="E891">
        <v>25</v>
      </c>
      <c r="G891" t="s">
        <v>193</v>
      </c>
    </row>
    <row r="892" spans="1:7" x14ac:dyDescent="0.2">
      <c r="A892">
        <v>1646</v>
      </c>
      <c r="B892" s="18">
        <v>45034.6015162037</v>
      </c>
      <c r="C892"/>
      <c r="D892" t="s">
        <v>170</v>
      </c>
      <c r="E892">
        <v>160</v>
      </c>
      <c r="G892" s="21" t="s">
        <v>194</v>
      </c>
    </row>
    <row r="893" spans="1:7" x14ac:dyDescent="0.2">
      <c r="A893">
        <v>1646</v>
      </c>
      <c r="B893" s="18">
        <v>45034.6015162037</v>
      </c>
      <c r="C893"/>
      <c r="D893" t="s">
        <v>174</v>
      </c>
      <c r="E893">
        <v>130</v>
      </c>
      <c r="G893" s="21" t="s">
        <v>194</v>
      </c>
    </row>
    <row r="894" spans="1:7" x14ac:dyDescent="0.2">
      <c r="A894">
        <v>1645</v>
      </c>
      <c r="B894" s="18">
        <v>45034.468182870369</v>
      </c>
      <c r="C894"/>
      <c r="D894" t="s">
        <v>170</v>
      </c>
      <c r="E894">
        <v>160</v>
      </c>
      <c r="G894" s="21" t="s">
        <v>194</v>
      </c>
    </row>
    <row r="895" spans="1:7" x14ac:dyDescent="0.2">
      <c r="A895">
        <v>1645</v>
      </c>
      <c r="B895" s="18">
        <v>45034.468182870369</v>
      </c>
      <c r="C895"/>
      <c r="D895" t="s">
        <v>174</v>
      </c>
      <c r="E895">
        <v>130</v>
      </c>
      <c r="G895" s="21" t="s">
        <v>194</v>
      </c>
    </row>
    <row r="896" spans="1:7" x14ac:dyDescent="0.2">
      <c r="A896">
        <v>1645</v>
      </c>
      <c r="B896" s="18">
        <v>45034.468182870369</v>
      </c>
      <c r="C896"/>
      <c r="D896" t="s">
        <v>172</v>
      </c>
      <c r="E896">
        <v>10</v>
      </c>
      <c r="G896" t="s">
        <v>193</v>
      </c>
    </row>
    <row r="897" spans="1:7" x14ac:dyDescent="0.2">
      <c r="A897">
        <v>1645</v>
      </c>
      <c r="B897" s="18">
        <v>45034.468182870369</v>
      </c>
      <c r="C897"/>
      <c r="D897" t="s">
        <v>173</v>
      </c>
      <c r="E897">
        <v>10</v>
      </c>
      <c r="G897" t="s">
        <v>193</v>
      </c>
    </row>
    <row r="898" spans="1:7" x14ac:dyDescent="0.2">
      <c r="A898">
        <v>1644</v>
      </c>
      <c r="B898" s="18">
        <v>45034.463090277779</v>
      </c>
      <c r="C898"/>
      <c r="D898" t="s">
        <v>170</v>
      </c>
      <c r="E898">
        <v>160</v>
      </c>
      <c r="G898" t="s">
        <v>194</v>
      </c>
    </row>
    <row r="899" spans="1:7" x14ac:dyDescent="0.2">
      <c r="A899">
        <v>1644</v>
      </c>
      <c r="B899" s="18">
        <v>45034.463090277779</v>
      </c>
      <c r="C899"/>
      <c r="D899" t="s">
        <v>174</v>
      </c>
      <c r="E899">
        <v>130</v>
      </c>
      <c r="G899" t="s">
        <v>194</v>
      </c>
    </row>
    <row r="900" spans="1:7" x14ac:dyDescent="0.2">
      <c r="A900">
        <v>1644</v>
      </c>
      <c r="B900" s="18">
        <v>45034.463090277779</v>
      </c>
      <c r="C900"/>
      <c r="D900" t="s">
        <v>178</v>
      </c>
      <c r="E900">
        <v>40</v>
      </c>
      <c r="G900" t="s">
        <v>193</v>
      </c>
    </row>
    <row r="901" spans="1:7" x14ac:dyDescent="0.2">
      <c r="A901">
        <v>1644</v>
      </c>
      <c r="B901" s="18">
        <v>45034.463090277779</v>
      </c>
      <c r="C901"/>
      <c r="D901" t="s">
        <v>179</v>
      </c>
      <c r="E901">
        <v>40</v>
      </c>
      <c r="G901" t="s">
        <v>193</v>
      </c>
    </row>
    <row r="902" spans="1:7" x14ac:dyDescent="0.2">
      <c r="A902">
        <v>1643</v>
      </c>
      <c r="B902" s="18">
        <v>45034.434212962966</v>
      </c>
      <c r="C902"/>
      <c r="D902" t="s">
        <v>170</v>
      </c>
      <c r="E902">
        <v>160</v>
      </c>
      <c r="G902" t="s">
        <v>194</v>
      </c>
    </row>
    <row r="903" spans="1:7" x14ac:dyDescent="0.2">
      <c r="A903">
        <v>1643</v>
      </c>
      <c r="B903" s="18">
        <v>45034.434212962966</v>
      </c>
      <c r="C903"/>
      <c r="D903" t="s">
        <v>174</v>
      </c>
      <c r="E903">
        <v>130</v>
      </c>
      <c r="G903" t="s">
        <v>194</v>
      </c>
    </row>
    <row r="904" spans="1:7" x14ac:dyDescent="0.2">
      <c r="A904">
        <v>1643</v>
      </c>
      <c r="B904" s="18">
        <v>45034.434212962966</v>
      </c>
      <c r="C904"/>
      <c r="D904" t="s">
        <v>172</v>
      </c>
      <c r="E904">
        <v>10</v>
      </c>
      <c r="G904" t="s">
        <v>193</v>
      </c>
    </row>
    <row r="905" spans="1:7" x14ac:dyDescent="0.2">
      <c r="A905">
        <v>1643</v>
      </c>
      <c r="B905" s="18">
        <v>45034.434212962966</v>
      </c>
      <c r="C905"/>
      <c r="D905" t="s">
        <v>173</v>
      </c>
      <c r="E905">
        <v>10</v>
      </c>
      <c r="G905" t="s">
        <v>193</v>
      </c>
    </row>
    <row r="906" spans="1:7" x14ac:dyDescent="0.2">
      <c r="A906">
        <v>1642</v>
      </c>
      <c r="B906" s="18">
        <v>45034.251192129632</v>
      </c>
      <c r="C906"/>
      <c r="D906" t="s">
        <v>170</v>
      </c>
      <c r="E906">
        <v>160</v>
      </c>
      <c r="G906" t="s">
        <v>194</v>
      </c>
    </row>
    <row r="907" spans="1:7" x14ac:dyDescent="0.2">
      <c r="A907">
        <v>1642</v>
      </c>
      <c r="B907" s="18">
        <v>45034.251192129632</v>
      </c>
      <c r="C907"/>
      <c r="D907" t="s">
        <v>174</v>
      </c>
      <c r="E907">
        <v>130</v>
      </c>
      <c r="G907" t="s">
        <v>194</v>
      </c>
    </row>
    <row r="908" spans="1:7" x14ac:dyDescent="0.2">
      <c r="A908">
        <v>1642</v>
      </c>
      <c r="B908" s="18">
        <v>45034.251192129632</v>
      </c>
      <c r="C908"/>
      <c r="D908" t="s">
        <v>172</v>
      </c>
      <c r="E908">
        <v>10</v>
      </c>
      <c r="G908" t="s">
        <v>193</v>
      </c>
    </row>
    <row r="909" spans="1:7" x14ac:dyDescent="0.2">
      <c r="A909">
        <v>1642</v>
      </c>
      <c r="B909" s="18">
        <v>45034.251192129632</v>
      </c>
      <c r="C909"/>
      <c r="D909" t="s">
        <v>173</v>
      </c>
      <c r="E909">
        <v>10</v>
      </c>
      <c r="G909" t="s">
        <v>195</v>
      </c>
    </row>
    <row r="910" spans="1:7" x14ac:dyDescent="0.2">
      <c r="A910">
        <v>1641</v>
      </c>
      <c r="B910" s="18">
        <v>45033.929178240738</v>
      </c>
      <c r="C910"/>
      <c r="D910" t="s">
        <v>170</v>
      </c>
      <c r="E910">
        <v>160</v>
      </c>
      <c r="G910" s="21" t="s">
        <v>194</v>
      </c>
    </row>
    <row r="911" spans="1:7" x14ac:dyDescent="0.2">
      <c r="A911">
        <v>1641</v>
      </c>
      <c r="B911" s="18">
        <v>45033.929178240738</v>
      </c>
      <c r="C911"/>
      <c r="D911" t="s">
        <v>171</v>
      </c>
      <c r="E911">
        <v>230</v>
      </c>
      <c r="G911" s="21" t="s">
        <v>194</v>
      </c>
    </row>
    <row r="912" spans="1:7" x14ac:dyDescent="0.2">
      <c r="A912">
        <v>1641</v>
      </c>
      <c r="B912" s="18">
        <v>45033.929178240738</v>
      </c>
      <c r="C912"/>
      <c r="D912" t="s">
        <v>172</v>
      </c>
      <c r="E912">
        <v>10</v>
      </c>
      <c r="G912" t="s">
        <v>193</v>
      </c>
    </row>
    <row r="913" spans="1:7" x14ac:dyDescent="0.2">
      <c r="A913">
        <v>1640</v>
      </c>
      <c r="B913" s="18">
        <v>45033.929120370369</v>
      </c>
      <c r="C913"/>
      <c r="D913" t="s">
        <v>170</v>
      </c>
      <c r="E913">
        <v>160</v>
      </c>
      <c r="G913" s="21" t="s">
        <v>194</v>
      </c>
    </row>
    <row r="914" spans="1:7" x14ac:dyDescent="0.2">
      <c r="A914">
        <v>1640</v>
      </c>
      <c r="B914" s="18">
        <v>45033.929120370369</v>
      </c>
      <c r="C914"/>
      <c r="D914" t="s">
        <v>174</v>
      </c>
      <c r="E914">
        <v>130</v>
      </c>
      <c r="G914" s="21" t="s">
        <v>194</v>
      </c>
    </row>
    <row r="915" spans="1:7" x14ac:dyDescent="0.2">
      <c r="A915">
        <v>1639</v>
      </c>
      <c r="B915" s="18">
        <v>45033.921875</v>
      </c>
      <c r="C915"/>
      <c r="D915" t="s">
        <v>170</v>
      </c>
      <c r="E915">
        <v>160</v>
      </c>
      <c r="G915" s="21" t="s">
        <v>194</v>
      </c>
    </row>
    <row r="916" spans="1:7" x14ac:dyDescent="0.2">
      <c r="A916">
        <v>1639</v>
      </c>
      <c r="B916" s="18">
        <v>45033.921875</v>
      </c>
      <c r="C916"/>
      <c r="D916" t="s">
        <v>174</v>
      </c>
      <c r="E916">
        <v>130</v>
      </c>
      <c r="G916" s="21" t="s">
        <v>194</v>
      </c>
    </row>
    <row r="917" spans="1:7" x14ac:dyDescent="0.2">
      <c r="A917">
        <v>1639</v>
      </c>
      <c r="B917" s="18">
        <v>45033.921875</v>
      </c>
      <c r="C917"/>
      <c r="D917" t="s">
        <v>177</v>
      </c>
      <c r="E917">
        <v>25</v>
      </c>
      <c r="G917" t="s">
        <v>193</v>
      </c>
    </row>
    <row r="918" spans="1:7" x14ac:dyDescent="0.2">
      <c r="A918">
        <v>1639</v>
      </c>
      <c r="B918" s="18">
        <v>45033.921875</v>
      </c>
      <c r="C918"/>
      <c r="D918" t="s">
        <v>180</v>
      </c>
      <c r="E918">
        <v>25</v>
      </c>
      <c r="G918" t="s">
        <v>195</v>
      </c>
    </row>
    <row r="919" spans="1:7" x14ac:dyDescent="0.2">
      <c r="A919">
        <v>1638</v>
      </c>
      <c r="B919" s="18">
        <v>45033.918263888889</v>
      </c>
      <c r="C919"/>
      <c r="D919" t="s">
        <v>170</v>
      </c>
      <c r="E919">
        <v>160</v>
      </c>
      <c r="G919" s="21" t="s">
        <v>194</v>
      </c>
    </row>
    <row r="920" spans="1:7" x14ac:dyDescent="0.2">
      <c r="A920">
        <v>1638</v>
      </c>
      <c r="B920" s="18">
        <v>45033.918263888889</v>
      </c>
      <c r="C920"/>
      <c r="D920" t="s">
        <v>174</v>
      </c>
      <c r="E920">
        <v>130</v>
      </c>
      <c r="G920" s="21" t="s">
        <v>194</v>
      </c>
    </row>
    <row r="921" spans="1:7" x14ac:dyDescent="0.2">
      <c r="A921">
        <v>1637</v>
      </c>
      <c r="B921" s="18">
        <v>45033.911435185182</v>
      </c>
      <c r="C921"/>
      <c r="D921" t="s">
        <v>170</v>
      </c>
      <c r="E921">
        <v>160</v>
      </c>
      <c r="G921" s="21" t="s">
        <v>194</v>
      </c>
    </row>
    <row r="922" spans="1:7" x14ac:dyDescent="0.2">
      <c r="A922">
        <v>1637</v>
      </c>
      <c r="B922" s="18">
        <v>45033.911435185182</v>
      </c>
      <c r="C922"/>
      <c r="D922" t="s">
        <v>171</v>
      </c>
      <c r="E922">
        <v>230</v>
      </c>
      <c r="G922" s="21" t="s">
        <v>194</v>
      </c>
    </row>
    <row r="923" spans="1:7" x14ac:dyDescent="0.2">
      <c r="B923" s="22">
        <v>45033</v>
      </c>
      <c r="C923" s="22"/>
      <c r="D923" t="s">
        <v>196</v>
      </c>
      <c r="E923" s="2">
        <v>-200</v>
      </c>
      <c r="G923" s="21" t="s">
        <v>195</v>
      </c>
    </row>
    <row r="924" spans="1:7" x14ac:dyDescent="0.2">
      <c r="A924">
        <v>1636</v>
      </c>
      <c r="B924" s="18">
        <v>45033.852500000001</v>
      </c>
      <c r="C924"/>
      <c r="D924" t="s">
        <v>176</v>
      </c>
      <c r="E924">
        <v>60</v>
      </c>
      <c r="G924" s="21" t="s">
        <v>194</v>
      </c>
    </row>
    <row r="925" spans="1:7" x14ac:dyDescent="0.2">
      <c r="A925">
        <v>1636</v>
      </c>
      <c r="B925" s="18">
        <v>45033.852500000001</v>
      </c>
      <c r="C925"/>
      <c r="D925" t="s">
        <v>171</v>
      </c>
      <c r="E925">
        <v>230</v>
      </c>
      <c r="G925" s="21" t="s">
        <v>194</v>
      </c>
    </row>
    <row r="926" spans="1:7" ht="108" x14ac:dyDescent="0.2">
      <c r="A926">
        <v>1635</v>
      </c>
      <c r="B926" s="18">
        <v>45033.849016203705</v>
      </c>
      <c r="C926" s="19" t="s">
        <v>181</v>
      </c>
      <c r="D926" t="s">
        <v>170</v>
      </c>
      <c r="E926">
        <v>160</v>
      </c>
      <c r="G926" s="21" t="s">
        <v>194</v>
      </c>
    </row>
    <row r="927" spans="1:7" ht="108" x14ac:dyDescent="0.2">
      <c r="A927">
        <v>1635</v>
      </c>
      <c r="B927" s="18">
        <v>45033.849016203705</v>
      </c>
      <c r="C927" s="19" t="s">
        <v>181</v>
      </c>
      <c r="D927" t="s">
        <v>171</v>
      </c>
      <c r="E927">
        <v>230</v>
      </c>
      <c r="G927" s="21" t="s">
        <v>194</v>
      </c>
    </row>
    <row r="928" spans="1:7" x14ac:dyDescent="0.2">
      <c r="A928">
        <v>1634</v>
      </c>
      <c r="B928" s="18">
        <v>45033.847430555557</v>
      </c>
      <c r="C928"/>
      <c r="D928" t="s">
        <v>170</v>
      </c>
      <c r="E928">
        <v>160</v>
      </c>
      <c r="G928" s="21" t="s">
        <v>194</v>
      </c>
    </row>
    <row r="929" spans="1:7" x14ac:dyDescent="0.2">
      <c r="A929">
        <v>1634</v>
      </c>
      <c r="B929" s="18">
        <v>45033.847430555557</v>
      </c>
      <c r="C929"/>
      <c r="D929" t="s">
        <v>174</v>
      </c>
      <c r="E929">
        <v>130</v>
      </c>
      <c r="G929" s="21" t="s">
        <v>194</v>
      </c>
    </row>
    <row r="930" spans="1:7" x14ac:dyDescent="0.2">
      <c r="A930">
        <v>1634</v>
      </c>
      <c r="B930" s="18">
        <v>45033.847430555557</v>
      </c>
      <c r="C930"/>
      <c r="D930" t="s">
        <v>177</v>
      </c>
      <c r="E930">
        <v>25</v>
      </c>
      <c r="G930" t="s">
        <v>193</v>
      </c>
    </row>
    <row r="931" spans="1:7" x14ac:dyDescent="0.2">
      <c r="A931">
        <v>1633</v>
      </c>
      <c r="B931" s="18">
        <v>45033.845891203702</v>
      </c>
      <c r="C931"/>
      <c r="D931" t="s">
        <v>170</v>
      </c>
      <c r="E931">
        <v>160</v>
      </c>
      <c r="G931" t="s">
        <v>194</v>
      </c>
    </row>
    <row r="932" spans="1:7" x14ac:dyDescent="0.2">
      <c r="A932">
        <v>1633</v>
      </c>
      <c r="B932" s="18">
        <v>45033.845891203702</v>
      </c>
      <c r="C932"/>
      <c r="D932" t="s">
        <v>174</v>
      </c>
      <c r="E932">
        <v>130</v>
      </c>
      <c r="G932" s="21" t="s">
        <v>194</v>
      </c>
    </row>
    <row r="933" spans="1:7" x14ac:dyDescent="0.2">
      <c r="A933">
        <v>1633</v>
      </c>
      <c r="B933" s="18">
        <v>45033.845891203702</v>
      </c>
      <c r="C933"/>
      <c r="D933" t="s">
        <v>178</v>
      </c>
      <c r="E933">
        <v>40</v>
      </c>
      <c r="G933" t="s">
        <v>193</v>
      </c>
    </row>
    <row r="934" spans="1:7" x14ac:dyDescent="0.2">
      <c r="A934">
        <v>1633</v>
      </c>
      <c r="B934" s="18">
        <v>45033.845891203702</v>
      </c>
      <c r="C934"/>
      <c r="D934" t="s">
        <v>179</v>
      </c>
      <c r="E934">
        <v>40</v>
      </c>
      <c r="G934" s="21" t="s">
        <v>195</v>
      </c>
    </row>
    <row r="935" spans="1:7" x14ac:dyDescent="0.2">
      <c r="A935">
        <v>1632</v>
      </c>
      <c r="B935" s="18">
        <v>45033.839502314811</v>
      </c>
      <c r="C935"/>
      <c r="D935" t="s">
        <v>170</v>
      </c>
      <c r="E935">
        <v>160</v>
      </c>
      <c r="G935" s="21" t="s">
        <v>194</v>
      </c>
    </row>
    <row r="936" spans="1:7" x14ac:dyDescent="0.2">
      <c r="A936">
        <v>1632</v>
      </c>
      <c r="B936" s="18">
        <v>45033.839502314811</v>
      </c>
      <c r="C936"/>
      <c r="D936" t="s">
        <v>174</v>
      </c>
      <c r="E936">
        <v>130</v>
      </c>
      <c r="G936" s="21" t="s">
        <v>194</v>
      </c>
    </row>
    <row r="937" spans="1:7" x14ac:dyDescent="0.2">
      <c r="A937">
        <v>1632</v>
      </c>
      <c r="B937" s="18">
        <v>45033.839502314811</v>
      </c>
      <c r="C937"/>
      <c r="D937" t="s">
        <v>177</v>
      </c>
      <c r="E937">
        <v>25</v>
      </c>
      <c r="G937" t="s">
        <v>193</v>
      </c>
    </row>
    <row r="938" spans="1:7" x14ac:dyDescent="0.2">
      <c r="A938">
        <v>1632</v>
      </c>
      <c r="B938" s="18">
        <v>45033.839502314811</v>
      </c>
      <c r="C938"/>
      <c r="D938" t="s">
        <v>180</v>
      </c>
      <c r="E938">
        <v>25</v>
      </c>
      <c r="G938" t="s">
        <v>195</v>
      </c>
    </row>
    <row r="939" spans="1:7" ht="108" x14ac:dyDescent="0.2">
      <c r="A939">
        <v>1631</v>
      </c>
      <c r="B939" s="18">
        <v>45033.789525462962</v>
      </c>
      <c r="C939" s="19" t="s">
        <v>182</v>
      </c>
      <c r="D939" t="s">
        <v>170</v>
      </c>
      <c r="E939">
        <v>160</v>
      </c>
      <c r="G939" s="21" t="s">
        <v>194</v>
      </c>
    </row>
    <row r="940" spans="1:7" ht="108" x14ac:dyDescent="0.2">
      <c r="A940">
        <v>1631</v>
      </c>
      <c r="B940" s="18">
        <v>45033.789525462962</v>
      </c>
      <c r="C940" s="19" t="s">
        <v>182</v>
      </c>
      <c r="D940" t="s">
        <v>171</v>
      </c>
      <c r="E940">
        <v>230</v>
      </c>
      <c r="G940" s="21" t="s">
        <v>194</v>
      </c>
    </row>
    <row r="941" spans="1:7" ht="108" x14ac:dyDescent="0.2">
      <c r="A941">
        <v>1631</v>
      </c>
      <c r="B941" s="18">
        <v>45033.789525462962</v>
      </c>
      <c r="C941" s="19" t="s">
        <v>182</v>
      </c>
      <c r="D941" t="s">
        <v>172</v>
      </c>
      <c r="E941">
        <v>10</v>
      </c>
      <c r="G941" t="s">
        <v>193</v>
      </c>
    </row>
    <row r="942" spans="1:7" ht="108" x14ac:dyDescent="0.2">
      <c r="A942">
        <v>1631</v>
      </c>
      <c r="B942" s="18">
        <v>45033.789525462962</v>
      </c>
      <c r="C942" s="19" t="s">
        <v>182</v>
      </c>
      <c r="D942" t="s">
        <v>173</v>
      </c>
      <c r="E942">
        <v>10</v>
      </c>
      <c r="G942" t="s">
        <v>195</v>
      </c>
    </row>
    <row r="943" spans="1:7" x14ac:dyDescent="0.2">
      <c r="A943">
        <v>1630</v>
      </c>
      <c r="B943" s="18">
        <v>45033.787974537037</v>
      </c>
      <c r="C943"/>
      <c r="D943" t="s">
        <v>170</v>
      </c>
      <c r="E943">
        <v>160</v>
      </c>
      <c r="G943" s="21" t="s">
        <v>194</v>
      </c>
    </row>
    <row r="944" spans="1:7" x14ac:dyDescent="0.2">
      <c r="A944">
        <v>1630</v>
      </c>
      <c r="B944" s="18">
        <v>45033.787974537037</v>
      </c>
      <c r="C944"/>
      <c r="D944" t="s">
        <v>174</v>
      </c>
      <c r="E944">
        <v>130</v>
      </c>
      <c r="G944" s="21" t="s">
        <v>194</v>
      </c>
    </row>
    <row r="945" spans="1:7" x14ac:dyDescent="0.2">
      <c r="A945">
        <v>1630</v>
      </c>
      <c r="B945" s="18">
        <v>45033.787974537037</v>
      </c>
      <c r="C945"/>
      <c r="D945" t="s">
        <v>178</v>
      </c>
      <c r="E945">
        <v>40</v>
      </c>
      <c r="G945" t="s">
        <v>193</v>
      </c>
    </row>
    <row r="946" spans="1:7" x14ac:dyDescent="0.2">
      <c r="A946">
        <v>1630</v>
      </c>
      <c r="B946" s="18">
        <v>45033.787974537037</v>
      </c>
      <c r="C946"/>
      <c r="D946" t="s">
        <v>179</v>
      </c>
      <c r="E946">
        <v>40</v>
      </c>
      <c r="G946" t="s">
        <v>195</v>
      </c>
    </row>
    <row r="947" spans="1:7" x14ac:dyDescent="0.2">
      <c r="A947">
        <v>1629</v>
      </c>
      <c r="B947" s="18">
        <v>45033.746979166666</v>
      </c>
      <c r="C947"/>
      <c r="D947" t="s">
        <v>170</v>
      </c>
      <c r="E947">
        <v>160</v>
      </c>
      <c r="G947" s="21" t="s">
        <v>194</v>
      </c>
    </row>
    <row r="948" spans="1:7" x14ac:dyDescent="0.2">
      <c r="A948">
        <v>1629</v>
      </c>
      <c r="B948" s="18">
        <v>45033.746979166666</v>
      </c>
      <c r="C948"/>
      <c r="D948" t="s">
        <v>171</v>
      </c>
      <c r="E948">
        <v>230</v>
      </c>
      <c r="G948" s="21" t="s">
        <v>194</v>
      </c>
    </row>
    <row r="949" spans="1:7" x14ac:dyDescent="0.2">
      <c r="A949">
        <v>1628</v>
      </c>
      <c r="B949" s="18">
        <v>45033.725671296299</v>
      </c>
      <c r="C949"/>
      <c r="D949" t="s">
        <v>170</v>
      </c>
      <c r="E949">
        <v>160</v>
      </c>
      <c r="G949" s="21" t="s">
        <v>194</v>
      </c>
    </row>
    <row r="950" spans="1:7" x14ac:dyDescent="0.2">
      <c r="A950">
        <v>1628</v>
      </c>
      <c r="B950" s="18">
        <v>45033.725671296299</v>
      </c>
      <c r="C950"/>
      <c r="D950" t="s">
        <v>171</v>
      </c>
      <c r="E950">
        <v>230</v>
      </c>
      <c r="G950" s="21" t="s">
        <v>194</v>
      </c>
    </row>
    <row r="951" spans="1:7" x14ac:dyDescent="0.2">
      <c r="A951">
        <v>1627</v>
      </c>
      <c r="B951" s="18">
        <v>45033.705011574071</v>
      </c>
      <c r="C951"/>
      <c r="D951" t="s">
        <v>170</v>
      </c>
      <c r="E951">
        <v>160</v>
      </c>
      <c r="G951" s="21" t="s">
        <v>194</v>
      </c>
    </row>
    <row r="952" spans="1:7" x14ac:dyDescent="0.2">
      <c r="A952">
        <v>1627</v>
      </c>
      <c r="B952" s="18">
        <v>45033.705011574071</v>
      </c>
      <c r="C952"/>
      <c r="D952" t="s">
        <v>174</v>
      </c>
      <c r="E952">
        <v>130</v>
      </c>
      <c r="G952" t="s">
        <v>194</v>
      </c>
    </row>
    <row r="953" spans="1:7" x14ac:dyDescent="0.2">
      <c r="A953">
        <v>1627</v>
      </c>
      <c r="B953" s="18">
        <v>45033.705011574071</v>
      </c>
      <c r="C953"/>
      <c r="D953" t="s">
        <v>172</v>
      </c>
      <c r="E953">
        <v>10</v>
      </c>
      <c r="G953" t="s">
        <v>193</v>
      </c>
    </row>
    <row r="954" spans="1:7" x14ac:dyDescent="0.2">
      <c r="A954">
        <v>1626</v>
      </c>
      <c r="B954" s="18">
        <v>45033.701608796298</v>
      </c>
      <c r="C954"/>
      <c r="D954" t="s">
        <v>170</v>
      </c>
      <c r="E954">
        <v>160</v>
      </c>
      <c r="G954" s="21" t="s">
        <v>194</v>
      </c>
    </row>
    <row r="955" spans="1:7" x14ac:dyDescent="0.2">
      <c r="A955">
        <v>1626</v>
      </c>
      <c r="B955" s="18">
        <v>45033.701608796298</v>
      </c>
      <c r="C955"/>
      <c r="D955" t="s">
        <v>171</v>
      </c>
      <c r="E955">
        <v>230</v>
      </c>
      <c r="G955" s="21" t="s">
        <v>194</v>
      </c>
    </row>
    <row r="956" spans="1:7" x14ac:dyDescent="0.2">
      <c r="A956">
        <v>1626</v>
      </c>
      <c r="B956" s="18">
        <v>45033.701608796298</v>
      </c>
      <c r="C956"/>
      <c r="D956" t="s">
        <v>172</v>
      </c>
      <c r="E956">
        <v>10</v>
      </c>
      <c r="G956" t="s">
        <v>193</v>
      </c>
    </row>
    <row r="957" spans="1:7" x14ac:dyDescent="0.2">
      <c r="A957">
        <v>1626</v>
      </c>
      <c r="B957" s="18">
        <v>45033.701608796298</v>
      </c>
      <c r="C957"/>
      <c r="D957" t="s">
        <v>173</v>
      </c>
      <c r="E957">
        <v>10</v>
      </c>
      <c r="G957" t="s">
        <v>195</v>
      </c>
    </row>
    <row r="958" spans="1:7" x14ac:dyDescent="0.2">
      <c r="A958">
        <v>1625</v>
      </c>
      <c r="B958" s="18">
        <v>45033.682962962965</v>
      </c>
      <c r="C958"/>
      <c r="D958" t="s">
        <v>170</v>
      </c>
      <c r="E958">
        <v>160</v>
      </c>
      <c r="G958" s="21" t="s">
        <v>194</v>
      </c>
    </row>
    <row r="959" spans="1:7" x14ac:dyDescent="0.2">
      <c r="A959">
        <v>1625</v>
      </c>
      <c r="B959" s="18">
        <v>45033.682962962965</v>
      </c>
      <c r="C959"/>
      <c r="D959" t="s">
        <v>174</v>
      </c>
      <c r="E959">
        <v>130</v>
      </c>
      <c r="G959" s="21" t="s">
        <v>194</v>
      </c>
    </row>
    <row r="960" spans="1:7" x14ac:dyDescent="0.2">
      <c r="A960">
        <v>1625</v>
      </c>
      <c r="B960" s="18">
        <v>45033.682962962965</v>
      </c>
      <c r="C960"/>
      <c r="D960" t="s">
        <v>172</v>
      </c>
      <c r="E960">
        <v>10</v>
      </c>
      <c r="G960" t="s">
        <v>193</v>
      </c>
    </row>
    <row r="961" spans="1:7" x14ac:dyDescent="0.2">
      <c r="A961">
        <v>1624</v>
      </c>
      <c r="B961" s="18">
        <v>45033.682696759257</v>
      </c>
      <c r="C961"/>
      <c r="D961" t="s">
        <v>170</v>
      </c>
      <c r="E961">
        <v>160</v>
      </c>
      <c r="G961" s="21" t="s">
        <v>194</v>
      </c>
    </row>
    <row r="962" spans="1:7" x14ac:dyDescent="0.2">
      <c r="A962">
        <v>1624</v>
      </c>
      <c r="B962" s="18">
        <v>45033.682696759257</v>
      </c>
      <c r="C962"/>
      <c r="D962" t="s">
        <v>171</v>
      </c>
      <c r="E962">
        <v>230</v>
      </c>
      <c r="G962" s="21" t="s">
        <v>194</v>
      </c>
    </row>
    <row r="963" spans="1:7" x14ac:dyDescent="0.2">
      <c r="A963">
        <v>1623</v>
      </c>
      <c r="B963" s="18">
        <v>45033.679201388892</v>
      </c>
      <c r="C963"/>
      <c r="D963" t="s">
        <v>170</v>
      </c>
      <c r="E963">
        <v>160</v>
      </c>
      <c r="G963" s="21" t="s">
        <v>194</v>
      </c>
    </row>
    <row r="964" spans="1:7" x14ac:dyDescent="0.2">
      <c r="A964">
        <v>1623</v>
      </c>
      <c r="B964" s="18">
        <v>45033.679201388892</v>
      </c>
      <c r="C964"/>
      <c r="D964" t="s">
        <v>174</v>
      </c>
      <c r="E964">
        <v>130</v>
      </c>
      <c r="G964" s="21" t="s">
        <v>194</v>
      </c>
    </row>
    <row r="965" spans="1:7" x14ac:dyDescent="0.2">
      <c r="A965">
        <v>1623</v>
      </c>
      <c r="B965" s="18">
        <v>45033.679201388892</v>
      </c>
      <c r="C965"/>
      <c r="D965" t="s">
        <v>177</v>
      </c>
      <c r="E965">
        <v>25</v>
      </c>
      <c r="G965" t="s">
        <v>193</v>
      </c>
    </row>
    <row r="966" spans="1:7" x14ac:dyDescent="0.2">
      <c r="A966">
        <v>1623</v>
      </c>
      <c r="B966" s="18">
        <v>45033.679201388892</v>
      </c>
      <c r="C966"/>
      <c r="D966" t="s">
        <v>180</v>
      </c>
      <c r="E966">
        <v>25</v>
      </c>
      <c r="G966" t="s">
        <v>195</v>
      </c>
    </row>
    <row r="967" spans="1:7" x14ac:dyDescent="0.2">
      <c r="A967">
        <v>1622</v>
      </c>
      <c r="B967" s="18">
        <v>45033.679189814815</v>
      </c>
      <c r="C967"/>
      <c r="D967" t="s">
        <v>170</v>
      </c>
      <c r="E967">
        <v>160</v>
      </c>
      <c r="G967" s="21" t="s">
        <v>194</v>
      </c>
    </row>
    <row r="968" spans="1:7" x14ac:dyDescent="0.2">
      <c r="A968">
        <v>1622</v>
      </c>
      <c r="B968" s="18">
        <v>45033.679189814815</v>
      </c>
      <c r="C968"/>
      <c r="D968" t="s">
        <v>174</v>
      </c>
      <c r="E968">
        <v>130</v>
      </c>
      <c r="G968" s="21" t="s">
        <v>194</v>
      </c>
    </row>
    <row r="969" spans="1:7" x14ac:dyDescent="0.2">
      <c r="A969">
        <v>1621</v>
      </c>
      <c r="B969" s="18">
        <v>45033.462094907409</v>
      </c>
      <c r="C969"/>
      <c r="D969" t="s">
        <v>170</v>
      </c>
      <c r="E969">
        <v>160</v>
      </c>
      <c r="G969" s="21" t="s">
        <v>194</v>
      </c>
    </row>
    <row r="970" spans="1:7" x14ac:dyDescent="0.2">
      <c r="A970">
        <v>1621</v>
      </c>
      <c r="B970" s="18">
        <v>45033.462094907409</v>
      </c>
      <c r="C970"/>
      <c r="D970" t="s">
        <v>174</v>
      </c>
      <c r="E970">
        <v>130</v>
      </c>
      <c r="G970" s="21" t="s">
        <v>194</v>
      </c>
    </row>
    <row r="971" spans="1:7" x14ac:dyDescent="0.2">
      <c r="A971">
        <v>1621</v>
      </c>
      <c r="B971" s="18">
        <v>45033.462094907409</v>
      </c>
      <c r="C971"/>
      <c r="D971" t="s">
        <v>177</v>
      </c>
      <c r="E971">
        <v>25</v>
      </c>
      <c r="G971" t="s">
        <v>193</v>
      </c>
    </row>
    <row r="972" spans="1:7" x14ac:dyDescent="0.2">
      <c r="A972">
        <v>1621</v>
      </c>
      <c r="B972" s="18">
        <v>45033.462094907409</v>
      </c>
      <c r="C972"/>
      <c r="D972" t="s">
        <v>173</v>
      </c>
      <c r="E972">
        <v>10</v>
      </c>
      <c r="G972" t="s">
        <v>195</v>
      </c>
    </row>
    <row r="973" spans="1:7" x14ac:dyDescent="0.2">
      <c r="A973">
        <v>1620</v>
      </c>
      <c r="B973" s="18">
        <v>45033.327777777777</v>
      </c>
      <c r="C973"/>
      <c r="D973" t="s">
        <v>170</v>
      </c>
      <c r="E973">
        <v>160</v>
      </c>
      <c r="G973" s="21" t="s">
        <v>194</v>
      </c>
    </row>
    <row r="974" spans="1:7" x14ac:dyDescent="0.2">
      <c r="A974">
        <v>1620</v>
      </c>
      <c r="B974" s="18">
        <v>45033.327777777777</v>
      </c>
      <c r="C974"/>
      <c r="D974" t="s">
        <v>174</v>
      </c>
      <c r="E974">
        <v>130</v>
      </c>
      <c r="G974" s="21" t="s">
        <v>194</v>
      </c>
    </row>
    <row r="975" spans="1:7" x14ac:dyDescent="0.2">
      <c r="A975">
        <v>1619</v>
      </c>
      <c r="B975" s="18">
        <v>45032.980208333334</v>
      </c>
      <c r="C975"/>
      <c r="D975" t="s">
        <v>170</v>
      </c>
      <c r="E975">
        <v>160</v>
      </c>
      <c r="G975" s="21" t="s">
        <v>194</v>
      </c>
    </row>
    <row r="976" spans="1:7" x14ac:dyDescent="0.2">
      <c r="A976">
        <v>1619</v>
      </c>
      <c r="B976" s="18">
        <v>45032.980208333334</v>
      </c>
      <c r="C976"/>
      <c r="D976" t="s">
        <v>183</v>
      </c>
      <c r="E976">
        <v>330</v>
      </c>
      <c r="G976" s="21" t="s">
        <v>194</v>
      </c>
    </row>
    <row r="977" spans="1:7" x14ac:dyDescent="0.2">
      <c r="A977">
        <v>1619</v>
      </c>
      <c r="B977" s="18">
        <v>45032.980208333334</v>
      </c>
      <c r="C977"/>
      <c r="D977" t="s">
        <v>177</v>
      </c>
      <c r="E977">
        <v>25</v>
      </c>
      <c r="G977" t="s">
        <v>193</v>
      </c>
    </row>
    <row r="978" spans="1:7" x14ac:dyDescent="0.2">
      <c r="A978">
        <v>1618</v>
      </c>
      <c r="B978" s="18">
        <v>45032.847175925926</v>
      </c>
      <c r="C978"/>
      <c r="D978" t="s">
        <v>170</v>
      </c>
      <c r="E978">
        <v>160</v>
      </c>
      <c r="G978" s="21" t="s">
        <v>194</v>
      </c>
    </row>
    <row r="979" spans="1:7" x14ac:dyDescent="0.2">
      <c r="A979">
        <v>1618</v>
      </c>
      <c r="B979" s="18">
        <v>45032.847175925926</v>
      </c>
      <c r="C979"/>
      <c r="D979" t="s">
        <v>174</v>
      </c>
      <c r="E979">
        <v>130</v>
      </c>
      <c r="G979" s="21" t="s">
        <v>194</v>
      </c>
    </row>
    <row r="980" spans="1:7" x14ac:dyDescent="0.2">
      <c r="A980">
        <v>1618</v>
      </c>
      <c r="B980" s="18">
        <v>45032.847175925926</v>
      </c>
      <c r="C980"/>
      <c r="D980" t="s">
        <v>172</v>
      </c>
      <c r="E980">
        <v>10</v>
      </c>
      <c r="G980" t="s">
        <v>193</v>
      </c>
    </row>
    <row r="981" spans="1:7" x14ac:dyDescent="0.2">
      <c r="A981">
        <v>1618</v>
      </c>
      <c r="B981" s="18">
        <v>45032.847175925926</v>
      </c>
      <c r="C981"/>
      <c r="D981" t="s">
        <v>173</v>
      </c>
      <c r="E981">
        <v>10</v>
      </c>
      <c r="G981" t="s">
        <v>195</v>
      </c>
    </row>
    <row r="982" spans="1:7" x14ac:dyDescent="0.2">
      <c r="A982">
        <v>1617</v>
      </c>
      <c r="B982" s="18">
        <v>45032.801157407404</v>
      </c>
      <c r="C982"/>
      <c r="D982" t="s">
        <v>170</v>
      </c>
      <c r="E982">
        <v>160</v>
      </c>
      <c r="G982" t="s">
        <v>194</v>
      </c>
    </row>
    <row r="983" spans="1:7" x14ac:dyDescent="0.2">
      <c r="A983">
        <v>1617</v>
      </c>
      <c r="B983" s="18">
        <v>45032.801157407404</v>
      </c>
      <c r="C983"/>
      <c r="D983" t="s">
        <v>174</v>
      </c>
      <c r="E983">
        <v>130</v>
      </c>
      <c r="G983" s="21" t="s">
        <v>194</v>
      </c>
    </row>
    <row r="984" spans="1:7" x14ac:dyDescent="0.2">
      <c r="A984">
        <v>1617</v>
      </c>
      <c r="B984" s="18">
        <v>45032.801157407404</v>
      </c>
      <c r="C984"/>
      <c r="D984" t="s">
        <v>177</v>
      </c>
      <c r="E984">
        <v>25</v>
      </c>
      <c r="G984" t="s">
        <v>193</v>
      </c>
    </row>
    <row r="985" spans="1:7" x14ac:dyDescent="0.2">
      <c r="A985">
        <v>1616</v>
      </c>
      <c r="B985" s="18">
        <v>45031.823148148149</v>
      </c>
      <c r="C985"/>
      <c r="D985" t="s">
        <v>170</v>
      </c>
      <c r="E985">
        <v>160</v>
      </c>
      <c r="G985" s="21" t="s">
        <v>194</v>
      </c>
    </row>
    <row r="986" spans="1:7" x14ac:dyDescent="0.2">
      <c r="A986">
        <v>1616</v>
      </c>
      <c r="B986" s="18">
        <v>45031.823148148149</v>
      </c>
      <c r="C986"/>
      <c r="D986" t="s">
        <v>174</v>
      </c>
      <c r="E986">
        <v>130</v>
      </c>
      <c r="G986" s="21" t="s">
        <v>194</v>
      </c>
    </row>
    <row r="987" spans="1:7" x14ac:dyDescent="0.2">
      <c r="A987">
        <v>1615</v>
      </c>
      <c r="B987" s="18">
        <v>45031.723124999997</v>
      </c>
      <c r="C987"/>
      <c r="D987" t="s">
        <v>170</v>
      </c>
      <c r="E987">
        <v>160</v>
      </c>
      <c r="G987" s="21" t="s">
        <v>194</v>
      </c>
    </row>
    <row r="988" spans="1:7" x14ac:dyDescent="0.2">
      <c r="A988">
        <v>1615</v>
      </c>
      <c r="B988" s="18">
        <v>45031.723124999997</v>
      </c>
      <c r="C988"/>
      <c r="D988" t="s">
        <v>174</v>
      </c>
      <c r="E988">
        <v>130</v>
      </c>
      <c r="G988" s="21" t="s">
        <v>194</v>
      </c>
    </row>
    <row r="989" spans="1:7" x14ac:dyDescent="0.2">
      <c r="A989">
        <v>1615</v>
      </c>
      <c r="B989" s="18">
        <v>45031.723124999997</v>
      </c>
      <c r="C989"/>
      <c r="D989" t="s">
        <v>178</v>
      </c>
      <c r="E989">
        <v>40</v>
      </c>
      <c r="G989" t="s">
        <v>193</v>
      </c>
    </row>
    <row r="990" spans="1:7" x14ac:dyDescent="0.2">
      <c r="A990">
        <v>1615</v>
      </c>
      <c r="B990" s="18">
        <v>45031.723124999997</v>
      </c>
      <c r="C990"/>
      <c r="D990" t="s">
        <v>173</v>
      </c>
      <c r="E990">
        <v>10</v>
      </c>
      <c r="G990" t="s">
        <v>195</v>
      </c>
    </row>
    <row r="991" spans="1:7" x14ac:dyDescent="0.2">
      <c r="A991">
        <v>1614</v>
      </c>
      <c r="B991" s="18">
        <v>45031.566099537034</v>
      </c>
      <c r="C991"/>
      <c r="D991" t="s">
        <v>170</v>
      </c>
      <c r="E991">
        <v>160</v>
      </c>
      <c r="G991" s="21" t="s">
        <v>194</v>
      </c>
    </row>
    <row r="992" spans="1:7" x14ac:dyDescent="0.2">
      <c r="A992">
        <v>1614</v>
      </c>
      <c r="B992" s="18">
        <v>45031.566099537034</v>
      </c>
      <c r="C992"/>
      <c r="D992" t="s">
        <v>174</v>
      </c>
      <c r="E992">
        <v>130</v>
      </c>
      <c r="G992" t="s">
        <v>194</v>
      </c>
    </row>
    <row r="993" spans="1:7" x14ac:dyDescent="0.2">
      <c r="A993">
        <v>1614</v>
      </c>
      <c r="B993" s="18">
        <v>45031.566099537034</v>
      </c>
      <c r="C993"/>
      <c r="D993" t="s">
        <v>172</v>
      </c>
      <c r="E993">
        <v>10</v>
      </c>
      <c r="G993" t="s">
        <v>193</v>
      </c>
    </row>
    <row r="994" spans="1:7" x14ac:dyDescent="0.2">
      <c r="A994">
        <v>1614</v>
      </c>
      <c r="B994" s="18">
        <v>45031.566099537034</v>
      </c>
      <c r="C994"/>
      <c r="D994" t="s">
        <v>173</v>
      </c>
      <c r="E994">
        <v>10</v>
      </c>
      <c r="G994" t="s">
        <v>195</v>
      </c>
    </row>
    <row r="995" spans="1:7" x14ac:dyDescent="0.2">
      <c r="A995">
        <v>1613</v>
      </c>
      <c r="B995" s="18">
        <v>45031.563784722224</v>
      </c>
      <c r="C995"/>
      <c r="D995" t="s">
        <v>170</v>
      </c>
      <c r="E995">
        <v>160</v>
      </c>
      <c r="G995" t="s">
        <v>194</v>
      </c>
    </row>
    <row r="996" spans="1:7" x14ac:dyDescent="0.2">
      <c r="A996">
        <v>1613</v>
      </c>
      <c r="B996" s="18">
        <v>45031.563784722224</v>
      </c>
      <c r="C996"/>
      <c r="D996" t="s">
        <v>174</v>
      </c>
      <c r="E996">
        <v>130</v>
      </c>
      <c r="G996" t="s">
        <v>194</v>
      </c>
    </row>
    <row r="997" spans="1:7" x14ac:dyDescent="0.2">
      <c r="A997">
        <v>1613</v>
      </c>
      <c r="B997" s="18">
        <v>45031.563784722224</v>
      </c>
      <c r="C997"/>
      <c r="D997" t="s">
        <v>179</v>
      </c>
      <c r="E997">
        <v>40</v>
      </c>
      <c r="G997" t="s">
        <v>195</v>
      </c>
    </row>
    <row r="998" spans="1:7" x14ac:dyDescent="0.2">
      <c r="A998">
        <v>1612</v>
      </c>
      <c r="B998" s="18">
        <v>45031.481215277781</v>
      </c>
      <c r="C998"/>
      <c r="D998" t="s">
        <v>170</v>
      </c>
      <c r="E998">
        <v>160</v>
      </c>
      <c r="G998" t="s">
        <v>194</v>
      </c>
    </row>
    <row r="999" spans="1:7" x14ac:dyDescent="0.2">
      <c r="A999">
        <v>1612</v>
      </c>
      <c r="B999" s="18">
        <v>45031.481215277781</v>
      </c>
      <c r="C999"/>
      <c r="D999" t="s">
        <v>174</v>
      </c>
      <c r="E999">
        <v>130</v>
      </c>
      <c r="G999" t="s">
        <v>194</v>
      </c>
    </row>
    <row r="1000" spans="1:7" x14ac:dyDescent="0.2">
      <c r="A1000">
        <v>1612</v>
      </c>
      <c r="B1000" s="18">
        <v>45031.481215277781</v>
      </c>
      <c r="C1000"/>
      <c r="D1000" t="s">
        <v>178</v>
      </c>
      <c r="E1000">
        <v>40</v>
      </c>
      <c r="G1000" t="s">
        <v>193</v>
      </c>
    </row>
    <row r="1001" spans="1:7" x14ac:dyDescent="0.2">
      <c r="A1001">
        <v>1611</v>
      </c>
      <c r="B1001" s="18">
        <v>45031.465590277781</v>
      </c>
      <c r="C1001"/>
      <c r="D1001" t="s">
        <v>170</v>
      </c>
      <c r="E1001">
        <v>160</v>
      </c>
      <c r="G1001" t="s">
        <v>194</v>
      </c>
    </row>
    <row r="1002" spans="1:7" x14ac:dyDescent="0.2">
      <c r="A1002">
        <v>1611</v>
      </c>
      <c r="B1002" s="18">
        <v>45031.465590277781</v>
      </c>
      <c r="C1002"/>
      <c r="D1002" t="s">
        <v>171</v>
      </c>
      <c r="E1002">
        <v>230</v>
      </c>
      <c r="G1002" t="s">
        <v>194</v>
      </c>
    </row>
    <row r="1003" spans="1:7" x14ac:dyDescent="0.2">
      <c r="A1003">
        <v>1611</v>
      </c>
      <c r="B1003" s="18">
        <v>45031.465590277781</v>
      </c>
      <c r="C1003"/>
      <c r="D1003" t="s">
        <v>172</v>
      </c>
      <c r="E1003">
        <v>10</v>
      </c>
      <c r="G1003" t="s">
        <v>193</v>
      </c>
    </row>
    <row r="1004" spans="1:7" x14ac:dyDescent="0.2">
      <c r="A1004">
        <v>1611</v>
      </c>
      <c r="B1004" s="18">
        <v>45031.465590277781</v>
      </c>
      <c r="C1004"/>
      <c r="D1004" t="s">
        <v>173</v>
      </c>
      <c r="E1004">
        <v>10</v>
      </c>
      <c r="G1004" t="s">
        <v>195</v>
      </c>
    </row>
    <row r="1005" spans="1:7" x14ac:dyDescent="0.2">
      <c r="A1005">
        <v>1610</v>
      </c>
      <c r="B1005" s="18">
        <v>45031.415902777779</v>
      </c>
      <c r="C1005"/>
      <c r="D1005" t="s">
        <v>170</v>
      </c>
      <c r="E1005">
        <v>160</v>
      </c>
      <c r="G1005" t="s">
        <v>194</v>
      </c>
    </row>
    <row r="1006" spans="1:7" x14ac:dyDescent="0.2">
      <c r="A1006">
        <v>1610</v>
      </c>
      <c r="B1006" s="18">
        <v>45031.415902777779</v>
      </c>
      <c r="C1006"/>
      <c r="D1006" t="s">
        <v>171</v>
      </c>
      <c r="E1006">
        <v>230</v>
      </c>
      <c r="G1006" t="s">
        <v>194</v>
      </c>
    </row>
    <row r="1007" spans="1:7" x14ac:dyDescent="0.2">
      <c r="A1007">
        <v>1609</v>
      </c>
      <c r="B1007" s="18">
        <v>45031.408113425925</v>
      </c>
      <c r="C1007"/>
      <c r="D1007" t="s">
        <v>170</v>
      </c>
      <c r="E1007">
        <v>160</v>
      </c>
      <c r="G1007" t="s">
        <v>194</v>
      </c>
    </row>
    <row r="1008" spans="1:7" x14ac:dyDescent="0.2">
      <c r="A1008">
        <v>1609</v>
      </c>
      <c r="B1008" s="18">
        <v>45031.408113425925</v>
      </c>
      <c r="C1008"/>
      <c r="D1008" t="s">
        <v>171</v>
      </c>
      <c r="E1008">
        <v>230</v>
      </c>
      <c r="G1008" t="s">
        <v>194</v>
      </c>
    </row>
    <row r="1009" spans="1:7" x14ac:dyDescent="0.2">
      <c r="A1009">
        <v>1609</v>
      </c>
      <c r="B1009" s="18">
        <v>45031.408113425925</v>
      </c>
      <c r="C1009"/>
      <c r="D1009" t="s">
        <v>177</v>
      </c>
      <c r="E1009">
        <v>25</v>
      </c>
      <c r="G1009" t="s">
        <v>193</v>
      </c>
    </row>
    <row r="1010" spans="1:7" x14ac:dyDescent="0.2">
      <c r="A1010">
        <v>1608</v>
      </c>
      <c r="B1010" s="18">
        <v>45030.37462962963</v>
      </c>
      <c r="C1010"/>
      <c r="D1010" t="s">
        <v>170</v>
      </c>
      <c r="E1010">
        <v>160</v>
      </c>
      <c r="G1010" t="s">
        <v>194</v>
      </c>
    </row>
    <row r="1011" spans="1:7" x14ac:dyDescent="0.2">
      <c r="A1011">
        <v>1608</v>
      </c>
      <c r="B1011" s="18">
        <v>45030.37462962963</v>
      </c>
      <c r="C1011"/>
      <c r="D1011" t="s">
        <v>184</v>
      </c>
      <c r="E1011">
        <v>130</v>
      </c>
      <c r="G1011" t="s">
        <v>194</v>
      </c>
    </row>
    <row r="1012" spans="1:7" x14ac:dyDescent="0.2">
      <c r="A1012">
        <v>1608</v>
      </c>
      <c r="B1012" s="18">
        <v>45030.37462962963</v>
      </c>
      <c r="C1012"/>
      <c r="D1012" t="s">
        <v>177</v>
      </c>
      <c r="E1012">
        <v>25</v>
      </c>
      <c r="G1012" t="s">
        <v>193</v>
      </c>
    </row>
    <row r="1013" spans="1:7" x14ac:dyDescent="0.2">
      <c r="A1013">
        <v>1608</v>
      </c>
      <c r="B1013" s="18">
        <v>45030.37462962963</v>
      </c>
      <c r="C1013"/>
      <c r="D1013" t="s">
        <v>180</v>
      </c>
      <c r="E1013">
        <v>25</v>
      </c>
      <c r="G1013" t="s">
        <v>195</v>
      </c>
    </row>
    <row r="1014" spans="1:7" x14ac:dyDescent="0.2">
      <c r="A1014">
        <v>1607</v>
      </c>
      <c r="B1014" s="18">
        <v>45029.735046296293</v>
      </c>
      <c r="C1014"/>
      <c r="D1014" t="s">
        <v>170</v>
      </c>
      <c r="E1014">
        <v>160</v>
      </c>
      <c r="G1014" t="s">
        <v>194</v>
      </c>
    </row>
    <row r="1015" spans="1:7" x14ac:dyDescent="0.2">
      <c r="A1015">
        <v>1607</v>
      </c>
      <c r="B1015" s="18">
        <v>45029.735046296293</v>
      </c>
      <c r="C1015"/>
      <c r="D1015" t="s">
        <v>185</v>
      </c>
      <c r="E1015">
        <v>230</v>
      </c>
      <c r="G1015" t="s">
        <v>194</v>
      </c>
    </row>
    <row r="1016" spans="1:7" x14ac:dyDescent="0.2">
      <c r="A1016">
        <v>1607</v>
      </c>
      <c r="B1016" s="18">
        <v>45029.735046296293</v>
      </c>
      <c r="C1016"/>
      <c r="D1016" t="s">
        <v>173</v>
      </c>
      <c r="E1016">
        <v>10</v>
      </c>
      <c r="G1016" t="s">
        <v>195</v>
      </c>
    </row>
    <row r="1017" spans="1:7" x14ac:dyDescent="0.2">
      <c r="A1017">
        <v>1606</v>
      </c>
      <c r="B1017" s="18">
        <v>45029.541307870371</v>
      </c>
      <c r="C1017"/>
      <c r="D1017" t="s">
        <v>170</v>
      </c>
      <c r="E1017">
        <v>160</v>
      </c>
      <c r="G1017" t="s">
        <v>194</v>
      </c>
    </row>
    <row r="1018" spans="1:7" x14ac:dyDescent="0.2">
      <c r="A1018">
        <v>1606</v>
      </c>
      <c r="B1018" s="18">
        <v>45029.541307870371</v>
      </c>
      <c r="C1018"/>
      <c r="D1018" t="s">
        <v>184</v>
      </c>
      <c r="E1018">
        <v>130</v>
      </c>
      <c r="G1018" t="s">
        <v>194</v>
      </c>
    </row>
    <row r="1019" spans="1:7" x14ac:dyDescent="0.2">
      <c r="A1019">
        <v>1606</v>
      </c>
      <c r="B1019" s="18">
        <v>45029.541307870371</v>
      </c>
      <c r="C1019"/>
      <c r="D1019" t="s">
        <v>177</v>
      </c>
      <c r="E1019">
        <v>25</v>
      </c>
      <c r="G1019" t="s">
        <v>193</v>
      </c>
    </row>
    <row r="1020" spans="1:7" x14ac:dyDescent="0.2">
      <c r="A1020">
        <v>1605</v>
      </c>
      <c r="B1020" s="18">
        <v>45028.935416666667</v>
      </c>
      <c r="C1020"/>
      <c r="D1020" t="s">
        <v>170</v>
      </c>
      <c r="E1020">
        <v>160</v>
      </c>
      <c r="G1020" t="s">
        <v>194</v>
      </c>
    </row>
    <row r="1021" spans="1:7" x14ac:dyDescent="0.2">
      <c r="A1021">
        <v>1605</v>
      </c>
      <c r="B1021" s="18">
        <v>45028.935416666667</v>
      </c>
      <c r="C1021"/>
      <c r="D1021" t="s">
        <v>184</v>
      </c>
      <c r="E1021">
        <v>130</v>
      </c>
      <c r="G1021" t="s">
        <v>194</v>
      </c>
    </row>
    <row r="1022" spans="1:7" x14ac:dyDescent="0.2">
      <c r="A1022">
        <v>1605</v>
      </c>
      <c r="B1022" s="18">
        <v>45028.935416666667</v>
      </c>
      <c r="C1022"/>
      <c r="D1022" t="s">
        <v>178</v>
      </c>
      <c r="E1022">
        <v>40</v>
      </c>
      <c r="G1022" t="s">
        <v>193</v>
      </c>
    </row>
    <row r="1023" spans="1:7" x14ac:dyDescent="0.2">
      <c r="A1023">
        <v>1605</v>
      </c>
      <c r="B1023" s="18">
        <v>45028.935416666667</v>
      </c>
      <c r="C1023"/>
      <c r="D1023" t="s">
        <v>179</v>
      </c>
      <c r="E1023">
        <v>40</v>
      </c>
      <c r="G1023" t="s">
        <v>195</v>
      </c>
    </row>
    <row r="1024" spans="1:7" x14ac:dyDescent="0.2">
      <c r="A1024">
        <v>1604</v>
      </c>
      <c r="B1024" s="18">
        <v>45022.852453703701</v>
      </c>
      <c r="C1024" t="s">
        <v>186</v>
      </c>
      <c r="D1024" t="s">
        <v>170</v>
      </c>
      <c r="E1024">
        <v>160</v>
      </c>
      <c r="G1024" t="s">
        <v>194</v>
      </c>
    </row>
    <row r="1025" spans="1:7" x14ac:dyDescent="0.2">
      <c r="A1025">
        <v>1604</v>
      </c>
      <c r="B1025" s="18">
        <v>45022.852453703701</v>
      </c>
      <c r="C1025" t="s">
        <v>186</v>
      </c>
      <c r="D1025" t="s">
        <v>187</v>
      </c>
      <c r="E1025">
        <v>340</v>
      </c>
      <c r="G1025" t="s">
        <v>194</v>
      </c>
    </row>
    <row r="1026" spans="1:7" ht="108" x14ac:dyDescent="0.2">
      <c r="A1026">
        <v>1603</v>
      </c>
      <c r="B1026" s="18">
        <v>45022.847824074073</v>
      </c>
      <c r="C1026" s="19" t="s">
        <v>188</v>
      </c>
      <c r="D1026" t="s">
        <v>170</v>
      </c>
      <c r="E1026">
        <v>160</v>
      </c>
      <c r="G1026" t="s">
        <v>194</v>
      </c>
    </row>
    <row r="1027" spans="1:7" ht="108" x14ac:dyDescent="0.2">
      <c r="A1027">
        <v>1603</v>
      </c>
      <c r="B1027" s="18">
        <v>45022.847824074073</v>
      </c>
      <c r="C1027" s="19" t="s">
        <v>188</v>
      </c>
      <c r="D1027" t="s">
        <v>184</v>
      </c>
      <c r="E1027">
        <v>85</v>
      </c>
      <c r="G1027" t="s">
        <v>194</v>
      </c>
    </row>
    <row r="1028" spans="1:7" x14ac:dyDescent="0.2">
      <c r="A1028">
        <v>1602</v>
      </c>
      <c r="B1028" s="18">
        <v>45022.842893518522</v>
      </c>
      <c r="C1028" t="s">
        <v>186</v>
      </c>
      <c r="D1028" t="s">
        <v>170</v>
      </c>
      <c r="E1028">
        <v>160</v>
      </c>
      <c r="G1028" t="s">
        <v>194</v>
      </c>
    </row>
    <row r="1029" spans="1:7" x14ac:dyDescent="0.2">
      <c r="A1029">
        <v>1602</v>
      </c>
      <c r="B1029" s="18">
        <v>45022.842893518522</v>
      </c>
      <c r="C1029" t="s">
        <v>186</v>
      </c>
      <c r="D1029" t="s">
        <v>184</v>
      </c>
      <c r="E1029">
        <v>85</v>
      </c>
      <c r="G1029" t="s">
        <v>194</v>
      </c>
    </row>
    <row r="1030" spans="1:7" x14ac:dyDescent="0.2">
      <c r="A1030">
        <v>1601</v>
      </c>
      <c r="B1030" s="18">
        <v>45022.834467592591</v>
      </c>
      <c r="C1030" t="s">
        <v>189</v>
      </c>
      <c r="D1030" t="s">
        <v>190</v>
      </c>
      <c r="E1030">
        <v>75</v>
      </c>
      <c r="G1030" t="s">
        <v>28</v>
      </c>
    </row>
    <row r="1031" spans="1:7" x14ac:dyDescent="0.2">
      <c r="B1031" s="5">
        <v>45026</v>
      </c>
      <c r="C1031" s="5" t="s">
        <v>197</v>
      </c>
      <c r="E1031" s="2">
        <v>-14.74</v>
      </c>
      <c r="G1031" t="s">
        <v>194</v>
      </c>
    </row>
    <row r="1032" spans="1:7" x14ac:dyDescent="0.2">
      <c r="B1032" s="5">
        <v>45030</v>
      </c>
      <c r="C1032" s="5" t="s">
        <v>198</v>
      </c>
      <c r="D1032" t="s">
        <v>199</v>
      </c>
      <c r="E1032" s="2">
        <v>-275</v>
      </c>
      <c r="G1032" t="s">
        <v>194</v>
      </c>
    </row>
    <row r="1033" spans="1:7" x14ac:dyDescent="0.2">
      <c r="B1033" s="5">
        <v>45034</v>
      </c>
      <c r="C1033" s="5" t="s">
        <v>201</v>
      </c>
      <c r="D1033" t="s">
        <v>200</v>
      </c>
      <c r="E1033" s="2">
        <v>-583.66</v>
      </c>
      <c r="G1033" t="s">
        <v>113</v>
      </c>
    </row>
    <row r="1034" spans="1:7" x14ac:dyDescent="0.2">
      <c r="B1034" s="5">
        <v>45036</v>
      </c>
      <c r="C1034" s="5" t="s">
        <v>201</v>
      </c>
      <c r="D1034" t="s">
        <v>202</v>
      </c>
      <c r="E1034" s="2">
        <v>-18.21</v>
      </c>
      <c r="G1034" t="s">
        <v>191</v>
      </c>
    </row>
    <row r="1035" spans="1:7" x14ac:dyDescent="0.2">
      <c r="B1035" s="5">
        <v>45040</v>
      </c>
      <c r="C1035" s="5" t="s">
        <v>201</v>
      </c>
      <c r="D1035" t="s">
        <v>203</v>
      </c>
      <c r="E1035" s="2">
        <v>-1320</v>
      </c>
      <c r="G1035" t="s">
        <v>113</v>
      </c>
    </row>
    <row r="1036" spans="1:7" x14ac:dyDescent="0.2">
      <c r="B1036" s="5">
        <v>45042</v>
      </c>
      <c r="C1036" s="5" t="s">
        <v>204</v>
      </c>
      <c r="D1036" t="s">
        <v>205</v>
      </c>
      <c r="E1036" s="2">
        <v>-61.15</v>
      </c>
      <c r="G1036" t="s">
        <v>194</v>
      </c>
    </row>
    <row r="1037" spans="1:7" x14ac:dyDescent="0.2">
      <c r="B1037" s="5">
        <v>45042</v>
      </c>
      <c r="C1037" s="5" t="s">
        <v>204</v>
      </c>
      <c r="D1037" t="s">
        <v>206</v>
      </c>
      <c r="E1037" s="2">
        <v>-29.2</v>
      </c>
      <c r="G1037" t="s">
        <v>194</v>
      </c>
    </row>
    <row r="1038" spans="1:7" x14ac:dyDescent="0.2">
      <c r="B1038" s="5">
        <v>45044</v>
      </c>
      <c r="C1038" s="5" t="s">
        <v>209</v>
      </c>
      <c r="D1038" t="s">
        <v>110</v>
      </c>
      <c r="E1038" s="2">
        <v>5.14</v>
      </c>
      <c r="G1038" t="s">
        <v>72</v>
      </c>
    </row>
    <row r="1039" spans="1:7" x14ac:dyDescent="0.2">
      <c r="B1039" s="5">
        <v>45047</v>
      </c>
      <c r="C1039" s="5" t="s">
        <v>204</v>
      </c>
      <c r="D1039" t="s">
        <v>207</v>
      </c>
      <c r="E1039" s="2">
        <v>-98.14</v>
      </c>
      <c r="G1039" t="s">
        <v>194</v>
      </c>
    </row>
    <row r="1040" spans="1:7" x14ac:dyDescent="0.2">
      <c r="B1040" s="5">
        <v>45047</v>
      </c>
      <c r="C1040" s="5" t="s">
        <v>204</v>
      </c>
      <c r="D1040" t="s">
        <v>208</v>
      </c>
      <c r="E1040" s="2">
        <v>-290</v>
      </c>
      <c r="G1040" t="s">
        <v>194</v>
      </c>
    </row>
    <row r="1041" spans="2:7" x14ac:dyDescent="0.2">
      <c r="B1041" s="5">
        <v>45050</v>
      </c>
      <c r="C1041" s="5" t="s">
        <v>210</v>
      </c>
      <c r="D1041" t="s">
        <v>211</v>
      </c>
      <c r="E1041" s="2">
        <v>-727.94</v>
      </c>
      <c r="G1041" t="s">
        <v>74</v>
      </c>
    </row>
    <row r="1042" spans="2:7" x14ac:dyDescent="0.2">
      <c r="B1042" s="5">
        <v>45054</v>
      </c>
      <c r="C1042" s="5" t="s">
        <v>212</v>
      </c>
      <c r="D1042" t="s">
        <v>213</v>
      </c>
      <c r="E1042" s="2">
        <v>-66.17</v>
      </c>
      <c r="G1042" t="s">
        <v>194</v>
      </c>
    </row>
    <row r="1043" spans="2:7" x14ac:dyDescent="0.2">
      <c r="B1043" s="5">
        <v>45054</v>
      </c>
      <c r="C1043" s="5" t="s">
        <v>212</v>
      </c>
      <c r="D1043" t="s">
        <v>213</v>
      </c>
      <c r="E1043" s="2">
        <v>-106.79</v>
      </c>
      <c r="G1043" t="s">
        <v>194</v>
      </c>
    </row>
    <row r="1044" spans="2:7" x14ac:dyDescent="0.2">
      <c r="B1044" s="5">
        <v>45055</v>
      </c>
      <c r="C1044" s="5" t="s">
        <v>111</v>
      </c>
      <c r="D1044" t="s">
        <v>214</v>
      </c>
      <c r="E1044" s="2">
        <v>-339.29</v>
      </c>
      <c r="G1044" t="s">
        <v>194</v>
      </c>
    </row>
    <row r="1045" spans="2:7" x14ac:dyDescent="0.2">
      <c r="B1045" s="5">
        <v>45056</v>
      </c>
      <c r="C1045" s="5" t="s">
        <v>215</v>
      </c>
      <c r="E1045" s="2">
        <v>-22.16</v>
      </c>
      <c r="G1045" t="s">
        <v>194</v>
      </c>
    </row>
    <row r="1046" spans="2:7" x14ac:dyDescent="0.2">
      <c r="B1046" s="5">
        <v>45056</v>
      </c>
      <c r="C1046" s="5" t="s">
        <v>215</v>
      </c>
      <c r="E1046" s="2">
        <v>-139.11000000000001</v>
      </c>
      <c r="G1046" t="s">
        <v>194</v>
      </c>
    </row>
    <row r="1047" spans="2:7" x14ac:dyDescent="0.2">
      <c r="B1047" s="5">
        <v>45057</v>
      </c>
      <c r="C1047" s="5" t="s">
        <v>111</v>
      </c>
      <c r="E1047" s="2">
        <v>-207.94</v>
      </c>
      <c r="G1047" t="s">
        <v>194</v>
      </c>
    </row>
    <row r="1048" spans="2:7" x14ac:dyDescent="0.2">
      <c r="B1048" s="5">
        <v>45061</v>
      </c>
      <c r="C1048" s="5" t="s">
        <v>216</v>
      </c>
      <c r="E1048" s="2">
        <v>-9.66</v>
      </c>
      <c r="G1048" t="s">
        <v>194</v>
      </c>
    </row>
    <row r="1049" spans="2:7" x14ac:dyDescent="0.2">
      <c r="B1049" s="5">
        <v>45062</v>
      </c>
      <c r="C1049" s="5" t="s">
        <v>198</v>
      </c>
      <c r="D1049" t="s">
        <v>217</v>
      </c>
      <c r="E1049" s="2">
        <v>-390</v>
      </c>
      <c r="G1049" t="s">
        <v>194</v>
      </c>
    </row>
    <row r="1364" spans="2:7" x14ac:dyDescent="0.2">
      <c r="B1364" s="5">
        <v>44984</v>
      </c>
      <c r="C1364" s="17" t="s">
        <v>131</v>
      </c>
      <c r="D1364" t="s">
        <v>132</v>
      </c>
      <c r="E1364" s="2">
        <v>-729.56</v>
      </c>
      <c r="G1364" t="s">
        <v>9</v>
      </c>
    </row>
    <row r="1365" spans="2:7" x14ac:dyDescent="0.2">
      <c r="B1365" s="5">
        <v>44985</v>
      </c>
      <c r="C1365" s="17" t="s">
        <v>133</v>
      </c>
      <c r="D1365" t="s">
        <v>134</v>
      </c>
      <c r="E1365" s="2">
        <v>-18.27</v>
      </c>
      <c r="G1365" t="s">
        <v>9</v>
      </c>
    </row>
    <row r="1366" spans="2:7" x14ac:dyDescent="0.2">
      <c r="B1366" s="24">
        <v>45058.54828703704</v>
      </c>
      <c r="C1366" s="22"/>
      <c r="D1366" t="s">
        <v>219</v>
      </c>
      <c r="E1366" s="23">
        <v>50</v>
      </c>
      <c r="G1366" t="s">
        <v>21</v>
      </c>
    </row>
    <row r="1367" spans="2:7" x14ac:dyDescent="0.2">
      <c r="B1367" s="24">
        <v>45056.469918981478</v>
      </c>
      <c r="C1367" s="22"/>
      <c r="D1367" t="s">
        <v>219</v>
      </c>
      <c r="E1367" s="23">
        <v>200</v>
      </c>
      <c r="G1367" t="s">
        <v>21</v>
      </c>
    </row>
    <row r="1368" spans="2:7" x14ac:dyDescent="0.2">
      <c r="B1368" s="24">
        <v>45055.960543981484</v>
      </c>
      <c r="C1368" s="22"/>
      <c r="D1368" t="s">
        <v>219</v>
      </c>
      <c r="E1368" s="23">
        <v>105</v>
      </c>
      <c r="G1368" t="s">
        <v>21</v>
      </c>
    </row>
    <row r="1369" spans="2:7" x14ac:dyDescent="0.2">
      <c r="B1369" s="24">
        <v>45055.631898148145</v>
      </c>
      <c r="C1369" s="22"/>
      <c r="D1369" t="s">
        <v>219</v>
      </c>
      <c r="E1369" s="23">
        <v>40</v>
      </c>
      <c r="G1369" t="s">
        <v>21</v>
      </c>
    </row>
    <row r="1370" spans="2:7" x14ac:dyDescent="0.2">
      <c r="B1370" s="24">
        <v>45055.305266203701</v>
      </c>
      <c r="C1370" s="22"/>
      <c r="D1370" t="s">
        <v>219</v>
      </c>
      <c r="E1370" s="23">
        <v>20</v>
      </c>
      <c r="G1370" t="s">
        <v>21</v>
      </c>
    </row>
    <row r="1371" spans="2:7" x14ac:dyDescent="0.2">
      <c r="B1371" s="24">
        <v>45055.287442129629</v>
      </c>
      <c r="C1371" s="22"/>
      <c r="D1371" t="s">
        <v>219</v>
      </c>
      <c r="E1371" s="23">
        <v>1</v>
      </c>
      <c r="G1371" t="s">
        <v>21</v>
      </c>
    </row>
    <row r="1372" spans="2:7" x14ac:dyDescent="0.2">
      <c r="B1372" s="24">
        <v>45055.277418981481</v>
      </c>
      <c r="C1372" s="22"/>
      <c r="D1372" t="s">
        <v>219</v>
      </c>
      <c r="E1372" s="23">
        <v>40</v>
      </c>
      <c r="G1372" t="s">
        <v>21</v>
      </c>
    </row>
    <row r="1373" spans="2:7" x14ac:dyDescent="0.2">
      <c r="B1373" s="24">
        <v>45055.009918981479</v>
      </c>
      <c r="C1373" s="22"/>
      <c r="D1373" t="s">
        <v>219</v>
      </c>
      <c r="E1373" s="23">
        <v>105</v>
      </c>
      <c r="G1373" t="s">
        <v>21</v>
      </c>
    </row>
    <row r="1374" spans="2:7" x14ac:dyDescent="0.2">
      <c r="B1374" s="24">
        <v>45041.955000000002</v>
      </c>
      <c r="C1374" s="22"/>
      <c r="D1374" t="s">
        <v>220</v>
      </c>
      <c r="E1374" s="23">
        <v>10</v>
      </c>
      <c r="G1374" t="s">
        <v>195</v>
      </c>
    </row>
    <row r="1375" spans="2:7" x14ac:dyDescent="0.2">
      <c r="B1375" s="24">
        <v>45041.954502314817</v>
      </c>
      <c r="C1375" s="22"/>
      <c r="D1375" t="s">
        <v>219</v>
      </c>
      <c r="E1375" s="23">
        <v>10</v>
      </c>
      <c r="G1375" t="s">
        <v>21</v>
      </c>
    </row>
    <row r="1376" spans="2:7" x14ac:dyDescent="0.2">
      <c r="B1376" s="24">
        <v>45023.607777777775</v>
      </c>
      <c r="C1376" s="22"/>
      <c r="D1376" t="s">
        <v>219</v>
      </c>
      <c r="E1376" s="2">
        <v>20</v>
      </c>
      <c r="G1376" s="20" t="s">
        <v>21</v>
      </c>
    </row>
    <row r="1377" spans="2:7" x14ac:dyDescent="0.2">
      <c r="B1377" s="24">
        <v>45023.60659722222</v>
      </c>
      <c r="C1377" s="22"/>
      <c r="D1377" t="s">
        <v>219</v>
      </c>
      <c r="E1377" s="2">
        <v>20</v>
      </c>
      <c r="G1377" s="20" t="s">
        <v>21</v>
      </c>
    </row>
  </sheetData>
  <dataValidations count="2">
    <dataValidation type="list" allowBlank="1" showInputMessage="1" showErrorMessage="1" sqref="G1 G1364:G1365 G1374 G1378:G1048576" xr:uid="{88DD2F50-E27F-4D89-A839-59B184E229EE}">
      <formula1>categories</formula1>
    </dataValidation>
    <dataValidation type="list" allowBlank="1" showInputMessage="1" showErrorMessage="1" errorTitle="Invalid Category" error="Invalid Category" sqref="G2:G304 G306:G815 G817 G819 G821:G885 G891 G896:G909 G912 G917:G918 G930:G931 G933 G937:G938 G941:G942 G945:G946 G952:G953 G956:G957 G960 G965:G966 G971:G972 G977 G980:G982 G984 G989:G990 G992:G1363" xr:uid="{BB513D58-A834-4D84-AAFA-C362EF7350A9}">
      <formula1>categories2023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C6F5-F380-48E8-86C5-B09779EA3EA0}">
  <dimension ref="A1:Q47"/>
  <sheetViews>
    <sheetView tabSelected="1" topLeftCell="A11" zoomScale="150" workbookViewId="0">
      <selection activeCell="B42" sqref="B42"/>
    </sheetView>
  </sheetViews>
  <sheetFormatPr defaultColWidth="9.14453125" defaultRowHeight="15" x14ac:dyDescent="0.2"/>
  <cols>
    <col min="1" max="1" width="44.52734375" bestFit="1" customWidth="1"/>
    <col min="2" max="2" width="12.375" bestFit="1" customWidth="1"/>
    <col min="3" max="3" width="11.296875" customWidth="1"/>
    <col min="4" max="4" width="11.296875" bestFit="1" customWidth="1"/>
    <col min="5" max="6" width="12.375" bestFit="1" customWidth="1"/>
    <col min="7" max="9" width="11.296875" bestFit="1" customWidth="1"/>
    <col min="10" max="10" width="12.5078125" customWidth="1"/>
    <col min="11" max="11" width="14.66015625" customWidth="1"/>
    <col min="12" max="13" width="11.296875" bestFit="1" customWidth="1"/>
    <col min="14" max="14" width="12.375" bestFit="1" customWidth="1"/>
    <col min="15" max="15" width="11.43359375" bestFit="1" customWidth="1"/>
    <col min="17" max="17" width="11.43359375" bestFit="1" customWidth="1"/>
  </cols>
  <sheetData>
    <row r="1" spans="1:15" x14ac:dyDescent="0.2">
      <c r="A1" s="6">
        <v>2022</v>
      </c>
      <c r="C1" s="1" t="s">
        <v>135</v>
      </c>
      <c r="D1" s="1" t="s">
        <v>136</v>
      </c>
      <c r="E1" s="7" t="s">
        <v>137</v>
      </c>
      <c r="F1" s="1" t="s">
        <v>138</v>
      </c>
      <c r="G1" s="1" t="s">
        <v>139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</row>
    <row r="2" spans="1:15" hidden="1" x14ac:dyDescent="0.2">
      <c r="A2" s="6"/>
      <c r="C2" s="14" t="s">
        <v>147</v>
      </c>
      <c r="D2" s="14" t="s">
        <v>148</v>
      </c>
      <c r="E2" s="15" t="s">
        <v>149</v>
      </c>
      <c r="F2" s="16" t="s">
        <v>150</v>
      </c>
      <c r="G2" s="16" t="s">
        <v>151</v>
      </c>
      <c r="H2" s="16" t="s">
        <v>152</v>
      </c>
      <c r="I2" s="16" t="s">
        <v>153</v>
      </c>
      <c r="J2" s="16" t="s">
        <v>154</v>
      </c>
      <c r="K2" s="16" t="s">
        <v>155</v>
      </c>
      <c r="L2" s="16" t="s">
        <v>156</v>
      </c>
      <c r="M2" s="16" t="s">
        <v>157</v>
      </c>
      <c r="N2" s="16" t="s">
        <v>158</v>
      </c>
      <c r="O2" s="16"/>
    </row>
    <row r="3" spans="1:15" x14ac:dyDescent="0.2">
      <c r="A3" t="s">
        <v>9</v>
      </c>
      <c r="B3" s="4">
        <f t="shared" ref="B3:B39" ca="1" si="0">SUM(C3:N3)</f>
        <v>1831.1900000000005</v>
      </c>
      <c r="C3" s="2">
        <f ca="1">SUMIFS(INDIRECT("'"&amp;$A$1&amp; " Details'!E:E"),INDIRECT("'"&amp;$A$1&amp; " Details'!B:B"),_xlfn.CONCAT("&gt;=",C$2,"/",$A$1),INDIRECT("'"&amp;$A$1&amp; " Details'!B:B"),_xlfn.CONCAT("&lt;", D$2,"/",$A$1),INDIRECT("'"&amp;$A$1&amp; " Details'!G:G"),$A3)</f>
        <v>0</v>
      </c>
      <c r="D3" s="2">
        <f t="shared" ref="D3:F21" ca="1" si="1">SUMIFS(INDIRECT("'"&amp;$A$1&amp; " Details'!E:E"),INDIRECT("'"&amp;$A$1&amp; " Details'!B:B"),_xlfn.CONCAT("&gt;=",D$2,"/",$A$1),INDIRECT("'"&amp;$A$1&amp; " Details'!B:B"),_xlfn.CONCAT("&lt;", E$2,"/",$A$1),INDIRECT("'"&amp;$A$1&amp; " Details'!G:G"),$A3)</f>
        <v>0</v>
      </c>
      <c r="E3" s="2">
        <f t="shared" ca="1" si="1"/>
        <v>0</v>
      </c>
      <c r="F3" s="2">
        <f t="shared" ca="1" si="1"/>
        <v>0</v>
      </c>
      <c r="G3" s="2">
        <f ca="1">SUMIFS(INDIRECT("'"&amp;$A$1&amp; " Details'!E:E"),INDIRECT("'"&amp;$A$1&amp; " Details'!B:B"),_xlfn.CONCAT("&gt;=",G$2,"/",$A$1),INDIRECT("'"&amp;$A$1&amp; " Details'!B:B"),_xlfn.CONCAT("&lt;", H$2,"/",$A$1+1),INDIRECT("'"&amp;$A$1&amp; " Details'!G:G"),$A3)</f>
        <v>3465</v>
      </c>
      <c r="H3" s="2">
        <f t="shared" ref="H3:M21" ca="1" si="2">SUMIFS(INDIRECT("'"&amp;$A$1&amp; " Details'!E:E"),INDIRECT("'"&amp;$A$1&amp; " Details'!B:B"),_xlfn.CONCAT("&gt;=",H$2,"/",$A$1+1),INDIRECT("'"&amp;$A$1&amp; " Details'!B:B"),_xlfn.CONCAT("&lt;", I$2,"/",$A$1+1),INDIRECT("'"&amp;$A$1&amp; " Details'!G:G"),$A3)</f>
        <v>8305</v>
      </c>
      <c r="I3" s="2">
        <f t="shared" ca="1" si="2"/>
        <v>-874.7299999999999</v>
      </c>
      <c r="J3" s="2">
        <f t="shared" ca="1" si="2"/>
        <v>-9064.08</v>
      </c>
      <c r="K3" s="2">
        <f t="shared" ca="1" si="2"/>
        <v>0</v>
      </c>
      <c r="L3" s="2">
        <f t="shared" ca="1" si="2"/>
        <v>0</v>
      </c>
      <c r="M3" s="2">
        <f t="shared" ca="1" si="2"/>
        <v>0</v>
      </c>
      <c r="N3" s="2">
        <f ca="1">SUMIFS(INDIRECT("'"&amp;$A$1&amp; " Details'!E:E"),INDIRECT("'"&amp;$A$1&amp; " Details'!B:B"),_xlfn.CONCAT("&gt;=",N$2,"/",$A$1+1),INDIRECT("'"&amp;$A$1&amp; " Details'!B:B"),_xlfn.CONCAT("&lt;", C$2,"/",$A$1+1),INDIRECT("'"&amp;$A$1&amp; " Details'!G:G"),$A3)</f>
        <v>0</v>
      </c>
    </row>
    <row r="4" spans="1:15" x14ac:dyDescent="0.2">
      <c r="A4" t="s">
        <v>12</v>
      </c>
      <c r="B4" s="4">
        <f t="shared" ca="1" si="0"/>
        <v>1600</v>
      </c>
      <c r="C4" s="2">
        <f t="shared" ref="C4:C39" ca="1" si="3">SUMIFS(INDIRECT("'"&amp;$A$1&amp; " Details'!E:E"),INDIRECT("'"&amp;$A$1&amp; " Details'!B:B"),_xlfn.CONCAT("&gt;=",C$2,"/",$A$1),INDIRECT("'"&amp;$A$1&amp; " Details'!B:B"),_xlfn.CONCAT("&lt;", D$2,"/",$A$1),INDIRECT("'"&amp;$A$1&amp; " Details'!G:G"),$A4)</f>
        <v>0</v>
      </c>
      <c r="D4" s="2">
        <f t="shared" ca="1" si="1"/>
        <v>0</v>
      </c>
      <c r="E4" s="2">
        <f t="shared" ca="1" si="1"/>
        <v>0</v>
      </c>
      <c r="F4" s="2">
        <f t="shared" ca="1" si="1"/>
        <v>0</v>
      </c>
      <c r="G4" s="2">
        <f t="shared" ref="G4:G39" ca="1" si="4">SUMIFS(INDIRECT("'"&amp;$A$1&amp; " Details'!E:E"),INDIRECT("'"&amp;$A$1&amp; " Details'!B:B"),_xlfn.CONCAT("&gt;=",G$2,"/",$A$1),INDIRECT("'"&amp;$A$1&amp; " Details'!B:B"),_xlfn.CONCAT("&lt;", H$2,"/",$A$1+1),INDIRECT("'"&amp;$A$1&amp; " Details'!G:G"),$A4)</f>
        <v>0</v>
      </c>
      <c r="H4" s="2">
        <f t="shared" ca="1" si="2"/>
        <v>1600</v>
      </c>
      <c r="I4" s="2">
        <f t="shared" ca="1" si="2"/>
        <v>0</v>
      </c>
      <c r="J4" s="2">
        <f t="shared" ca="1" si="2"/>
        <v>0</v>
      </c>
      <c r="K4" s="2">
        <f t="shared" ca="1" si="2"/>
        <v>0</v>
      </c>
      <c r="L4" s="2">
        <f t="shared" ca="1" si="2"/>
        <v>0</v>
      </c>
      <c r="M4" s="2">
        <f t="shared" ca="1" si="2"/>
        <v>0</v>
      </c>
      <c r="N4" s="2">
        <f t="shared" ref="N4:N39" ca="1" si="5">SUMIFS(INDIRECT("'"&amp;$A$1&amp; " Details'!E:E"),INDIRECT("'"&amp;$A$1&amp; " Details'!B:B"),_xlfn.CONCAT("&gt;=",N$2,"/",$A$1+1),INDIRECT("'"&amp;$A$1&amp; " Details'!B:B"),_xlfn.CONCAT("&lt;", C$2,"/",$A$1+1),INDIRECT("'"&amp;$A$1&amp; " Details'!G:G"),$A4)</f>
        <v>0</v>
      </c>
    </row>
    <row r="5" spans="1:15" x14ac:dyDescent="0.2">
      <c r="A5" t="s">
        <v>96</v>
      </c>
      <c r="B5" s="4">
        <f t="shared" ca="1" si="0"/>
        <v>-41</v>
      </c>
      <c r="C5" s="2">
        <f t="shared" ca="1" si="3"/>
        <v>0</v>
      </c>
      <c r="D5" s="2">
        <f t="shared" ca="1" si="1"/>
        <v>0</v>
      </c>
      <c r="E5" s="2">
        <f t="shared" ca="1" si="1"/>
        <v>0</v>
      </c>
      <c r="F5" s="2">
        <f t="shared" ca="1" si="1"/>
        <v>-41</v>
      </c>
      <c r="G5" s="2">
        <f t="shared" ca="1" si="4"/>
        <v>0</v>
      </c>
      <c r="H5" s="2">
        <f t="shared" ca="1" si="2"/>
        <v>0</v>
      </c>
      <c r="I5" s="2">
        <f t="shared" ca="1" si="2"/>
        <v>0</v>
      </c>
      <c r="J5" s="2">
        <f t="shared" ca="1" si="2"/>
        <v>0</v>
      </c>
      <c r="K5" s="2">
        <f t="shared" ca="1" si="2"/>
        <v>0</v>
      </c>
      <c r="L5" s="2">
        <f t="shared" ca="1" si="2"/>
        <v>0</v>
      </c>
      <c r="M5" s="2">
        <f t="shared" ca="1" si="2"/>
        <v>0</v>
      </c>
      <c r="N5" s="2">
        <f t="shared" ca="1" si="5"/>
        <v>0</v>
      </c>
    </row>
    <row r="6" spans="1:15" x14ac:dyDescent="0.2">
      <c r="A6" t="s">
        <v>16</v>
      </c>
      <c r="B6" s="4">
        <f t="shared" ca="1" si="0"/>
        <v>94.720000000000027</v>
      </c>
      <c r="C6" s="2">
        <f t="shared" ca="1" si="3"/>
        <v>0</v>
      </c>
      <c r="D6" s="2">
        <f t="shared" ca="1" si="1"/>
        <v>0</v>
      </c>
      <c r="E6" s="2">
        <f t="shared" ca="1" si="1"/>
        <v>0</v>
      </c>
      <c r="F6" s="2">
        <f t="shared" ca="1" si="1"/>
        <v>0</v>
      </c>
      <c r="G6" s="2">
        <f t="shared" ca="1" si="4"/>
        <v>1248</v>
      </c>
      <c r="H6" s="2">
        <f t="shared" ca="1" si="2"/>
        <v>496</v>
      </c>
      <c r="I6" s="2">
        <f t="shared" ca="1" si="2"/>
        <v>-1649.28</v>
      </c>
      <c r="J6" s="2">
        <f t="shared" ca="1" si="2"/>
        <v>0</v>
      </c>
      <c r="K6" s="2">
        <f t="shared" ca="1" si="2"/>
        <v>0</v>
      </c>
      <c r="L6" s="2">
        <f t="shared" ca="1" si="2"/>
        <v>0</v>
      </c>
      <c r="M6" s="2">
        <f t="shared" ca="1" si="2"/>
        <v>0</v>
      </c>
      <c r="N6" s="2">
        <f t="shared" ca="1" si="5"/>
        <v>0</v>
      </c>
    </row>
    <row r="7" spans="1:15" x14ac:dyDescent="0.2">
      <c r="A7" t="s">
        <v>82</v>
      </c>
      <c r="B7" s="4">
        <f t="shared" ca="1" si="0"/>
        <v>-232.91000000000003</v>
      </c>
      <c r="C7" s="2">
        <f t="shared" ca="1" si="3"/>
        <v>0</v>
      </c>
      <c r="D7" s="2">
        <f t="shared" ca="1" si="1"/>
        <v>0</v>
      </c>
      <c r="E7" s="2">
        <f t="shared" ca="1" si="1"/>
        <v>0</v>
      </c>
      <c r="F7" s="2">
        <f t="shared" ca="1" si="1"/>
        <v>-232.91000000000003</v>
      </c>
      <c r="G7" s="2">
        <f t="shared" ca="1" si="4"/>
        <v>0</v>
      </c>
      <c r="H7" s="2">
        <f t="shared" ca="1" si="2"/>
        <v>0</v>
      </c>
      <c r="I7" s="2">
        <f t="shared" ca="1" si="2"/>
        <v>0</v>
      </c>
      <c r="J7" s="2">
        <f t="shared" ca="1" si="2"/>
        <v>0</v>
      </c>
      <c r="K7" s="2">
        <f t="shared" ca="1" si="2"/>
        <v>0</v>
      </c>
      <c r="L7" s="2">
        <f t="shared" ca="1" si="2"/>
        <v>0</v>
      </c>
      <c r="M7" s="2">
        <f t="shared" ca="1" si="2"/>
        <v>0</v>
      </c>
      <c r="N7" s="2">
        <f t="shared" ca="1" si="5"/>
        <v>0</v>
      </c>
    </row>
    <row r="8" spans="1:15" x14ac:dyDescent="0.2">
      <c r="A8" t="s">
        <v>97</v>
      </c>
      <c r="B8" s="4">
        <f t="shared" ca="1" si="0"/>
        <v>-191.51</v>
      </c>
      <c r="C8" s="2">
        <f t="shared" ca="1" si="3"/>
        <v>0</v>
      </c>
      <c r="D8" s="2">
        <f t="shared" ca="1" si="1"/>
        <v>0</v>
      </c>
      <c r="E8" s="2">
        <f t="shared" ca="1" si="1"/>
        <v>0</v>
      </c>
      <c r="F8" s="2">
        <f t="shared" ca="1" si="1"/>
        <v>-191.51</v>
      </c>
      <c r="G8" s="2">
        <f t="shared" ca="1" si="4"/>
        <v>0</v>
      </c>
      <c r="H8" s="2">
        <f t="shared" ca="1" si="2"/>
        <v>0</v>
      </c>
      <c r="I8" s="2">
        <f t="shared" ca="1" si="2"/>
        <v>0</v>
      </c>
      <c r="J8" s="2">
        <f t="shared" ca="1" si="2"/>
        <v>0</v>
      </c>
      <c r="K8" s="2">
        <f t="shared" ca="1" si="2"/>
        <v>0</v>
      </c>
      <c r="L8" s="2">
        <f t="shared" ca="1" si="2"/>
        <v>0</v>
      </c>
      <c r="M8" s="2">
        <f t="shared" ca="1" si="2"/>
        <v>0</v>
      </c>
      <c r="N8" s="2">
        <f t="shared" ca="1" si="5"/>
        <v>0</v>
      </c>
    </row>
    <row r="9" spans="1:15" x14ac:dyDescent="0.2">
      <c r="A9" t="s">
        <v>90</v>
      </c>
      <c r="B9" s="4">
        <f t="shared" ca="1" si="0"/>
        <v>-141.96</v>
      </c>
      <c r="C9" s="2">
        <f t="shared" ca="1" si="3"/>
        <v>0</v>
      </c>
      <c r="D9" s="2">
        <f t="shared" ca="1" si="1"/>
        <v>0</v>
      </c>
      <c r="E9" s="2">
        <f t="shared" ca="1" si="1"/>
        <v>0</v>
      </c>
      <c r="F9" s="2">
        <f t="shared" ca="1" si="1"/>
        <v>-141.96</v>
      </c>
      <c r="G9" s="2">
        <f t="shared" ca="1" si="4"/>
        <v>0</v>
      </c>
      <c r="H9" s="2">
        <f t="shared" ca="1" si="2"/>
        <v>0</v>
      </c>
      <c r="I9" s="2">
        <f t="shared" ca="1" si="2"/>
        <v>0</v>
      </c>
      <c r="J9" s="2">
        <f t="shared" ca="1" si="2"/>
        <v>0</v>
      </c>
      <c r="K9" s="2">
        <f t="shared" ca="1" si="2"/>
        <v>0</v>
      </c>
      <c r="L9" s="2">
        <f t="shared" ca="1" si="2"/>
        <v>0</v>
      </c>
      <c r="M9" s="2">
        <f t="shared" ca="1" si="2"/>
        <v>0</v>
      </c>
      <c r="N9" s="2">
        <f t="shared" ca="1" si="5"/>
        <v>0</v>
      </c>
    </row>
    <row r="10" spans="1:15" x14ac:dyDescent="0.2">
      <c r="A10" t="s">
        <v>88</v>
      </c>
      <c r="B10" s="4">
        <f t="shared" ca="1" si="0"/>
        <v>-188.51</v>
      </c>
      <c r="C10" s="2">
        <f t="shared" ca="1" si="3"/>
        <v>0</v>
      </c>
      <c r="D10" s="2">
        <f t="shared" ca="1" si="1"/>
        <v>0</v>
      </c>
      <c r="E10" s="2">
        <f t="shared" ca="1" si="1"/>
        <v>0</v>
      </c>
      <c r="F10" s="2">
        <f t="shared" ca="1" si="1"/>
        <v>-188.51</v>
      </c>
      <c r="G10" s="2">
        <f t="shared" ca="1" si="4"/>
        <v>0</v>
      </c>
      <c r="H10" s="2">
        <f t="shared" ca="1" si="2"/>
        <v>0</v>
      </c>
      <c r="I10" s="2">
        <f t="shared" ca="1" si="2"/>
        <v>0</v>
      </c>
      <c r="J10" s="2">
        <f t="shared" ca="1" si="2"/>
        <v>0</v>
      </c>
      <c r="K10" s="2">
        <f t="shared" ca="1" si="2"/>
        <v>0</v>
      </c>
      <c r="L10" s="2">
        <f t="shared" ca="1" si="2"/>
        <v>0</v>
      </c>
      <c r="M10" s="2">
        <f t="shared" ca="1" si="2"/>
        <v>0</v>
      </c>
      <c r="N10" s="2">
        <f t="shared" ca="1" si="5"/>
        <v>0</v>
      </c>
    </row>
    <row r="11" spans="1:15" x14ac:dyDescent="0.2">
      <c r="A11" t="s">
        <v>218</v>
      </c>
      <c r="B11" s="4">
        <f ca="1">SUM(C11:N11)</f>
        <v>-49.430000000000007</v>
      </c>
      <c r="C11" s="2">
        <f ca="1">SUMIFS(INDIRECT("'"&amp;$A$1&amp; " Details'!E:E"),INDIRECT("'"&amp;$A$1&amp; " Details'!B:B"),_xlfn.CONCAT("&gt;=",C$2,"/",$A$1),INDIRECT("'"&amp;$A$1&amp; " Details'!B:B"),_xlfn.CONCAT("&lt;", D$2,"/",$A$1),INDIRECT("'"&amp;$A$1&amp; " Details'!G:G"),$A11)</f>
        <v>0</v>
      </c>
      <c r="D11" s="2">
        <f ca="1">SUMIFS(INDIRECT("'"&amp;$A$1&amp; " Details'!E:E"),INDIRECT("'"&amp;$A$1&amp; " Details'!B:B"),_xlfn.CONCAT("&gt;=",D$2,"/",$A$1),INDIRECT("'"&amp;$A$1&amp; " Details'!B:B"),_xlfn.CONCAT("&lt;", E$2,"/",$A$1),INDIRECT("'"&amp;$A$1&amp; " Details'!G:G"),$A11)</f>
        <v>0</v>
      </c>
      <c r="E11" s="2">
        <f ca="1">SUMIFS(INDIRECT("'"&amp;$A$1&amp; " Details'!E:E"),INDIRECT("'"&amp;$A$1&amp; " Details'!B:B"),_xlfn.CONCAT("&gt;=",E$2,"/",$A$1),INDIRECT("'"&amp;$A$1&amp; " Details'!B:B"),_xlfn.CONCAT("&lt;", F$2,"/",$A$1),INDIRECT("'"&amp;$A$1&amp; " Details'!G:G"),$A11)</f>
        <v>0</v>
      </c>
      <c r="F11" s="2">
        <f ca="1">SUMIFS(INDIRECT("'"&amp;$A$1&amp; " Details'!E:E"),INDIRECT("'"&amp;$A$1&amp; " Details'!B:B"),_xlfn.CONCAT("&gt;=",F$2,"/",$A$1),INDIRECT("'"&amp;$A$1&amp; " Details'!B:B"),_xlfn.CONCAT("&lt;", G$2,"/",$A$1),INDIRECT("'"&amp;$A$1&amp; " Details'!G:G"),$A11)</f>
        <v>-49.430000000000007</v>
      </c>
      <c r="G11" s="2">
        <f ca="1">SUMIFS(INDIRECT("'"&amp;$A$1&amp; " Details'!E:E"),INDIRECT("'"&amp;$A$1&amp; " Details'!B:B"),_xlfn.CONCAT("&gt;=",G$2,"/",$A$1),INDIRECT("'"&amp;$A$1&amp; " Details'!B:B"),_xlfn.CONCAT("&lt;", H$2,"/",$A$1+1),INDIRECT("'"&amp;$A$1&amp; " Details'!G:G"),$A11)</f>
        <v>0</v>
      </c>
      <c r="H11" s="2">
        <f ca="1">SUMIFS(INDIRECT("'"&amp;$A$1&amp; " Details'!E:E"),INDIRECT("'"&amp;$A$1&amp; " Details'!B:B"),_xlfn.CONCAT("&gt;=",H$2,"/",$A$1+1),INDIRECT("'"&amp;$A$1&amp; " Details'!B:B"),_xlfn.CONCAT("&lt;", I$2,"/",$A$1+1),INDIRECT("'"&amp;$A$1&amp; " Details'!G:G"),$A11)</f>
        <v>0</v>
      </c>
      <c r="I11" s="2">
        <f ca="1">SUMIFS(INDIRECT("'"&amp;$A$1&amp; " Details'!E:E"),INDIRECT("'"&amp;$A$1&amp; " Details'!B:B"),_xlfn.CONCAT("&gt;=",I$2,"/",$A$1+1),INDIRECT("'"&amp;$A$1&amp; " Details'!B:B"),_xlfn.CONCAT("&lt;", J$2,"/",$A$1+1),INDIRECT("'"&amp;$A$1&amp; " Details'!G:G"),$A11)</f>
        <v>0</v>
      </c>
      <c r="J11" s="2">
        <f ca="1">SUMIFS(INDIRECT("'"&amp;$A$1&amp; " Details'!E:E"),INDIRECT("'"&amp;$A$1&amp; " Details'!B:B"),_xlfn.CONCAT("&gt;=",J$2,"/",$A$1+1),INDIRECT("'"&amp;$A$1&amp; " Details'!B:B"),_xlfn.CONCAT("&lt;", K$2,"/",$A$1+1),INDIRECT("'"&amp;$A$1&amp; " Details'!G:G"),$A11)</f>
        <v>0</v>
      </c>
      <c r="K11" s="2">
        <f ca="1">SUMIFS(INDIRECT("'"&amp;$A$1&amp; " Details'!E:E"),INDIRECT("'"&amp;$A$1&amp; " Details'!B:B"),_xlfn.CONCAT("&gt;=",K$2,"/",$A$1+1),INDIRECT("'"&amp;$A$1&amp; " Details'!B:B"),_xlfn.CONCAT("&lt;", L$2,"/",$A$1+1),INDIRECT("'"&amp;$A$1&amp; " Details'!G:G"),$A11)</f>
        <v>0</v>
      </c>
      <c r="L11" s="2">
        <f ca="1">SUMIFS(INDIRECT("'"&amp;$A$1&amp; " Details'!E:E"),INDIRECT("'"&amp;$A$1&amp; " Details'!B:B"),_xlfn.CONCAT("&gt;=",L$2,"/",$A$1+1),INDIRECT("'"&amp;$A$1&amp; " Details'!B:B"),_xlfn.CONCAT("&lt;", M$2,"/",$A$1+1),INDIRECT("'"&amp;$A$1&amp; " Details'!G:G"),$A11)</f>
        <v>0</v>
      </c>
      <c r="M11" s="2">
        <f ca="1">SUMIFS(INDIRECT("'"&amp;$A$1&amp; " Details'!E:E"),INDIRECT("'"&amp;$A$1&amp; " Details'!B:B"),_xlfn.CONCAT("&gt;=",M$2,"/",$A$1+1),INDIRECT("'"&amp;$A$1&amp; " Details'!B:B"),_xlfn.CONCAT("&lt;", N$2,"/",$A$1+1),INDIRECT("'"&amp;$A$1&amp; " Details'!G:G"),$A11)</f>
        <v>0</v>
      </c>
      <c r="N11" s="2">
        <f ca="1">SUMIFS(INDIRECT("'"&amp;$A$1&amp; " Details'!E:E"),INDIRECT("'"&amp;$A$1&amp; " Details'!B:B"),_xlfn.CONCAT("&gt;=",N$2,"/",$A$1+1),INDIRECT("'"&amp;$A$1&amp; " Details'!B:B"),_xlfn.CONCAT("&lt;", C$2,"/",$A$1+1),INDIRECT("'"&amp;$A$1&amp; " Details'!G:G"),$A11)</f>
        <v>0</v>
      </c>
    </row>
    <row r="12" spans="1:15" x14ac:dyDescent="0.2">
      <c r="A12" t="s">
        <v>99</v>
      </c>
      <c r="B12" s="4">
        <f t="shared" ca="1" si="0"/>
        <v>-40</v>
      </c>
      <c r="C12" s="2">
        <f t="shared" ca="1" si="3"/>
        <v>0</v>
      </c>
      <c r="D12" s="2">
        <f t="shared" ca="1" si="1"/>
        <v>0</v>
      </c>
      <c r="E12" s="2">
        <f t="shared" ca="1" si="1"/>
        <v>0</v>
      </c>
      <c r="F12" s="2">
        <f t="shared" ca="1" si="1"/>
        <v>-40</v>
      </c>
      <c r="G12" s="2">
        <f t="shared" ca="1" si="4"/>
        <v>0</v>
      </c>
      <c r="H12" s="2">
        <f t="shared" ca="1" si="2"/>
        <v>0</v>
      </c>
      <c r="I12" s="2">
        <f t="shared" ca="1" si="2"/>
        <v>0</v>
      </c>
      <c r="J12" s="2">
        <f t="shared" ca="1" si="2"/>
        <v>0</v>
      </c>
      <c r="K12" s="2">
        <f t="shared" ca="1" si="2"/>
        <v>0</v>
      </c>
      <c r="L12" s="2">
        <f t="shared" ca="1" si="2"/>
        <v>0</v>
      </c>
      <c r="M12" s="2">
        <f t="shared" ca="1" si="2"/>
        <v>0</v>
      </c>
      <c r="N12" s="2">
        <f t="shared" ca="1" si="5"/>
        <v>0</v>
      </c>
    </row>
    <row r="13" spans="1:15" x14ac:dyDescent="0.2">
      <c r="A13" t="s">
        <v>113</v>
      </c>
      <c r="B13" s="4">
        <f t="shared" ca="1" si="0"/>
        <v>-808.8299999999997</v>
      </c>
      <c r="C13" s="2">
        <f t="shared" ca="1" si="3"/>
        <v>0</v>
      </c>
      <c r="D13" s="2">
        <f t="shared" ca="1" si="1"/>
        <v>0</v>
      </c>
      <c r="E13" s="2">
        <f t="shared" ca="1" si="1"/>
        <v>0</v>
      </c>
      <c r="F13" s="2">
        <f t="shared" ca="1" si="1"/>
        <v>0</v>
      </c>
      <c r="G13" s="2">
        <f t="shared" ca="1" si="4"/>
        <v>0</v>
      </c>
      <c r="H13" s="2">
        <f t="shared" ca="1" si="2"/>
        <v>0</v>
      </c>
      <c r="I13" s="2">
        <f t="shared" ca="1" si="2"/>
        <v>0</v>
      </c>
      <c r="J13" s="2">
        <f t="shared" ca="1" si="2"/>
        <v>1094.8300000000002</v>
      </c>
      <c r="K13" s="2">
        <f t="shared" ca="1" si="2"/>
        <v>-1903.6599999999999</v>
      </c>
      <c r="L13" s="2">
        <f t="shared" ca="1" si="2"/>
        <v>0</v>
      </c>
      <c r="M13" s="2">
        <f t="shared" ca="1" si="2"/>
        <v>0</v>
      </c>
      <c r="N13" s="2">
        <f t="shared" ca="1" si="5"/>
        <v>0</v>
      </c>
    </row>
    <row r="14" spans="1:15" x14ac:dyDescent="0.2">
      <c r="A14" t="s">
        <v>194</v>
      </c>
      <c r="B14" s="4">
        <f t="shared" ca="1" si="0"/>
        <v>20090.649999999994</v>
      </c>
      <c r="C14" s="2">
        <f t="shared" ca="1" si="3"/>
        <v>0</v>
      </c>
      <c r="D14" s="2">
        <f t="shared" ca="1" si="1"/>
        <v>0</v>
      </c>
      <c r="E14" s="2">
        <f t="shared" ca="1" si="1"/>
        <v>0</v>
      </c>
      <c r="F14" s="2">
        <f t="shared" ca="1" si="1"/>
        <v>0</v>
      </c>
      <c r="G14" s="2">
        <f t="shared" ca="1" si="4"/>
        <v>0</v>
      </c>
      <c r="H14" s="2">
        <f t="shared" ca="1" si="2"/>
        <v>0</v>
      </c>
      <c r="I14" s="2">
        <f t="shared" ca="1" si="2"/>
        <v>0</v>
      </c>
      <c r="J14" s="2">
        <f t="shared" ca="1" si="2"/>
        <v>0</v>
      </c>
      <c r="K14" s="2">
        <f t="shared" ca="1" si="2"/>
        <v>21759.909999999996</v>
      </c>
      <c r="L14" s="2">
        <f t="shared" ca="1" si="2"/>
        <v>-1669.2600000000002</v>
      </c>
      <c r="M14" s="2">
        <f t="shared" ca="1" si="2"/>
        <v>0</v>
      </c>
      <c r="N14" s="2">
        <f t="shared" ca="1" si="5"/>
        <v>0</v>
      </c>
    </row>
    <row r="15" spans="1:15" x14ac:dyDescent="0.2">
      <c r="A15" t="s">
        <v>191</v>
      </c>
      <c r="B15" s="4">
        <f t="shared" ca="1" si="0"/>
        <v>-18.21</v>
      </c>
      <c r="C15" s="2">
        <f t="shared" ca="1" si="3"/>
        <v>0</v>
      </c>
      <c r="D15" s="2">
        <f t="shared" ca="1" si="1"/>
        <v>0</v>
      </c>
      <c r="E15" s="2">
        <f t="shared" ca="1" si="1"/>
        <v>0</v>
      </c>
      <c r="F15" s="2">
        <f t="shared" ca="1" si="1"/>
        <v>0</v>
      </c>
      <c r="G15" s="2">
        <f t="shared" ca="1" si="4"/>
        <v>0</v>
      </c>
      <c r="H15" s="2">
        <f t="shared" ca="1" si="2"/>
        <v>0</v>
      </c>
      <c r="I15" s="2">
        <f t="shared" ca="1" si="2"/>
        <v>0</v>
      </c>
      <c r="J15" s="2">
        <f t="shared" ca="1" si="2"/>
        <v>0</v>
      </c>
      <c r="K15" s="2">
        <f t="shared" ca="1" si="2"/>
        <v>-18.21</v>
      </c>
      <c r="L15" s="2">
        <f t="shared" ca="1" si="2"/>
        <v>0</v>
      </c>
      <c r="M15" s="2">
        <f t="shared" ca="1" si="2"/>
        <v>0</v>
      </c>
      <c r="N15" s="2">
        <f t="shared" ca="1" si="5"/>
        <v>0</v>
      </c>
    </row>
    <row r="16" spans="1:15" x14ac:dyDescent="0.2">
      <c r="A16" t="s">
        <v>81</v>
      </c>
      <c r="B16" s="4">
        <f t="shared" ca="1" si="0"/>
        <v>-347.7</v>
      </c>
      <c r="C16" s="2">
        <f t="shared" ca="1" si="3"/>
        <v>0</v>
      </c>
      <c r="D16" s="2">
        <f t="shared" ca="1" si="1"/>
        <v>0</v>
      </c>
      <c r="E16" s="2">
        <f t="shared" ca="1" si="1"/>
        <v>-347.7</v>
      </c>
      <c r="F16" s="2">
        <f t="shared" ca="1" si="1"/>
        <v>0</v>
      </c>
      <c r="G16" s="2">
        <f t="shared" ca="1" si="4"/>
        <v>0</v>
      </c>
      <c r="H16" s="2">
        <f t="shared" ca="1" si="2"/>
        <v>0</v>
      </c>
      <c r="I16" s="2">
        <f t="shared" ca="1" si="2"/>
        <v>0</v>
      </c>
      <c r="J16" s="2">
        <f t="shared" ca="1" si="2"/>
        <v>0</v>
      </c>
      <c r="K16" s="2">
        <f t="shared" ca="1" si="2"/>
        <v>0</v>
      </c>
      <c r="L16" s="2">
        <f t="shared" ca="1" si="2"/>
        <v>0</v>
      </c>
      <c r="M16" s="2">
        <f t="shared" ca="1" si="2"/>
        <v>0</v>
      </c>
      <c r="N16" s="2">
        <f t="shared" ca="1" si="5"/>
        <v>0</v>
      </c>
    </row>
    <row r="17" spans="1:14" x14ac:dyDescent="0.2">
      <c r="B17" s="4">
        <f t="shared" ca="1" si="0"/>
        <v>0</v>
      </c>
      <c r="C17" s="2">
        <f t="shared" ca="1" si="3"/>
        <v>0</v>
      </c>
      <c r="D17" s="2">
        <f t="shared" ca="1" si="1"/>
        <v>0</v>
      </c>
      <c r="E17" s="2">
        <f t="shared" ca="1" si="1"/>
        <v>0</v>
      </c>
      <c r="F17" s="2">
        <f t="shared" ca="1" si="1"/>
        <v>0</v>
      </c>
      <c r="G17" s="2">
        <f t="shared" ca="1" si="4"/>
        <v>0</v>
      </c>
      <c r="H17" s="2">
        <f t="shared" ca="1" si="2"/>
        <v>0</v>
      </c>
      <c r="I17" s="2">
        <f t="shared" ca="1" si="2"/>
        <v>0</v>
      </c>
      <c r="J17" s="2">
        <f t="shared" ca="1" si="2"/>
        <v>0</v>
      </c>
      <c r="K17" s="2">
        <f t="shared" ca="1" si="2"/>
        <v>0</v>
      </c>
      <c r="L17" s="2">
        <f t="shared" ca="1" si="2"/>
        <v>0</v>
      </c>
      <c r="M17" s="2">
        <f t="shared" ca="1" si="2"/>
        <v>0</v>
      </c>
      <c r="N17" s="2">
        <f t="shared" ca="1" si="5"/>
        <v>0</v>
      </c>
    </row>
    <row r="18" spans="1:14" x14ac:dyDescent="0.2">
      <c r="A18" t="s">
        <v>21</v>
      </c>
      <c r="B18" s="4">
        <f t="shared" ca="1" si="0"/>
        <v>1191</v>
      </c>
      <c r="C18" s="2">
        <f t="shared" ca="1" si="3"/>
        <v>0</v>
      </c>
      <c r="D18" s="2">
        <f t="shared" ca="1" si="1"/>
        <v>35</v>
      </c>
      <c r="E18" s="2">
        <f t="shared" ca="1" si="1"/>
        <v>0</v>
      </c>
      <c r="F18" s="2">
        <f t="shared" ca="1" si="1"/>
        <v>0</v>
      </c>
      <c r="G18" s="2">
        <f t="shared" ca="1" si="4"/>
        <v>260</v>
      </c>
      <c r="H18" s="2">
        <f t="shared" ca="1" si="2"/>
        <v>285</v>
      </c>
      <c r="I18" s="2">
        <f t="shared" ca="1" si="2"/>
        <v>0</v>
      </c>
      <c r="J18" s="2">
        <f t="shared" ca="1" si="2"/>
        <v>0</v>
      </c>
      <c r="K18" s="2">
        <f t="shared" ca="1" si="2"/>
        <v>50</v>
      </c>
      <c r="L18" s="2">
        <f t="shared" ca="1" si="2"/>
        <v>561</v>
      </c>
      <c r="M18" s="2">
        <f t="shared" ca="1" si="2"/>
        <v>0</v>
      </c>
      <c r="N18" s="2">
        <f t="shared" ca="1" si="5"/>
        <v>0</v>
      </c>
    </row>
    <row r="19" spans="1:14" x14ac:dyDescent="0.2">
      <c r="A19" t="s">
        <v>33</v>
      </c>
      <c r="B19" s="4">
        <f t="shared" ca="1" si="0"/>
        <v>350</v>
      </c>
      <c r="C19" s="2">
        <f t="shared" ca="1" si="3"/>
        <v>0</v>
      </c>
      <c r="D19" s="2">
        <f t="shared" ca="1" si="1"/>
        <v>0</v>
      </c>
      <c r="E19" s="2">
        <f t="shared" ca="1" si="1"/>
        <v>85</v>
      </c>
      <c r="F19" s="2">
        <f t="shared" ca="1" si="1"/>
        <v>255</v>
      </c>
      <c r="G19" s="2">
        <f t="shared" ca="1" si="4"/>
        <v>10</v>
      </c>
      <c r="H19" s="2">
        <f t="shared" ca="1" si="2"/>
        <v>0</v>
      </c>
      <c r="I19" s="2">
        <f t="shared" ca="1" si="2"/>
        <v>0</v>
      </c>
      <c r="J19" s="2">
        <f t="shared" ca="1" si="2"/>
        <v>0</v>
      </c>
      <c r="K19" s="2">
        <f t="shared" ca="1" si="2"/>
        <v>0</v>
      </c>
      <c r="L19" s="2">
        <f t="shared" ca="1" si="2"/>
        <v>0</v>
      </c>
      <c r="M19" s="2">
        <f t="shared" ca="1" si="2"/>
        <v>0</v>
      </c>
      <c r="N19" s="2">
        <f t="shared" ca="1" si="5"/>
        <v>0</v>
      </c>
    </row>
    <row r="20" spans="1:14" x14ac:dyDescent="0.2">
      <c r="A20" t="s">
        <v>37</v>
      </c>
      <c r="B20" s="4">
        <f t="shared" ca="1" si="0"/>
        <v>190</v>
      </c>
      <c r="C20" s="2">
        <f t="shared" ca="1" si="3"/>
        <v>0</v>
      </c>
      <c r="D20" s="2">
        <f t="shared" ca="1" si="1"/>
        <v>0</v>
      </c>
      <c r="E20" s="2">
        <f t="shared" ca="1" si="1"/>
        <v>75</v>
      </c>
      <c r="F20" s="2">
        <f t="shared" ca="1" si="1"/>
        <v>115</v>
      </c>
      <c r="G20" s="2">
        <f t="shared" ca="1" si="4"/>
        <v>0</v>
      </c>
      <c r="H20" s="2">
        <f t="shared" ca="1" si="2"/>
        <v>0</v>
      </c>
      <c r="I20" s="2">
        <f t="shared" ca="1" si="2"/>
        <v>0</v>
      </c>
      <c r="J20" s="2">
        <f t="shared" ca="1" si="2"/>
        <v>0</v>
      </c>
      <c r="K20" s="2">
        <f t="shared" ca="1" si="2"/>
        <v>0</v>
      </c>
      <c r="L20" s="2">
        <f t="shared" ca="1" si="2"/>
        <v>0</v>
      </c>
      <c r="M20" s="2">
        <f t="shared" ca="1" si="2"/>
        <v>0</v>
      </c>
      <c r="N20" s="2">
        <f t="shared" ca="1" si="5"/>
        <v>0</v>
      </c>
    </row>
    <row r="21" spans="1:14" x14ac:dyDescent="0.2">
      <c r="A21" t="s">
        <v>42</v>
      </c>
      <c r="B21" s="4">
        <f t="shared" ca="1" si="0"/>
        <v>155</v>
      </c>
      <c r="C21" s="2">
        <f t="shared" ca="1" si="3"/>
        <v>0</v>
      </c>
      <c r="D21" s="2">
        <f t="shared" ca="1" si="1"/>
        <v>0</v>
      </c>
      <c r="E21" s="2">
        <f t="shared" ca="1" si="1"/>
        <v>155</v>
      </c>
      <c r="F21" s="2">
        <f t="shared" ca="1" si="1"/>
        <v>0</v>
      </c>
      <c r="G21" s="2">
        <f t="shared" ca="1" si="4"/>
        <v>0</v>
      </c>
      <c r="H21" s="2">
        <f t="shared" ca="1" si="2"/>
        <v>0</v>
      </c>
      <c r="I21" s="2">
        <f t="shared" ca="1" si="2"/>
        <v>0</v>
      </c>
      <c r="J21" s="2">
        <f t="shared" ca="1" si="2"/>
        <v>0</v>
      </c>
      <c r="K21" s="2">
        <f t="shared" ca="1" si="2"/>
        <v>0</v>
      </c>
      <c r="L21" s="2">
        <f t="shared" ca="1" si="2"/>
        <v>0</v>
      </c>
      <c r="M21" s="2">
        <f t="shared" ca="1" si="2"/>
        <v>0</v>
      </c>
      <c r="N21" s="2">
        <f t="shared" ca="1" si="5"/>
        <v>0</v>
      </c>
    </row>
    <row r="22" spans="1:14" x14ac:dyDescent="0.2">
      <c r="A22" t="s">
        <v>45</v>
      </c>
      <c r="B22" s="4">
        <f t="shared" ca="1" si="0"/>
        <v>175</v>
      </c>
      <c r="C22" s="2">
        <f t="shared" ca="1" si="3"/>
        <v>0</v>
      </c>
      <c r="D22" s="2">
        <f t="shared" ref="D22:F39" ca="1" si="6">SUMIFS(INDIRECT("'"&amp;$A$1&amp; " Details'!E:E"),INDIRECT("'"&amp;$A$1&amp; " Details'!B:B"),_xlfn.CONCAT("&gt;=",D$2,"/",$A$1),INDIRECT("'"&amp;$A$1&amp; " Details'!B:B"),_xlfn.CONCAT("&lt;", E$2,"/",$A$1),INDIRECT("'"&amp;$A$1&amp; " Details'!G:G"),$A22)</f>
        <v>35</v>
      </c>
      <c r="E22" s="2">
        <f t="shared" ca="1" si="6"/>
        <v>140</v>
      </c>
      <c r="F22" s="2">
        <f t="shared" ca="1" si="6"/>
        <v>0</v>
      </c>
      <c r="G22" s="2">
        <f t="shared" ca="1" si="4"/>
        <v>0</v>
      </c>
      <c r="H22" s="2">
        <f t="shared" ref="H22:M39" ca="1" si="7">SUMIFS(INDIRECT("'"&amp;$A$1&amp; " Details'!E:E"),INDIRECT("'"&amp;$A$1&amp; " Details'!B:B"),_xlfn.CONCAT("&gt;=",H$2,"/",$A$1+1),INDIRECT("'"&amp;$A$1&amp; " Details'!B:B"),_xlfn.CONCAT("&lt;", I$2,"/",$A$1+1),INDIRECT("'"&amp;$A$1&amp; " Details'!G:G"),$A22)</f>
        <v>0</v>
      </c>
      <c r="I22" s="2">
        <f t="shared" ca="1" si="7"/>
        <v>0</v>
      </c>
      <c r="J22" s="2">
        <f t="shared" ca="1" si="7"/>
        <v>0</v>
      </c>
      <c r="K22" s="2">
        <f t="shared" ca="1" si="7"/>
        <v>0</v>
      </c>
      <c r="L22" s="2">
        <f t="shared" ca="1" si="7"/>
        <v>0</v>
      </c>
      <c r="M22" s="2">
        <f t="shared" ca="1" si="7"/>
        <v>0</v>
      </c>
      <c r="N22" s="2">
        <f t="shared" ca="1" si="5"/>
        <v>0</v>
      </c>
    </row>
    <row r="23" spans="1:14" x14ac:dyDescent="0.2">
      <c r="A23" t="s">
        <v>49</v>
      </c>
      <c r="B23" s="4">
        <f t="shared" ca="1" si="0"/>
        <v>100</v>
      </c>
      <c r="C23" s="2">
        <f t="shared" ca="1" si="3"/>
        <v>0</v>
      </c>
      <c r="D23" s="2">
        <f t="shared" ca="1" si="6"/>
        <v>100</v>
      </c>
      <c r="E23" s="2">
        <f t="shared" ca="1" si="6"/>
        <v>0</v>
      </c>
      <c r="F23" s="2">
        <f t="shared" ca="1" si="6"/>
        <v>0</v>
      </c>
      <c r="G23" s="2">
        <f t="shared" ca="1" si="4"/>
        <v>0</v>
      </c>
      <c r="H23" s="2">
        <f t="shared" ca="1" si="7"/>
        <v>0</v>
      </c>
      <c r="I23" s="2">
        <f t="shared" ca="1" si="7"/>
        <v>0</v>
      </c>
      <c r="J23" s="2">
        <f t="shared" ca="1" si="7"/>
        <v>0</v>
      </c>
      <c r="K23" s="2">
        <f t="shared" ca="1" si="7"/>
        <v>0</v>
      </c>
      <c r="L23" s="2">
        <f t="shared" ca="1" si="7"/>
        <v>0</v>
      </c>
      <c r="M23" s="2">
        <f t="shared" ca="1" si="7"/>
        <v>0</v>
      </c>
      <c r="N23" s="2">
        <f t="shared" ca="1" si="5"/>
        <v>0</v>
      </c>
    </row>
    <row r="24" spans="1:14" x14ac:dyDescent="0.2">
      <c r="A24" t="s">
        <v>53</v>
      </c>
      <c r="B24" s="4">
        <f t="shared" ca="1" si="0"/>
        <v>70</v>
      </c>
      <c r="C24" s="2">
        <f t="shared" ca="1" si="3"/>
        <v>0</v>
      </c>
      <c r="D24" s="2">
        <f t="shared" ca="1" si="6"/>
        <v>70</v>
      </c>
      <c r="E24" s="2">
        <f t="shared" ca="1" si="6"/>
        <v>0</v>
      </c>
      <c r="F24" s="2">
        <f t="shared" ca="1" si="6"/>
        <v>0</v>
      </c>
      <c r="G24" s="2">
        <f t="shared" ca="1" si="4"/>
        <v>0</v>
      </c>
      <c r="H24" s="2">
        <f t="shared" ca="1" si="7"/>
        <v>0</v>
      </c>
      <c r="I24" s="2">
        <f t="shared" ca="1" si="7"/>
        <v>0</v>
      </c>
      <c r="J24" s="2">
        <f t="shared" ca="1" si="7"/>
        <v>0</v>
      </c>
      <c r="K24" s="2">
        <f t="shared" ca="1" si="7"/>
        <v>0</v>
      </c>
      <c r="L24" s="2">
        <f t="shared" ca="1" si="7"/>
        <v>0</v>
      </c>
      <c r="M24" s="2">
        <f t="shared" ca="1" si="7"/>
        <v>0</v>
      </c>
      <c r="N24" s="2">
        <f t="shared" ca="1" si="5"/>
        <v>0</v>
      </c>
    </row>
    <row r="25" spans="1:14" x14ac:dyDescent="0.2">
      <c r="A25" t="s">
        <v>30</v>
      </c>
      <c r="B25" s="4">
        <f t="shared" ca="1" si="0"/>
        <v>1765</v>
      </c>
      <c r="C25" s="2">
        <f t="shared" ca="1" si="3"/>
        <v>535</v>
      </c>
      <c r="D25" s="2">
        <f t="shared" ca="1" si="6"/>
        <v>1165</v>
      </c>
      <c r="E25" s="2">
        <f t="shared" ca="1" si="6"/>
        <v>40</v>
      </c>
      <c r="F25" s="2">
        <f t="shared" ca="1" si="6"/>
        <v>0</v>
      </c>
      <c r="G25" s="2">
        <f t="shared" ca="1" si="4"/>
        <v>25</v>
      </c>
      <c r="H25" s="2">
        <f t="shared" ca="1" si="7"/>
        <v>0</v>
      </c>
      <c r="I25" s="2">
        <f t="shared" ca="1" si="7"/>
        <v>0</v>
      </c>
      <c r="J25" s="2">
        <f t="shared" ca="1" si="7"/>
        <v>0</v>
      </c>
      <c r="K25" s="2">
        <f t="shared" ca="1" si="7"/>
        <v>0</v>
      </c>
      <c r="L25" s="2">
        <f t="shared" ca="1" si="7"/>
        <v>0</v>
      </c>
      <c r="M25" s="2">
        <f t="shared" ca="1" si="7"/>
        <v>0</v>
      </c>
      <c r="N25" s="2">
        <f t="shared" ca="1" si="5"/>
        <v>0</v>
      </c>
    </row>
    <row r="26" spans="1:14" x14ac:dyDescent="0.2">
      <c r="A26" t="s">
        <v>56</v>
      </c>
      <c r="B26" s="4">
        <f t="shared" ca="1" si="0"/>
        <v>400</v>
      </c>
      <c r="C26" s="2">
        <f t="shared" ca="1" si="3"/>
        <v>0</v>
      </c>
      <c r="D26" s="2">
        <f t="shared" ca="1" si="6"/>
        <v>400</v>
      </c>
      <c r="E26" s="2">
        <f t="shared" ca="1" si="6"/>
        <v>0</v>
      </c>
      <c r="F26" s="2">
        <f t="shared" ca="1" si="6"/>
        <v>0</v>
      </c>
      <c r="G26" s="2">
        <f t="shared" ca="1" si="4"/>
        <v>0</v>
      </c>
      <c r="H26" s="2">
        <f t="shared" ca="1" si="7"/>
        <v>0</v>
      </c>
      <c r="I26" s="2">
        <f t="shared" ca="1" si="7"/>
        <v>0</v>
      </c>
      <c r="J26" s="2">
        <f t="shared" ca="1" si="7"/>
        <v>0</v>
      </c>
      <c r="K26" s="2">
        <f t="shared" ca="1" si="7"/>
        <v>0</v>
      </c>
      <c r="L26" s="2">
        <f t="shared" ca="1" si="7"/>
        <v>0</v>
      </c>
      <c r="M26" s="2">
        <f t="shared" ca="1" si="7"/>
        <v>0</v>
      </c>
      <c r="N26" s="2">
        <f t="shared" ca="1" si="5"/>
        <v>0</v>
      </c>
    </row>
    <row r="27" spans="1:14" x14ac:dyDescent="0.2">
      <c r="A27" t="s">
        <v>193</v>
      </c>
      <c r="B27" s="4">
        <f t="shared" ca="1" si="0"/>
        <v>1110</v>
      </c>
      <c r="C27" s="2">
        <f t="shared" ca="1" si="3"/>
        <v>0</v>
      </c>
      <c r="D27" s="2">
        <f t="shared" ca="1" si="6"/>
        <v>0</v>
      </c>
      <c r="E27" s="2">
        <f t="shared" ca="1" si="6"/>
        <v>0</v>
      </c>
      <c r="F27" s="2">
        <f t="shared" ca="1" si="6"/>
        <v>0</v>
      </c>
      <c r="G27" s="2">
        <f t="shared" ca="1" si="4"/>
        <v>0</v>
      </c>
      <c r="H27" s="2">
        <f t="shared" ca="1" si="7"/>
        <v>0</v>
      </c>
      <c r="I27" s="2">
        <f t="shared" ca="1" si="7"/>
        <v>0</v>
      </c>
      <c r="J27" s="2">
        <f t="shared" ca="1" si="7"/>
        <v>0</v>
      </c>
      <c r="K27" s="2">
        <f t="shared" ca="1" si="7"/>
        <v>1110</v>
      </c>
      <c r="L27" s="2">
        <f t="shared" ca="1" si="7"/>
        <v>0</v>
      </c>
      <c r="M27" s="2">
        <f t="shared" ca="1" si="7"/>
        <v>0</v>
      </c>
      <c r="N27" s="2">
        <f t="shared" ca="1" si="5"/>
        <v>0</v>
      </c>
    </row>
    <row r="28" spans="1:14" x14ac:dyDescent="0.2">
      <c r="A28" t="s">
        <v>192</v>
      </c>
      <c r="B28" s="4">
        <f t="shared" ca="1" si="0"/>
        <v>270</v>
      </c>
      <c r="C28" s="2">
        <f t="shared" ca="1" si="3"/>
        <v>0</v>
      </c>
      <c r="D28" s="2">
        <f t="shared" ca="1" si="6"/>
        <v>0</v>
      </c>
      <c r="E28" s="2">
        <f t="shared" ca="1" si="6"/>
        <v>0</v>
      </c>
      <c r="F28" s="2">
        <f t="shared" ca="1" si="6"/>
        <v>0</v>
      </c>
      <c r="G28" s="2">
        <f t="shared" ca="1" si="4"/>
        <v>0</v>
      </c>
      <c r="H28" s="2">
        <f t="shared" ca="1" si="7"/>
        <v>0</v>
      </c>
      <c r="I28" s="2">
        <f t="shared" ca="1" si="7"/>
        <v>0</v>
      </c>
      <c r="J28" s="2">
        <f t="shared" ca="1" si="7"/>
        <v>0</v>
      </c>
      <c r="K28" s="2">
        <f t="shared" ca="1" si="7"/>
        <v>185</v>
      </c>
      <c r="L28" s="2">
        <f t="shared" ca="1" si="7"/>
        <v>85</v>
      </c>
      <c r="M28" s="2">
        <f t="shared" ca="1" si="7"/>
        <v>0</v>
      </c>
      <c r="N28" s="2">
        <f t="shared" ca="1" si="5"/>
        <v>0</v>
      </c>
    </row>
    <row r="29" spans="1:14" x14ac:dyDescent="0.2">
      <c r="A29" t="s">
        <v>120</v>
      </c>
      <c r="B29" s="4">
        <f t="shared" ca="1" si="0"/>
        <v>505</v>
      </c>
      <c r="C29" s="2">
        <f t="shared" ca="1" si="3"/>
        <v>0</v>
      </c>
      <c r="D29" s="2">
        <f t="shared" ca="1" si="6"/>
        <v>0</v>
      </c>
      <c r="E29" s="2">
        <f t="shared" ca="1" si="6"/>
        <v>0</v>
      </c>
      <c r="F29" s="2">
        <f t="shared" ca="1" si="6"/>
        <v>0</v>
      </c>
      <c r="G29" s="2">
        <f t="shared" ca="1" si="4"/>
        <v>0</v>
      </c>
      <c r="H29" s="2">
        <f t="shared" ca="1" si="7"/>
        <v>0</v>
      </c>
      <c r="I29" s="2">
        <f t="shared" ca="1" si="7"/>
        <v>0</v>
      </c>
      <c r="J29" s="2">
        <f t="shared" ca="1" si="7"/>
        <v>505</v>
      </c>
      <c r="K29" s="2">
        <f t="shared" ca="1" si="7"/>
        <v>0</v>
      </c>
      <c r="L29" s="2">
        <f ca="1">SUMIFS(INDIRECT("'"&amp;$A$1&amp; " Details'!E:E"),INDIRECT("'"&amp;$A$1&amp; " Details'!B:B"),_xlfn.CONCAT("&gt;=",L$2,"/",$A$1+1),INDIRECT("'"&amp;$A$1&amp; " Details'!B:B"),_xlfn.CONCAT("&lt;", M$2,"/",$A$1+1),INDIRECT("'"&amp;$A$1&amp; " Details'!G:G"),$A29)</f>
        <v>0</v>
      </c>
      <c r="M29" s="2">
        <f t="shared" ca="1" si="7"/>
        <v>0</v>
      </c>
      <c r="N29" s="2">
        <f t="shared" ca="1" si="5"/>
        <v>0</v>
      </c>
    </row>
    <row r="30" spans="1:14" x14ac:dyDescent="0.2">
      <c r="B30" s="4"/>
      <c r="C30" s="2"/>
      <c r="D30" s="2"/>
      <c r="E30" s="2"/>
      <c r="F30" s="2"/>
      <c r="G30" s="2"/>
      <c r="H30" s="2"/>
      <c r="I30" s="2"/>
      <c r="J30" s="2"/>
      <c r="K30" s="2"/>
      <c r="L30" s="2">
        <f ca="1">SUMIFS(INDIRECT("'"&amp;$A$1&amp; " Details'!E:E"),INDIRECT("'"&amp;$A$1&amp; " Details'!B:B"),_xlfn.CONCAT("&gt;=",L$2,"/",$A$1+1),INDIRECT("'"&amp;$A$1&amp; " Details'!B:B"),_xlfn.CONCAT("&lt;", M$2,"/",$A$1+1),INDIRECT("'"&amp;$A$1&amp; " Details'!G:G"),$A30)</f>
        <v>0</v>
      </c>
      <c r="M30" s="2"/>
      <c r="N30" s="2"/>
    </row>
    <row r="31" spans="1:14" x14ac:dyDescent="0.2">
      <c r="A31" t="s">
        <v>195</v>
      </c>
      <c r="B31" s="4">
        <f t="shared" ca="1" si="0"/>
        <v>160</v>
      </c>
      <c r="C31" s="2">
        <f ca="1">SUMIFS(INDIRECT("'"&amp;$A$1&amp; " Details'!E:E"),INDIRECT("'"&amp;$A$1&amp; " Details'!B:B"),_xlfn.CONCAT("&gt;=",C$2,"/",$A$1+1),INDIRECT("'"&amp;$A$1&amp; " Details'!B:B"),_xlfn.CONCAT("&lt;", D$2,"/",$A$1+1),INDIRECT("'"&amp;$A$1&amp; " Details'!G:G"),$A31)</f>
        <v>0</v>
      </c>
      <c r="D31" s="2">
        <f ca="1">SUMIFS(INDIRECT("'"&amp;$A$1&amp; " Details'!E:E"),INDIRECT("'"&amp;$A$1&amp; " Details'!B:B"),_xlfn.CONCAT("&gt;=",D$2,"/",$A$1+1),INDIRECT("'"&amp;$A$1&amp; " Details'!B:B"),_xlfn.CONCAT("&lt;", E$2,"/",$A$1+1),INDIRECT("'"&amp;$A$1&amp; " Details'!G:G"),$A31)</f>
        <v>0</v>
      </c>
      <c r="E31" s="2">
        <f ca="1">SUMIFS(INDIRECT("'"&amp;$A$1&amp; " Details'!E:E"),INDIRECT("'"&amp;$A$1&amp; " Details'!B:B"),_xlfn.CONCAT("&gt;=",E$2,"/",$A$1+1),INDIRECT("'"&amp;$A$1&amp; " Details'!B:B"),_xlfn.CONCAT("&lt;", F$2,"/",$A$1+1),INDIRECT("'"&amp;$A$1&amp; " Details'!G:G"),$A31)</f>
        <v>0</v>
      </c>
      <c r="F31" s="2">
        <f ca="1">SUMIFS(INDIRECT("'"&amp;$A$1&amp; " Details'!E:E"),INDIRECT("'"&amp;$A$1&amp; " Details'!B:B"),_xlfn.CONCAT("&gt;=",F$2,"/",$A$1+1),INDIRECT("'"&amp;$A$1&amp; " Details'!B:B"),_xlfn.CONCAT("&lt;", G$2,"/",$A$1+1),INDIRECT("'"&amp;$A$1&amp; " Details'!G:G"),$A31)</f>
        <v>0</v>
      </c>
      <c r="G31" s="2">
        <f ca="1">SUMIFS(INDIRECT("'"&amp;$A$1&amp; " Details'!E:E"),INDIRECT("'"&amp;$A$1&amp; " Details'!B:B"),_xlfn.CONCAT("&gt;=",G$2,"/",$A$1+1),INDIRECT("'"&amp;$A$1&amp; " Details'!B:B"),_xlfn.CONCAT("&lt;", H$2,"/",$A$1+1),INDIRECT("'"&amp;$A$1&amp; " Details'!G:G"),$A31)</f>
        <v>0</v>
      </c>
      <c r="H31" s="2">
        <f ca="1">SUMIFS(INDIRECT("'"&amp;$A$1&amp; " Details'!E:E"),INDIRECT("'"&amp;$A$1&amp; " Details'!B:B"),_xlfn.CONCAT("&gt;=",H$2,"/",$A$1+1),INDIRECT("'"&amp;$A$1&amp; " Details'!B:B"),_xlfn.CONCAT("&lt;", I$2,"/",$A$1+1),INDIRECT("'"&amp;$A$1&amp; " Details'!G:G"),$A31)</f>
        <v>0</v>
      </c>
      <c r="I31" s="2">
        <f ca="1">SUMIFS(INDIRECT("'"&amp;$A$1&amp; " Details'!E:E"),INDIRECT("'"&amp;$A$1&amp; " Details'!B:B"),_xlfn.CONCAT("&gt;=",I$2,"/",$A$1+1),INDIRECT("'"&amp;$A$1&amp; " Details'!B:B"),_xlfn.CONCAT("&lt;", J$2,"/",$A$1+1),INDIRECT("'"&amp;$A$1&amp; " Details'!G:G"),$A31)</f>
        <v>0</v>
      </c>
      <c r="J31" s="2">
        <f ca="1">SUMIFS(INDIRECT("'"&amp;$A$1&amp; " Details'!E:E"),INDIRECT("'"&amp;$A$1&amp; " Details'!B:B"),_xlfn.CONCAT("&gt;=",J$2,"/",$A$1+1),INDIRECT("'"&amp;$A$1&amp; " Details'!B:B"),_xlfn.CONCAT("&lt;", K$2,"/",$A$1+1),INDIRECT("'"&amp;$A$1&amp; " Details'!G:G"),$A31)</f>
        <v>0</v>
      </c>
      <c r="K31" s="2">
        <f ca="1">SUMIFS(INDIRECT("'"&amp;$A$1&amp; " Details'!E:E"),INDIRECT("'"&amp;$A$1&amp; " Details'!B:B"),_xlfn.CONCAT("&gt;=",K$2,"/",$A$1+1),INDIRECT("'"&amp;$A$1&amp; " Details'!B:B"),_xlfn.CONCAT("&lt;", L$2,"/",$A$1+1),INDIRECT("'"&amp;$A$1&amp; " Details'!G:G"),$A31)</f>
        <v>160</v>
      </c>
      <c r="L31" s="2">
        <f ca="1">SUMIFS(INDIRECT("'"&amp;$A$1&amp; " Details'!E:E"),INDIRECT("'"&amp;$A$1&amp; " Details'!B:B"),_xlfn.CONCAT("&gt;=",L$2,"/",$A$1+1),INDIRECT("'"&amp;$A$1&amp; " Details'!B:B"),_xlfn.CONCAT("&lt;", M$2,"/",$A$1+1),INDIRECT("'"&amp;$A$1&amp; " Details'!G:G"),$A31)</f>
        <v>0</v>
      </c>
      <c r="M31" s="2">
        <f ca="1">SUMIFS(INDIRECT("'"&amp;$A$1&amp; " Details'!E:E"),INDIRECT("'"&amp;$A$1&amp; " Details'!B:B"),_xlfn.CONCAT("&gt;=",M$2,"/",$A$1+1),INDIRECT("'"&amp;$A$1&amp; " Details'!B:B"),_xlfn.CONCAT("&lt;", N$2,"/",$A$1+1),INDIRECT("'"&amp;$A$1&amp; " Details'!G:G"),$A31)</f>
        <v>0</v>
      </c>
      <c r="N31" s="2">
        <f ca="1">SUMIFS(INDIRECT("'"&amp;$A$1&amp; " Details'!E:E"),INDIRECT("'"&amp;$A$1&amp; " Details'!B:B"),_xlfn.CONCAT("&gt;=",N$2,"/",$A$1+1),INDIRECT("'"&amp;$A$1&amp; " Details'!B:B"),_xlfn.CONCAT("&lt;", O$2,"/",$A$1+1),INDIRECT("'"&amp;$A$1&amp; " Details'!G:G"),$A31)</f>
        <v>0</v>
      </c>
    </row>
    <row r="32" spans="1:14" x14ac:dyDescent="0.2"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7" x14ac:dyDescent="0.2">
      <c r="A33" t="s">
        <v>28</v>
      </c>
      <c r="B33" s="4">
        <f t="shared" ca="1" si="0"/>
        <v>7050</v>
      </c>
      <c r="C33" s="2">
        <f t="shared" ca="1" si="3"/>
        <v>1950</v>
      </c>
      <c r="D33" s="2">
        <f t="shared" ca="1" si="6"/>
        <v>4200</v>
      </c>
      <c r="E33" s="2">
        <f t="shared" ca="1" si="6"/>
        <v>525</v>
      </c>
      <c r="F33" s="2">
        <f t="shared" ca="1" si="6"/>
        <v>150</v>
      </c>
      <c r="G33" s="2">
        <f t="shared" ca="1" si="4"/>
        <v>150</v>
      </c>
      <c r="H33" s="2">
        <f t="shared" ca="1" si="7"/>
        <v>0</v>
      </c>
      <c r="I33" s="2">
        <f t="shared" ca="1" si="7"/>
        <v>0</v>
      </c>
      <c r="J33" s="2">
        <f t="shared" ca="1" si="7"/>
        <v>0</v>
      </c>
      <c r="K33" s="2">
        <f t="shared" ca="1" si="7"/>
        <v>75</v>
      </c>
      <c r="L33" s="2">
        <f t="shared" ca="1" si="7"/>
        <v>0</v>
      </c>
      <c r="M33" s="2">
        <f t="shared" ca="1" si="7"/>
        <v>0</v>
      </c>
      <c r="N33" s="2">
        <f t="shared" ca="1" si="5"/>
        <v>0</v>
      </c>
    </row>
    <row r="34" spans="1:17" x14ac:dyDescent="0.2">
      <c r="A34" t="s">
        <v>72</v>
      </c>
      <c r="B34" s="4">
        <f t="shared" ca="1" si="0"/>
        <v>290.69</v>
      </c>
      <c r="C34" s="2">
        <f t="shared" ca="1" si="3"/>
        <v>-12.47</v>
      </c>
      <c r="D34" s="2">
        <f t="shared" ca="1" si="6"/>
        <v>0.91</v>
      </c>
      <c r="E34" s="2">
        <f t="shared" ca="1" si="6"/>
        <v>2.6</v>
      </c>
      <c r="F34" s="2">
        <f t="shared" ca="1" si="6"/>
        <v>2.67</v>
      </c>
      <c r="G34" s="2">
        <f t="shared" ca="1" si="4"/>
        <v>3.01</v>
      </c>
      <c r="H34" s="2">
        <f t="shared" ca="1" si="7"/>
        <v>280.01</v>
      </c>
      <c r="I34" s="2">
        <f t="shared" ca="1" si="7"/>
        <v>4.9400000000000004</v>
      </c>
      <c r="J34" s="2">
        <f t="shared" ca="1" si="7"/>
        <v>3.88</v>
      </c>
      <c r="K34" s="2">
        <f t="shared" ca="1" si="7"/>
        <v>5.14</v>
      </c>
      <c r="L34" s="2">
        <f t="shared" ca="1" si="7"/>
        <v>0</v>
      </c>
      <c r="M34" s="2">
        <f t="shared" ca="1" si="7"/>
        <v>0</v>
      </c>
      <c r="N34" s="2">
        <f t="shared" ca="1" si="5"/>
        <v>0</v>
      </c>
    </row>
    <row r="35" spans="1:17" x14ac:dyDescent="0.2">
      <c r="A35" t="s">
        <v>69</v>
      </c>
      <c r="B35" s="4">
        <f t="shared" ca="1" si="0"/>
        <v>-40.340000000000003</v>
      </c>
      <c r="C35" s="2">
        <f t="shared" ca="1" si="3"/>
        <v>-40.340000000000003</v>
      </c>
      <c r="D35" s="2">
        <f t="shared" ca="1" si="6"/>
        <v>0</v>
      </c>
      <c r="E35" s="2">
        <f t="shared" ca="1" si="6"/>
        <v>0</v>
      </c>
      <c r="F35" s="2">
        <f t="shared" ca="1" si="6"/>
        <v>0</v>
      </c>
      <c r="G35" s="2">
        <f t="shared" ca="1" si="4"/>
        <v>0</v>
      </c>
      <c r="H35" s="2">
        <f t="shared" ca="1" si="7"/>
        <v>0</v>
      </c>
      <c r="I35" s="2">
        <f t="shared" ca="1" si="7"/>
        <v>0</v>
      </c>
      <c r="J35" s="2">
        <f t="shared" ca="1" si="7"/>
        <v>0</v>
      </c>
      <c r="K35" s="2">
        <f t="shared" ca="1" si="7"/>
        <v>0</v>
      </c>
      <c r="L35" s="2">
        <f t="shared" ca="1" si="7"/>
        <v>0</v>
      </c>
      <c r="M35" s="2">
        <f t="shared" ca="1" si="7"/>
        <v>0</v>
      </c>
      <c r="N35" s="2">
        <f t="shared" ca="1" si="5"/>
        <v>0</v>
      </c>
    </row>
    <row r="36" spans="1:17" x14ac:dyDescent="0.2">
      <c r="A36" t="s">
        <v>67</v>
      </c>
      <c r="B36" s="4">
        <f t="shared" ca="1" si="0"/>
        <v>-19.509999999999998</v>
      </c>
      <c r="C36" s="2">
        <f t="shared" ca="1" si="3"/>
        <v>-9.61</v>
      </c>
      <c r="D36" s="2">
        <f t="shared" ca="1" si="6"/>
        <v>0</v>
      </c>
      <c r="E36" s="2">
        <f t="shared" ca="1" si="6"/>
        <v>0</v>
      </c>
      <c r="F36" s="2">
        <f t="shared" ca="1" si="6"/>
        <v>0</v>
      </c>
      <c r="G36" s="2">
        <f t="shared" ca="1" si="4"/>
        <v>0</v>
      </c>
      <c r="H36" s="2">
        <f t="shared" ca="1" si="7"/>
        <v>0</v>
      </c>
      <c r="I36" s="2">
        <f t="shared" ca="1" si="7"/>
        <v>-9.9</v>
      </c>
      <c r="J36" s="2">
        <f t="shared" ca="1" si="7"/>
        <v>0</v>
      </c>
      <c r="K36" s="2">
        <f t="shared" ca="1" si="7"/>
        <v>0</v>
      </c>
      <c r="L36" s="2">
        <f t="shared" ca="1" si="7"/>
        <v>0</v>
      </c>
      <c r="M36" s="2">
        <f t="shared" ca="1" si="7"/>
        <v>0</v>
      </c>
      <c r="N36" s="2">
        <f t="shared" ca="1" si="5"/>
        <v>0</v>
      </c>
    </row>
    <row r="37" spans="1:17" x14ac:dyDescent="0.2">
      <c r="A37" t="s">
        <v>74</v>
      </c>
      <c r="B37" s="4">
        <f t="shared" ca="1" si="0"/>
        <v>-2333.15</v>
      </c>
      <c r="C37" s="2">
        <f t="shared" ca="1" si="3"/>
        <v>-648</v>
      </c>
      <c r="D37" s="2">
        <f t="shared" ca="1" si="6"/>
        <v>-77.94</v>
      </c>
      <c r="E37" s="2">
        <f t="shared" ca="1" si="6"/>
        <v>-210.09</v>
      </c>
      <c r="F37" s="2">
        <f t="shared" ca="1" si="6"/>
        <v>-41.25</v>
      </c>
      <c r="G37" s="2">
        <f t="shared" ca="1" si="4"/>
        <v>-33.68</v>
      </c>
      <c r="H37" s="2">
        <f t="shared" ca="1" si="7"/>
        <v>-155.80000000000001</v>
      </c>
      <c r="I37" s="2">
        <f t="shared" ca="1" si="7"/>
        <v>-345.99</v>
      </c>
      <c r="J37" s="2">
        <f t="shared" ca="1" si="7"/>
        <v>0</v>
      </c>
      <c r="K37" s="2">
        <f t="shared" ca="1" si="7"/>
        <v>-92.46</v>
      </c>
      <c r="L37" s="2">
        <f t="shared" ca="1" si="7"/>
        <v>-727.94</v>
      </c>
      <c r="M37" s="2">
        <f t="shared" ca="1" si="7"/>
        <v>0</v>
      </c>
      <c r="N37" s="2">
        <f t="shared" ca="1" si="5"/>
        <v>0</v>
      </c>
    </row>
    <row r="38" spans="1:17" x14ac:dyDescent="0.2">
      <c r="A38" t="s">
        <v>85</v>
      </c>
      <c r="B38" s="4">
        <f t="shared" ca="1" si="0"/>
        <v>-1179.51</v>
      </c>
      <c r="C38" s="2">
        <f t="shared" ca="1" si="3"/>
        <v>0</v>
      </c>
      <c r="D38" s="2">
        <f t="shared" ca="1" si="6"/>
        <v>0</v>
      </c>
      <c r="E38" s="2">
        <f t="shared" ca="1" si="6"/>
        <v>0</v>
      </c>
      <c r="F38" s="2">
        <f t="shared" ca="1" si="6"/>
        <v>-1179.51</v>
      </c>
      <c r="G38" s="2">
        <f t="shared" ca="1" si="4"/>
        <v>0</v>
      </c>
      <c r="H38" s="2">
        <f t="shared" ca="1" si="7"/>
        <v>0</v>
      </c>
      <c r="I38" s="2">
        <f t="shared" ca="1" si="7"/>
        <v>0</v>
      </c>
      <c r="J38" s="2">
        <f t="shared" ca="1" si="7"/>
        <v>0</v>
      </c>
      <c r="K38" s="2">
        <f t="shared" ca="1" si="7"/>
        <v>0</v>
      </c>
      <c r="L38" s="2">
        <f t="shared" ca="1" si="7"/>
        <v>0</v>
      </c>
      <c r="M38" s="2">
        <f t="shared" ca="1" si="7"/>
        <v>0</v>
      </c>
      <c r="N38" s="2">
        <f t="shared" ca="1" si="5"/>
        <v>0</v>
      </c>
    </row>
    <row r="39" spans="1:17" x14ac:dyDescent="0.2">
      <c r="B39" s="4">
        <f t="shared" ca="1" si="0"/>
        <v>0</v>
      </c>
      <c r="C39" s="2">
        <f t="shared" ca="1" si="3"/>
        <v>0</v>
      </c>
      <c r="D39" s="2">
        <f t="shared" ca="1" si="6"/>
        <v>0</v>
      </c>
      <c r="E39" s="2">
        <f t="shared" ca="1" si="6"/>
        <v>0</v>
      </c>
      <c r="F39" s="2">
        <f t="shared" ca="1" si="6"/>
        <v>0</v>
      </c>
      <c r="G39" s="2">
        <f t="shared" ca="1" si="4"/>
        <v>0</v>
      </c>
      <c r="H39" s="2">
        <f t="shared" ca="1" si="7"/>
        <v>0</v>
      </c>
      <c r="I39" s="2">
        <f t="shared" ca="1" si="7"/>
        <v>0</v>
      </c>
      <c r="J39" s="2">
        <f t="shared" ca="1" si="7"/>
        <v>0</v>
      </c>
      <c r="K39" s="2">
        <f t="shared" ca="1" si="7"/>
        <v>0</v>
      </c>
      <c r="L39" s="2">
        <f t="shared" ca="1" si="7"/>
        <v>0</v>
      </c>
      <c r="M39" s="2">
        <f t="shared" ca="1" si="7"/>
        <v>0</v>
      </c>
      <c r="N39" s="2">
        <f t="shared" ca="1" si="5"/>
        <v>0</v>
      </c>
    </row>
    <row r="40" spans="1:17" x14ac:dyDescent="0.2">
      <c r="A40" t="s">
        <v>159</v>
      </c>
      <c r="B40" s="3">
        <f ca="1">SUM(B3:B39)</f>
        <v>31765.680000000004</v>
      </c>
      <c r="C40" s="2">
        <f t="shared" ref="C40" ca="1" si="8">SUMIFS(INDIRECT("'"&amp;$A$1&amp; " Details'!E:E"),INDIRECT("'"&amp;$A$1&amp; " Details'!B:B"),_xlfn.CONCAT("&gt;=",C$2,"/",$A$1),INDIRECT("'"&amp;$A$1&amp; " Details'!B:B"),_xlfn.CONCAT("&lt;", D$2,"/",$A$1),INDIRECT("'"&amp;$A$1&amp; " Details'!G:G"),$A40)</f>
        <v>0</v>
      </c>
      <c r="D40" s="2">
        <f t="shared" ref="D40" ca="1" si="9">SUMIFS(INDIRECT("'"&amp;$A$1&amp; " Details'!E:E"),INDIRECT("'"&amp;$A$1&amp; " Details'!B:B"),_xlfn.CONCAT("&gt;=",D$2,"/",$A$1),INDIRECT("'"&amp;$A$1&amp; " Details'!B:B"),_xlfn.CONCAT("&lt;", E$2,"/",$A$1),INDIRECT("'"&amp;$A$1&amp; " Details'!G:G"),$A40)</f>
        <v>0</v>
      </c>
      <c r="E40" s="2">
        <f t="shared" ref="E40" ca="1" si="10">SUMIFS(INDIRECT("'"&amp;$A$1&amp; " Details'!E:E"),INDIRECT("'"&amp;$A$1&amp; " Details'!B:B"),_xlfn.CONCAT("&gt;=",E$2,"/",$A$1),INDIRECT("'"&amp;$A$1&amp; " Details'!B:B"),_xlfn.CONCAT("&lt;", F$2,"/",$A$1),INDIRECT("'"&amp;$A$1&amp; " Details'!G:G"),$A40)</f>
        <v>0</v>
      </c>
      <c r="F40" s="2">
        <f t="shared" ref="F40" ca="1" si="11">SUMIFS(INDIRECT("'"&amp;$A$1&amp; " Details'!E:E"),INDIRECT("'"&amp;$A$1&amp; " Details'!B:B"),_xlfn.CONCAT("&gt;=",F$2,"/",$A$1),INDIRECT("'"&amp;$A$1&amp; " Details'!B:B"),_xlfn.CONCAT("&lt;", G$2,"/",$A$1),INDIRECT("'"&amp;$A$1&amp; " Details'!G:G"),$A40)</f>
        <v>0</v>
      </c>
      <c r="G40" s="2">
        <f t="shared" ref="G40" ca="1" si="12">SUMIFS(INDIRECT("'"&amp;$A$1&amp; " Details'!E:E"),INDIRECT("'"&amp;$A$1&amp; " Details'!B:B"),_xlfn.CONCAT("&gt;=",G$2,"/",$A$1),INDIRECT("'"&amp;$A$1&amp; " Details'!B:B"),_xlfn.CONCAT("&lt;", H$2,"/",$A$1+1),INDIRECT("'"&amp;$A$1&amp; " Details'!G:G"),$A40)</f>
        <v>0</v>
      </c>
      <c r="H40" s="2">
        <f t="shared" ref="H40:M40" ca="1" si="13">SUMIFS(INDIRECT("'"&amp;$A$1&amp; " Details'!E:E"),INDIRECT("'"&amp;$A$1&amp; " Details'!B:B"),_xlfn.CONCAT("&gt;=",H$2,"/",$A$1+1),INDIRECT("'"&amp;$A$1&amp; " Details'!B:B"),_xlfn.CONCAT("&lt;", I$2,"/",$A$1+1),INDIRECT("'"&amp;$A$1&amp; " Details'!G:G"),$A40)</f>
        <v>0</v>
      </c>
      <c r="I40" s="2">
        <f t="shared" ca="1" si="13"/>
        <v>0</v>
      </c>
      <c r="J40" s="2">
        <f t="shared" ca="1" si="13"/>
        <v>0</v>
      </c>
      <c r="K40" s="2">
        <f t="shared" ca="1" si="13"/>
        <v>0</v>
      </c>
      <c r="L40" s="2">
        <f t="shared" ca="1" si="13"/>
        <v>0</v>
      </c>
      <c r="M40" s="2">
        <f t="shared" ca="1" si="13"/>
        <v>0</v>
      </c>
      <c r="N40" s="2">
        <f t="shared" ref="N40" ca="1" si="14">SUMIFS(INDIRECT("'"&amp;$A$1&amp; " Details'!E:E"),INDIRECT("'"&amp;$A$1&amp; " Details'!B:B"),_xlfn.CONCAT("&gt;=",N$2,"/",$A$1+1),INDIRECT("'"&amp;$A$1&amp; " Details'!B:B"),_xlfn.CONCAT("&lt;", C$2,"/",$A$1+1),INDIRECT("'"&amp;$A$1&amp; " Details'!G:G"),$A40)</f>
        <v>0</v>
      </c>
    </row>
    <row r="42" spans="1:17" x14ac:dyDescent="0.2">
      <c r="A42" t="s">
        <v>160</v>
      </c>
      <c r="B42" s="3">
        <f ca="1">SUM(B18:B29)</f>
        <v>6281</v>
      </c>
    </row>
    <row r="43" spans="1:17" x14ac:dyDescent="0.2">
      <c r="A43" t="s">
        <v>161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7" x14ac:dyDescent="0.2">
      <c r="A44" t="s">
        <v>162</v>
      </c>
      <c r="B44" s="10">
        <f ca="1">B40-B42</f>
        <v>25484.680000000004</v>
      </c>
    </row>
    <row r="45" spans="1:17" x14ac:dyDescent="0.2">
      <c r="O45" s="3"/>
      <c r="Q45" s="3"/>
    </row>
    <row r="47" spans="1:17" x14ac:dyDescent="0.2">
      <c r="O47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F834-696E-4FCD-90DB-22383896D6E8}">
  <dimension ref="A1:M71"/>
  <sheetViews>
    <sheetView workbookViewId="0">
      <selection activeCell="B11" sqref="B11"/>
    </sheetView>
  </sheetViews>
  <sheetFormatPr defaultColWidth="8.875" defaultRowHeight="15" x14ac:dyDescent="0.2"/>
  <cols>
    <col min="1" max="1" width="38.47265625" bestFit="1" customWidth="1"/>
    <col min="2" max="2" width="11.8359375" bestFit="1" customWidth="1"/>
    <col min="3" max="3" width="13.44921875" bestFit="1" customWidth="1"/>
    <col min="4" max="4" width="18.0234375" customWidth="1"/>
    <col min="7" max="7" width="18.5625" bestFit="1" customWidth="1"/>
    <col min="8" max="8" width="14.125" customWidth="1"/>
    <col min="12" max="12" width="11.43359375" bestFit="1" customWidth="1"/>
  </cols>
  <sheetData>
    <row r="1" spans="1:13" x14ac:dyDescent="0.2">
      <c r="A1" t="s">
        <v>163</v>
      </c>
      <c r="B1" s="2">
        <v>25694.62</v>
      </c>
      <c r="H1" s="8"/>
      <c r="I1" s="12"/>
      <c r="L1" s="8"/>
      <c r="M1" s="13"/>
    </row>
    <row r="2" spans="1:13" x14ac:dyDescent="0.2">
      <c r="A2" t="s">
        <v>164</v>
      </c>
      <c r="B2" s="2">
        <v>17414.900000000001</v>
      </c>
      <c r="C2" s="8"/>
      <c r="D2" s="8"/>
      <c r="H2" s="3"/>
      <c r="I2" s="12"/>
      <c r="L2" s="8"/>
      <c r="M2" s="13"/>
    </row>
    <row r="3" spans="1:13" x14ac:dyDescent="0.2">
      <c r="B3" s="2"/>
      <c r="C3" s="8"/>
      <c r="H3" s="3"/>
      <c r="I3" s="12"/>
      <c r="L3" s="8"/>
      <c r="M3" s="13"/>
    </row>
    <row r="4" spans="1:13" x14ac:dyDescent="0.2">
      <c r="B4" s="2"/>
      <c r="C4" s="8"/>
      <c r="H4" s="3"/>
      <c r="I4" s="12"/>
      <c r="L4" s="8"/>
      <c r="M4" s="13"/>
    </row>
    <row r="5" spans="1:13" x14ac:dyDescent="0.2">
      <c r="B5" s="2"/>
      <c r="C5" s="8"/>
      <c r="H5" s="3"/>
      <c r="I5" s="12"/>
      <c r="L5" s="8"/>
      <c r="M5" s="13"/>
    </row>
    <row r="6" spans="1:13" x14ac:dyDescent="0.2">
      <c r="A6" s="1" t="s">
        <v>161</v>
      </c>
      <c r="B6" s="2"/>
      <c r="C6" s="8"/>
      <c r="H6" s="8"/>
      <c r="I6" s="12"/>
    </row>
    <row r="7" spans="1:13" x14ac:dyDescent="0.2">
      <c r="B7" s="2"/>
      <c r="C7" s="8"/>
    </row>
    <row r="8" spans="1:13" x14ac:dyDescent="0.2">
      <c r="B8" s="2"/>
      <c r="C8" s="2"/>
      <c r="H8" s="8"/>
    </row>
    <row r="9" spans="1:13" x14ac:dyDescent="0.2">
      <c r="B9" s="2"/>
    </row>
    <row r="10" spans="1:13" x14ac:dyDescent="0.2">
      <c r="B10" s="2"/>
      <c r="D10" s="9"/>
    </row>
    <row r="11" spans="1:13" x14ac:dyDescent="0.2">
      <c r="A11" t="s">
        <v>165</v>
      </c>
      <c r="B11" s="2">
        <f>B2</f>
        <v>17414.900000000001</v>
      </c>
    </row>
    <row r="13" spans="1:13" x14ac:dyDescent="0.2">
      <c r="C13" s="8"/>
    </row>
    <row r="14" spans="1:13" x14ac:dyDescent="0.2">
      <c r="C14" s="8"/>
    </row>
    <row r="15" spans="1:13" x14ac:dyDescent="0.2">
      <c r="C15" s="8"/>
    </row>
    <row r="16" spans="1:13" x14ac:dyDescent="0.2">
      <c r="C16" s="8"/>
    </row>
    <row r="17" spans="3:4" x14ac:dyDescent="0.2">
      <c r="C17" s="8"/>
    </row>
    <row r="20" spans="3:4" x14ac:dyDescent="0.2">
      <c r="D20" s="9"/>
    </row>
    <row r="23" spans="3:4" x14ac:dyDescent="0.2">
      <c r="C23" s="8"/>
    </row>
    <row r="24" spans="3:4" x14ac:dyDescent="0.2">
      <c r="C24" s="8"/>
    </row>
    <row r="25" spans="3:4" x14ac:dyDescent="0.2">
      <c r="C25" s="8"/>
    </row>
    <row r="26" spans="3:4" x14ac:dyDescent="0.2">
      <c r="C26" s="8"/>
    </row>
    <row r="27" spans="3:4" x14ac:dyDescent="0.2">
      <c r="C27" s="8"/>
    </row>
    <row r="28" spans="3:4" x14ac:dyDescent="0.2">
      <c r="C28" s="8"/>
    </row>
    <row r="29" spans="3:4" x14ac:dyDescent="0.2">
      <c r="C29" s="8"/>
    </row>
    <row r="30" spans="3:4" x14ac:dyDescent="0.2">
      <c r="C30" s="8"/>
    </row>
    <row r="31" spans="3:4" x14ac:dyDescent="0.2">
      <c r="C31" s="8"/>
    </row>
    <row r="32" spans="3:4" x14ac:dyDescent="0.2">
      <c r="C32" s="8"/>
    </row>
    <row r="33" spans="3:4" x14ac:dyDescent="0.2">
      <c r="C33" s="8"/>
    </row>
    <row r="34" spans="3:4" x14ac:dyDescent="0.2">
      <c r="C34" s="8"/>
    </row>
    <row r="35" spans="3:4" x14ac:dyDescent="0.2">
      <c r="C35" s="8"/>
    </row>
    <row r="36" spans="3:4" x14ac:dyDescent="0.2">
      <c r="C36" s="8"/>
    </row>
    <row r="37" spans="3:4" x14ac:dyDescent="0.2">
      <c r="D37" s="9"/>
    </row>
    <row r="38" spans="3:4" x14ac:dyDescent="0.2">
      <c r="D38" s="9"/>
    </row>
    <row r="39" spans="3:4" x14ac:dyDescent="0.2">
      <c r="C39" s="8"/>
      <c r="D39" s="9"/>
    </row>
    <row r="40" spans="3:4" x14ac:dyDescent="0.2">
      <c r="D40" s="9"/>
    </row>
    <row r="42" spans="3:4" x14ac:dyDescent="0.2">
      <c r="C42" s="8"/>
    </row>
    <row r="44" spans="3:4" x14ac:dyDescent="0.2">
      <c r="D44" s="9"/>
    </row>
    <row r="47" spans="3:4" x14ac:dyDescent="0.2">
      <c r="C47" s="8"/>
    </row>
    <row r="49" spans="3:4" x14ac:dyDescent="0.2">
      <c r="D49" s="9"/>
    </row>
    <row r="50" spans="3:4" x14ac:dyDescent="0.2">
      <c r="D50" s="9"/>
    </row>
    <row r="51" spans="3:4" x14ac:dyDescent="0.2">
      <c r="C51" s="8"/>
      <c r="D51" s="9"/>
    </row>
    <row r="52" spans="3:4" x14ac:dyDescent="0.2">
      <c r="D52" s="9"/>
    </row>
    <row r="53" spans="3:4" x14ac:dyDescent="0.2">
      <c r="D53" s="9"/>
    </row>
    <row r="54" spans="3:4" x14ac:dyDescent="0.2">
      <c r="C54" s="2"/>
    </row>
    <row r="55" spans="3:4" x14ac:dyDescent="0.2">
      <c r="C55" s="2"/>
    </row>
    <row r="56" spans="3:4" x14ac:dyDescent="0.2">
      <c r="C56" s="2"/>
    </row>
    <row r="57" spans="3:4" x14ac:dyDescent="0.2">
      <c r="C57" s="2"/>
    </row>
    <row r="58" spans="3:4" x14ac:dyDescent="0.2">
      <c r="C58" s="2"/>
    </row>
    <row r="59" spans="3:4" x14ac:dyDescent="0.2">
      <c r="D59" s="10"/>
    </row>
    <row r="61" spans="3:4" x14ac:dyDescent="0.2">
      <c r="C61" s="2"/>
    </row>
    <row r="62" spans="3:4" x14ac:dyDescent="0.2">
      <c r="C62" s="2"/>
    </row>
    <row r="63" spans="3:4" x14ac:dyDescent="0.2">
      <c r="D63" s="10"/>
    </row>
    <row r="65" spans="3:6" x14ac:dyDescent="0.2">
      <c r="C65" s="2"/>
      <c r="F65" s="11"/>
    </row>
    <row r="66" spans="3:6" x14ac:dyDescent="0.2">
      <c r="C66" s="2"/>
      <c r="D66" s="10"/>
    </row>
    <row r="67" spans="3:6" x14ac:dyDescent="0.2">
      <c r="C67" s="2"/>
      <c r="D67" s="10"/>
    </row>
    <row r="68" spans="3:6" x14ac:dyDescent="0.2">
      <c r="C68" s="2"/>
      <c r="D68" s="10"/>
    </row>
    <row r="69" spans="3:6" x14ac:dyDescent="0.2">
      <c r="C69" s="2"/>
      <c r="D69" s="10"/>
    </row>
    <row r="70" spans="3:6" x14ac:dyDescent="0.2">
      <c r="C70" s="2"/>
      <c r="D70" s="10"/>
    </row>
    <row r="71" spans="3:6" x14ac:dyDescent="0.2">
      <c r="C71" s="6"/>
      <c r="D71" s="9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56C0C7C44384D9A4E1C7010DD3944" ma:contentTypeVersion="4" ma:contentTypeDescription="Create a new document." ma:contentTypeScope="" ma:versionID="ea5b8fd0456b3ea8bc485be2cb21514c">
  <xsd:schema xmlns:xsd="http://www.w3.org/2001/XMLSchema" xmlns:xs="http://www.w3.org/2001/XMLSchema" xmlns:p="http://schemas.microsoft.com/office/2006/metadata/properties" xmlns:ns2="1b645b47-fde7-449d-9e28-bd1ce0191654" xmlns:ns3="40f83341-9c1f-492f-a288-46a0d7291639" targetNamespace="http://schemas.microsoft.com/office/2006/metadata/properties" ma:root="true" ma:fieldsID="a065be3241907c8f7a349dd8a69275c9" ns2:_="" ns3:_="">
    <xsd:import namespace="1b645b47-fde7-449d-9e28-bd1ce0191654"/>
    <xsd:import namespace="40f83341-9c1f-492f-a288-46a0d729163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45b47-fde7-449d-9e28-bd1ce019165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f83341-9c1f-492f-a288-46a0d729163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A6CC2B-4700-458D-8906-D8DF1B40DDE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1b645b47-fde7-449d-9e28-bd1ce0191654"/>
    <ds:schemaRef ds:uri="40f83341-9c1f-492f-a288-46a0d7291639"/>
  </ds:schemaRefs>
</ds:datastoreItem>
</file>

<file path=customXml/itemProps2.xml><?xml version="1.0" encoding="utf-8"?>
<ds:datastoreItem xmlns:ds="http://schemas.openxmlformats.org/officeDocument/2006/customXml" ds:itemID="{E7E5ED88-0A94-43C8-ACCF-00DA4F71D191}">
  <ds:schemaRefs>
    <ds:schemaRef ds:uri="http://schemas.microsoft.com/office/2006/metadata/properties"/>
    <ds:schemaRef ds:uri="http://www.w3.org/2000/xmlns/"/>
  </ds:schemaRefs>
</ds:datastoreItem>
</file>

<file path=customXml/itemProps3.xml><?xml version="1.0" encoding="utf-8"?>
<ds:datastoreItem xmlns:ds="http://schemas.openxmlformats.org/officeDocument/2006/customXml" ds:itemID="{46C2F7EF-9D08-4D93-A428-168886BE96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2022 Details</vt:lpstr>
      <vt:lpstr>2022 Summary</vt:lpstr>
      <vt:lpstr>Holdings</vt:lpstr>
      <vt:lpstr>categories2023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Family Bainbridge</dc:creator>
  <cp:keywords/>
  <dc:description/>
  <cp:lastModifiedBy>Fred Bainbridge</cp:lastModifiedBy>
  <cp:revision/>
  <dcterms:created xsi:type="dcterms:W3CDTF">2015-06-19T14:39:29Z</dcterms:created>
  <dcterms:modified xsi:type="dcterms:W3CDTF">2023-05-21T02:14:53Z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0x01010035256C0C7C44384D9A4E1C7010DD3944</vt:lpwstr>
  </property>
  <property fmtid="{D5CDD505-2E9C-101B-9397-08002B2CF9AE}" pid="3" name="AuthorIds_UIVersion_41472">
    <vt:lpwstr>11</vt:lpwstr>
  </property>
</Properties>
</file>