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80" windowWidth="19875" windowHeight="7590"/>
  </bookViews>
  <sheets>
    <sheet name="M&amp;E" sheetId="1" r:id="rId1"/>
    <sheet name="AUX" sheetId="2" r:id="rId2"/>
  </sheets>
  <externalReferences>
    <externalReference r:id="rId3"/>
  </externalReferences>
  <definedNames>
    <definedName name="Canal">AUX!$B$14:$B$18</definedName>
    <definedName name="Mercado">AUX!$B$11:$B$12</definedName>
    <definedName name="Nivel">AUX!$B$2:$B$6</definedName>
    <definedName name="_xlnm.Print_Area" localSheetId="0">'M&amp;E'!$B$2:$X$102</definedName>
    <definedName name="_xlnm.Print_Titles" localSheetId="0">'M&amp;E'!$2:$4</definedName>
    <definedName name="Sexo">[1]AUX!$B$8:$B$9</definedName>
    <definedName name="SimNao">AUX!$B$8:$B$9</definedName>
    <definedName name="Status">AUX!$B$2:$B$6</definedName>
    <definedName name="Status_">AUX!$D$2:$D$3</definedName>
  </definedNames>
  <calcPr calcId="124519"/>
</workbook>
</file>

<file path=xl/calcChain.xml><?xml version="1.0" encoding="utf-8"?>
<calcChain xmlns="http://schemas.openxmlformats.org/spreadsheetml/2006/main">
  <c r="L37" i="1"/>
  <c r="L35" l="1"/>
  <c r="U22" l="1"/>
  <c r="U21"/>
  <c r="U20"/>
  <c r="U19"/>
  <c r="Q31"/>
  <c r="U18" l="1"/>
  <c r="U24" s="1"/>
</calcChain>
</file>

<file path=xl/sharedStrings.xml><?xml version="1.0" encoding="utf-8"?>
<sst xmlns="http://schemas.openxmlformats.org/spreadsheetml/2006/main" count="84" uniqueCount="68">
  <si>
    <t>Distrito:</t>
  </si>
  <si>
    <t>Subdistrito:</t>
  </si>
  <si>
    <t>Contato :</t>
  </si>
  <si>
    <t>E-mail:</t>
  </si>
  <si>
    <t>Sim</t>
  </si>
  <si>
    <t>Não</t>
  </si>
  <si>
    <t>Data:</t>
  </si>
  <si>
    <t>Contrato de Financiamento:</t>
  </si>
  <si>
    <t>Responsável do Centro de Formação:</t>
  </si>
  <si>
    <t>Foundation</t>
  </si>
  <si>
    <t>Substituto</t>
  </si>
  <si>
    <t>Desistente</t>
  </si>
  <si>
    <t>F</t>
  </si>
  <si>
    <t>M</t>
  </si>
  <si>
    <t>Centro de Formação:</t>
  </si>
  <si>
    <t>Rúbricas Detalhadas</t>
  </si>
  <si>
    <t>B.</t>
  </si>
  <si>
    <t>C.</t>
  </si>
  <si>
    <t>D.</t>
  </si>
  <si>
    <t>E.</t>
  </si>
  <si>
    <t>CONTRATO
MÓDULO DE REFORÇO INSTITUCIONAL</t>
  </si>
  <si>
    <t>Representante do Centro de Formação</t>
  </si>
  <si>
    <t>O Presidente do Conselho de Administração ou entidade a quem este delegue</t>
  </si>
  <si>
    <t>Nome</t>
  </si>
  <si>
    <t>Assinatura</t>
  </si>
  <si>
    <t>Preço unitário</t>
  </si>
  <si>
    <t>Qtd</t>
  </si>
  <si>
    <t>Total</t>
  </si>
  <si>
    <t>Comentários</t>
  </si>
  <si>
    <t>Duração do Projeto</t>
  </si>
  <si>
    <t>Data de finalização:</t>
  </si>
  <si>
    <t>Data de Inicio:</t>
  </si>
  <si>
    <t>TOTAL:</t>
  </si>
  <si>
    <t>Responsabilidades</t>
  </si>
  <si>
    <t>Constituem-se como responsabilidades do Conselho de Administração do FEFOP as seguintes:</t>
  </si>
  <si>
    <t>Constituem-se como responsabilidades do centro de formação registrado as seguintes:</t>
  </si>
  <si>
    <t>A.</t>
  </si>
  <si>
    <t>Utilize os edifícios cuja construção, expansão ou reabilitação tenha sido financiada, por um período mínimo de 30 anos;</t>
  </si>
  <si>
    <t>Utilize, pelo menos,  80 % da capacidade dos equipamentos adquiridos;</t>
  </si>
  <si>
    <t>Implemente o plano de acreditação no máximo de 2 anos, contados entre a data da assinatura do contrato de financiamento e a data da submissão do relatório técnico-financeiro final;</t>
  </si>
  <si>
    <t>F.</t>
  </si>
  <si>
    <t>Cubra custos com transporte de materiais e equipamentos a serem financiados pelo FEFOP.</t>
  </si>
  <si>
    <t>Não receba ou não venha a receber apoio financeiro para a cobertura dos mesmos custos por outra entidade nacional ou internacional;</t>
  </si>
  <si>
    <t>Cessação do contrato de financiamento</t>
  </si>
  <si>
    <t>Contate atempadamente o responsável do centro de formação para que o presente contrato seja assinado;</t>
  </si>
  <si>
    <t>Preste o apoio técnico necessário ao departamento de aprovisionamento garantindo um centro de custo atualizado e uma organização sistemática da documentação do projeto;</t>
  </si>
  <si>
    <r>
      <t>Submeta os relatórios técnico-financeiros nos prazos enunciados nos regulamentos do FEFOP (dentro do prazo máximo de 15 dias úteis contados de decorrida metade de duração do projeto e dentro do prazo máximo de 15 dias úteis contados do término do projeto, sob pena de incumprimento)</t>
    </r>
    <r>
      <rPr>
        <b/>
        <i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.</t>
    </r>
  </si>
  <si>
    <t>(Values in USD)</t>
  </si>
  <si>
    <t>TOTAL … … ... ... ... ... ... ... ... ... ... ... ... ... ... ... ... ... ... ... ... ... ... ... ... ... ... ... ... ... ... ... ... ... ... ... ... ... ... ... ... ... ... ... ... ... ... ... ... ... ... …</t>
  </si>
  <si>
    <t>Rúbricas de despesa - Totais</t>
  </si>
  <si>
    <t xml:space="preserve">O contrato de financiamento caduca automaticamente com a submissão do relatório técnico financeiro final. </t>
  </si>
  <si>
    <t>Caducidade do contrato de financiamento</t>
  </si>
  <si>
    <t>O Conselho de Administração ou a pessoa a quem este delegue pode, a qualquer altura, por decisão fundamentada, fazer cessar o contrato de financiamento por incumprimento, quando:</t>
  </si>
  <si>
    <t>Tenham sido prestadas declarações inexatas, incompletas e desconformes ao presente regulamento que afetem de modo significativo a justificação do financiamento recebido ou a receber;</t>
  </si>
  <si>
    <t>O projeto não seja executado e implementado nos termos definidos no relatório de necessidades aprovado;</t>
  </si>
  <si>
    <t>Existam fundadas suspeitas ou indícios graves de irregularidades financeiras na implementação do projeto;</t>
  </si>
  <si>
    <t>Haja recusa de submissão ao acompanhamento, avaliação, controlo ou auditoria, legalmente definida;</t>
  </si>
  <si>
    <t>Exista incumprimento relativo à obrigação de não cumulação de apoios da mesma natureza e para o financiamento dos mesmos custos previsto no n.º 4 do artigo 112.º dos regulamentos do FEFOP;</t>
  </si>
  <si>
    <t>Exista um atraso superior a 30 dias úteis na entrega dos relatórios técnico-financeiros previstos no artigo 118.º dos regulamentos do FEFOP.</t>
  </si>
  <si>
    <t>IMPORTANTE: O incumprimento definitivo do contrato impossibilita o centro de formação de receber novo financiamento do FEFOP.</t>
  </si>
  <si>
    <t>Devoluções</t>
  </si>
  <si>
    <t xml:space="preserve">O incumprimento definitivo do contrato de financiamento é comunicado ao centro de formação pelo  Secretariado, através de notificação escrita, com a indicação da obrigatoriedade de devolução do  montante gasto pelo aprovisionamento, no prazo de 60 dias úteis, contados da notificação ou através de 12 prestações mensais sucessivas. </t>
  </si>
  <si>
    <t xml:space="preserve">A devolução proporcional do montante referido neste artigo é feita para cada despesa em separado obedecendo à regra da univocidade.  </t>
  </si>
  <si>
    <t xml:space="preserve">A não devolução proporcional do montante referido nos termos do presente artigo, obriga o beneficiário ao pagamento de indemnização, nos termos da lei. </t>
  </si>
  <si>
    <t>Omissões</t>
  </si>
  <si>
    <t xml:space="preserve">Qualquer omissão de informação relacionada com o RI é deliberada pelo Conselho de Administração ou por pessoa a quem este delegue. </t>
  </si>
  <si>
    <t>Acompanhe o projeto e providencie qualquer outro tipo de apoio, que se manifeste pertinente.</t>
  </si>
  <si>
    <t>* Nos casos em que o montante de financiamento não ultrapasse os 8.000,00 USD ou a duração do projeto seja igual ou inferior a 3 meses, há lugar à entrega de um único relatório técnico financeiro, decorridos 15 dias do término do projeto.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</si>
</sst>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8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1" fillId="2" borderId="0" xfId="0" applyFont="1" applyFill="1"/>
    <xf numFmtId="4" fontId="6" fillId="2" borderId="9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/>
    </xf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0" fillId="2" borderId="0" xfId="0" applyFont="1" applyFill="1" applyBorder="1"/>
    <xf numFmtId="164" fontId="0" fillId="2" borderId="0" xfId="0" applyNumberFormat="1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 wrapText="1"/>
    </xf>
    <xf numFmtId="0" fontId="14" fillId="2" borderId="0" xfId="0" applyFont="1" applyFill="1" applyBorder="1"/>
    <xf numFmtId="0" fontId="15" fillId="2" borderId="0" xfId="0" applyFont="1" applyFill="1" applyBorder="1" applyAlignment="1">
      <alignment horizontal="right"/>
    </xf>
    <xf numFmtId="4" fontId="6" fillId="2" borderId="9" xfId="0" applyNumberFormat="1" applyFont="1" applyFill="1" applyBorder="1" applyAlignment="1">
      <alignment horizontal="center" vertical="center"/>
    </xf>
    <xf numFmtId="44" fontId="6" fillId="2" borderId="9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right"/>
    </xf>
    <xf numFmtId="0" fontId="11" fillId="2" borderId="12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" fontId="11" fillId="2" borderId="2" xfId="0" applyNumberFormat="1" applyFont="1" applyFill="1" applyBorder="1" applyAlignment="1">
      <alignment horizontal="center" vertical="center"/>
    </xf>
    <xf numFmtId="4" fontId="11" fillId="2" borderId="3" xfId="0" applyNumberFormat="1" applyFont="1" applyFill="1" applyBorder="1" applyAlignment="1">
      <alignment horizontal="center" vertical="center"/>
    </xf>
    <xf numFmtId="4" fontId="16" fillId="2" borderId="2" xfId="0" applyNumberFormat="1" applyFont="1" applyFill="1" applyBorder="1" applyAlignment="1">
      <alignment horizontal="center" vertical="center"/>
    </xf>
    <xf numFmtId="4" fontId="16" fillId="2" borderId="3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14" fontId="4" fillId="2" borderId="1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4" fontId="6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4" fontId="6" fillId="2" borderId="9" xfId="0" applyNumberFormat="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44" fontId="6" fillId="2" borderId="9" xfId="1" applyFont="1" applyFill="1" applyBorder="1" applyAlignment="1">
      <alignment horizontal="center" vertical="center"/>
    </xf>
    <xf numFmtId="44" fontId="12" fillId="2" borderId="2" xfId="1" applyFont="1" applyFill="1" applyBorder="1" applyAlignment="1">
      <alignment horizontal="center" vertical="center" wrapText="1"/>
    </xf>
    <xf numFmtId="44" fontId="12" fillId="2" borderId="3" xfId="1" applyFont="1" applyFill="1" applyBorder="1" applyAlignment="1">
      <alignment horizontal="center" vertical="center" wrapText="1"/>
    </xf>
    <xf numFmtId="44" fontId="12" fillId="2" borderId="9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33339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9525</xdr:rowOff>
    </xdr:from>
    <xdr:to>
      <xdr:col>3</xdr:col>
      <xdr:colOff>504671</xdr:colOff>
      <xdr:row>1</xdr:row>
      <xdr:rowOff>1171575</xdr:rowOff>
    </xdr:to>
    <xdr:pic>
      <xdr:nvPicPr>
        <xdr:cNvPr id="3" name="Picture 2" descr="logo_SEPFO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23825"/>
          <a:ext cx="1180946" cy="11620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ardo%20Monteiro/Desktop/ILO%20RICARDO/ILO/NEW%20MODULES%20-%20FEFOP/Formularios/PAE/Form_AE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EG"/>
      <sheetName val="AUX"/>
      <sheetName val="Anexo Contrato"/>
      <sheetName val="Mútua aceitação PN Revisto"/>
      <sheetName val="Sheet3"/>
    </sheetNames>
    <sheetDataSet>
      <sheetData sheetId="0">
        <row r="5">
          <cell r="S5">
            <v>41687</v>
          </cell>
        </row>
      </sheetData>
      <sheetData sheetId="1">
        <row r="5">
          <cell r="B5" t="str">
            <v>Sim</v>
          </cell>
        </row>
        <row r="8">
          <cell r="B8" t="str">
            <v>Masculino</v>
          </cell>
        </row>
        <row r="9">
          <cell r="B9" t="str">
            <v>Feminino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Z102"/>
  <sheetViews>
    <sheetView tabSelected="1" topLeftCell="A19" workbookViewId="0">
      <selection activeCell="O28" sqref="O28"/>
    </sheetView>
  </sheetViews>
  <sheetFormatPr defaultColWidth="7.140625" defaultRowHeight="15"/>
  <cols>
    <col min="1" max="1" width="2.5703125" style="1" customWidth="1"/>
    <col min="2" max="2" width="2.85546875" style="1" customWidth="1"/>
    <col min="3" max="3" width="7.140625" style="1"/>
    <col min="4" max="5" width="7.7109375" style="1" customWidth="1"/>
    <col min="6" max="6" width="8.85546875" style="1" customWidth="1"/>
    <col min="7" max="13" width="7.7109375" style="1" customWidth="1"/>
    <col min="14" max="14" width="9.42578125" style="1" bestFit="1" customWidth="1"/>
    <col min="15" max="16" width="8.7109375" style="1" customWidth="1"/>
    <col min="17" max="17" width="5.140625" style="1" bestFit="1" customWidth="1"/>
    <col min="18" max="18" width="7.140625" style="1" customWidth="1"/>
    <col min="19" max="23" width="7.140625" style="1"/>
    <col min="24" max="24" width="2.85546875" style="1" customWidth="1"/>
    <col min="25" max="25" width="1.28515625" style="1" customWidth="1"/>
    <col min="26" max="32" width="7.140625" style="1"/>
    <col min="33" max="33" width="8" style="1" bestFit="1" customWidth="1"/>
    <col min="34" max="16384" width="7.140625" style="1"/>
  </cols>
  <sheetData>
    <row r="1" spans="2:26" ht="9" customHeight="1"/>
    <row r="2" spans="2:26" ht="94.5" customHeight="1">
      <c r="B2" s="85"/>
      <c r="C2" s="86"/>
      <c r="D2" s="87"/>
      <c r="E2" s="82" t="s">
        <v>20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4"/>
      <c r="V2" s="5" t="s">
        <v>6</v>
      </c>
      <c r="W2" s="63"/>
      <c r="X2" s="64"/>
      <c r="Z2" s="2"/>
    </row>
    <row r="3" spans="2:26" ht="6" customHeight="1"/>
    <row r="4" spans="2:26">
      <c r="B4" s="50" t="s">
        <v>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47"/>
      <c r="T4" s="48"/>
      <c r="U4" s="49"/>
      <c r="V4" s="65"/>
      <c r="W4" s="65"/>
      <c r="X4" s="65"/>
    </row>
    <row r="5" spans="2:26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2:26">
      <c r="B6" s="6"/>
      <c r="C6" s="9" t="s">
        <v>14</v>
      </c>
      <c r="D6" s="7"/>
      <c r="E6" s="7"/>
      <c r="F6" s="55"/>
      <c r="G6" s="56"/>
      <c r="H6" s="56"/>
      <c r="I6" s="56"/>
      <c r="J6" s="56"/>
      <c r="K6" s="56"/>
      <c r="L6" s="56"/>
      <c r="M6" s="56"/>
      <c r="N6" s="56"/>
      <c r="O6" s="57"/>
      <c r="P6" s="7"/>
      <c r="Q6" s="7"/>
      <c r="R6" s="7"/>
      <c r="S6" s="7"/>
      <c r="T6" s="7"/>
      <c r="U6" s="7"/>
      <c r="V6" s="7"/>
      <c r="W6" s="7"/>
      <c r="X6" s="8"/>
    </row>
    <row r="7" spans="2:26">
      <c r="B7" s="6"/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2:26">
      <c r="B8" s="6"/>
      <c r="C8" s="9" t="s">
        <v>0</v>
      </c>
      <c r="D8" s="7"/>
      <c r="E8" s="7"/>
      <c r="F8" s="44"/>
      <c r="G8" s="45"/>
      <c r="H8" s="45"/>
      <c r="I8" s="45"/>
      <c r="J8" s="4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2:26">
      <c r="B9" s="6"/>
      <c r="C9" s="9" t="s">
        <v>1</v>
      </c>
      <c r="D9" s="7"/>
      <c r="E9" s="7"/>
      <c r="F9" s="44"/>
      <c r="G9" s="45"/>
      <c r="H9" s="45"/>
      <c r="I9" s="45"/>
      <c r="J9" s="4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2:26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2:26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</row>
    <row r="12" spans="2:26">
      <c r="B12" s="52" t="s">
        <v>8</v>
      </c>
      <c r="C12" s="53"/>
      <c r="D12" s="53"/>
      <c r="E12" s="53"/>
      <c r="F12" s="54"/>
      <c r="G12" s="74"/>
      <c r="H12" s="74"/>
      <c r="I12" s="74"/>
      <c r="J12" s="74"/>
      <c r="K12" s="74"/>
      <c r="L12" s="74"/>
      <c r="M12" s="74"/>
      <c r="N12" s="74"/>
      <c r="O12" s="7"/>
      <c r="P12" s="9" t="s">
        <v>2</v>
      </c>
      <c r="Q12" s="7"/>
      <c r="R12" s="7"/>
      <c r="S12" s="44"/>
      <c r="T12" s="45"/>
      <c r="U12" s="45"/>
      <c r="V12" s="45"/>
      <c r="W12" s="46"/>
      <c r="X12" s="8"/>
    </row>
    <row r="13" spans="2:26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9" t="s">
        <v>3</v>
      </c>
      <c r="Q13" s="7"/>
      <c r="R13" s="7"/>
      <c r="S13" s="74"/>
      <c r="T13" s="74"/>
      <c r="U13" s="74"/>
      <c r="V13" s="74"/>
      <c r="W13" s="74"/>
      <c r="X13" s="8"/>
    </row>
    <row r="14" spans="2:26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9"/>
      <c r="Q14" s="7"/>
      <c r="R14" s="7"/>
      <c r="S14" s="16"/>
      <c r="T14" s="16"/>
      <c r="U14" s="16"/>
      <c r="V14" s="16"/>
      <c r="W14" s="16"/>
      <c r="X14" s="8"/>
    </row>
    <row r="15" spans="2:26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2:26">
      <c r="B16" s="6"/>
      <c r="C16" s="62" t="s">
        <v>49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7"/>
      <c r="X16" s="8"/>
    </row>
    <row r="17" spans="2:24">
      <c r="B17" s="6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40"/>
      <c r="V17" s="41" t="s">
        <v>47</v>
      </c>
      <c r="W17" s="7"/>
      <c r="X17" s="8"/>
    </row>
    <row r="18" spans="2:24">
      <c r="B18" s="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58" t="str">
        <f>IF(Q31&lt;&gt;"",SUM(Q31:R31),"")</f>
        <v/>
      </c>
      <c r="V18" s="59"/>
      <c r="W18" s="7"/>
      <c r="X18" s="8"/>
    </row>
    <row r="19" spans="2:24">
      <c r="B19" s="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8" t="e">
        <f>IF(#REF!&lt;&gt;"",SUM(#REF!),"")</f>
        <v>#REF!</v>
      </c>
      <c r="V19" s="59"/>
      <c r="W19" s="7"/>
      <c r="X19" s="8"/>
    </row>
    <row r="20" spans="2:24">
      <c r="B20" s="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8" t="e">
        <f>IF(#REF!&lt;&gt;"",SUM(#REF!),"")</f>
        <v>#REF!</v>
      </c>
      <c r="V20" s="59"/>
      <c r="W20" s="7"/>
      <c r="X20" s="8"/>
    </row>
    <row r="21" spans="2:24">
      <c r="B21" s="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58" t="e">
        <f>IF(#REF!&lt;&gt;"",SUM(#REF!),"")</f>
        <v>#REF!</v>
      </c>
      <c r="V21" s="59"/>
      <c r="W21" s="7"/>
      <c r="X21" s="8"/>
    </row>
    <row r="22" spans="2:24">
      <c r="B22" s="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8" t="e">
        <f>IF(#REF!&lt;&gt;"",SUM(#REF!),"")</f>
        <v>#REF!</v>
      </c>
      <c r="V22" s="59"/>
      <c r="W22" s="7"/>
      <c r="X22" s="8"/>
    </row>
    <row r="23" spans="2:24">
      <c r="B23" s="6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40"/>
      <c r="V23" s="40"/>
      <c r="W23" s="7"/>
      <c r="X23" s="8"/>
    </row>
    <row r="24" spans="2:24" ht="17.25">
      <c r="B24" s="6"/>
      <c r="C24" s="9"/>
      <c r="D24" s="9" t="s">
        <v>48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0" t="e">
        <f>IF(SUM(U18:V22)&lt;&gt;0,SUM(U18:V22),"")</f>
        <v>#REF!</v>
      </c>
      <c r="V24" s="61"/>
      <c r="W24" s="7"/>
      <c r="X24" s="8"/>
    </row>
    <row r="25" spans="2:24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2:24">
      <c r="B26" s="6"/>
      <c r="C26" s="62" t="s">
        <v>15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7"/>
      <c r="X26" s="8"/>
    </row>
    <row r="27" spans="2:24">
      <c r="B27" s="6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2:24" ht="44.25" customHeight="1">
      <c r="B28" s="6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39" t="s">
        <v>26</v>
      </c>
      <c r="P28" s="101" t="s">
        <v>25</v>
      </c>
      <c r="Q28" s="99" t="s">
        <v>27</v>
      </c>
      <c r="R28" s="100"/>
      <c r="S28" s="70" t="s">
        <v>28</v>
      </c>
      <c r="T28" s="72"/>
      <c r="U28" s="72"/>
      <c r="V28" s="71"/>
      <c r="W28" s="7"/>
      <c r="X28" s="8"/>
    </row>
    <row r="29" spans="2:24">
      <c r="B29" s="6"/>
      <c r="C29" s="1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2:24">
      <c r="B30" s="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2:24">
      <c r="B31" s="6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3"/>
      <c r="P31" s="3"/>
      <c r="Q31" s="73" t="str">
        <f t="shared" ref="Q31" si="0">IF(P31&lt;&gt;"",O31*P31,"")</f>
        <v/>
      </c>
      <c r="R31" s="73"/>
      <c r="S31" s="75"/>
      <c r="T31" s="75"/>
      <c r="U31" s="75"/>
      <c r="V31" s="75"/>
      <c r="W31" s="7"/>
      <c r="X31" s="8"/>
    </row>
    <row r="32" spans="2:24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2:24">
      <c r="B33" s="6"/>
      <c r="C33" s="62" t="s">
        <v>29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7"/>
      <c r="X33" s="8"/>
    </row>
    <row r="34" spans="2:24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2:24" ht="15" customHeight="1">
      <c r="B35" s="6"/>
      <c r="C35" s="7"/>
      <c r="D35" s="7" t="s">
        <v>31</v>
      </c>
      <c r="E35" s="7"/>
      <c r="F35" s="7"/>
      <c r="G35" s="95"/>
      <c r="H35" s="87"/>
      <c r="I35" s="7"/>
      <c r="J35" s="7"/>
      <c r="K35" s="96" t="s">
        <v>32</v>
      </c>
      <c r="L35" s="76" t="str">
        <f>DATEDIF(G35,G36,"y")&amp;" anos, "&amp;DATEDIF(G35,G36,"ym")&amp;" meses e "&amp;DATEDIF(G35,G36,"md")&amp;" dias."</f>
        <v>0 anos, 0 meses e 0 dias.</v>
      </c>
      <c r="M35" s="77"/>
      <c r="N35" s="77"/>
      <c r="O35" s="77"/>
      <c r="P35" s="77"/>
      <c r="Q35" s="77"/>
      <c r="R35" s="77"/>
      <c r="S35" s="77"/>
      <c r="T35" s="77"/>
      <c r="U35" s="77"/>
      <c r="V35" s="78"/>
      <c r="W35" s="7"/>
      <c r="X35" s="8"/>
    </row>
    <row r="36" spans="2:24" ht="15" customHeight="1">
      <c r="B36" s="6"/>
      <c r="C36" s="7"/>
      <c r="D36" s="7" t="s">
        <v>30</v>
      </c>
      <c r="E36" s="7"/>
      <c r="F36" s="7"/>
      <c r="G36" s="95"/>
      <c r="H36" s="87"/>
      <c r="I36" s="7"/>
      <c r="J36" s="7"/>
      <c r="K36" s="96"/>
      <c r="L36" s="79"/>
      <c r="M36" s="80"/>
      <c r="N36" s="80"/>
      <c r="O36" s="80"/>
      <c r="P36" s="80"/>
      <c r="Q36" s="80"/>
      <c r="R36" s="80"/>
      <c r="S36" s="80"/>
      <c r="T36" s="80"/>
      <c r="U36" s="80"/>
      <c r="V36" s="81"/>
      <c r="W36" s="7"/>
      <c r="X36" s="8"/>
    </row>
    <row r="37" spans="2:24">
      <c r="B37" s="6"/>
      <c r="C37" s="7"/>
      <c r="D37" s="7"/>
      <c r="E37" s="7"/>
      <c r="F37" s="7"/>
      <c r="G37" s="7"/>
      <c r="H37" s="7"/>
      <c r="I37" s="7"/>
      <c r="J37" s="7"/>
      <c r="K37" s="7"/>
      <c r="L37" s="18" t="str">
        <f>IF(AND(OR(MONTH(G36)-MONTH(G35)&lt;&gt;0,DAY(G36)-DAY(G35)&lt;&gt;0),(YEAR(G36)-YEAR(G35)&gt;=2)),"PRAZO NÃO COMPATÍVEL COM O MÓDULO DE REFORÇO INSTITUCIONAL","")</f>
        <v/>
      </c>
      <c r="M37" s="7"/>
      <c r="N37" s="19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2:24">
      <c r="B38" s="6"/>
      <c r="C38" s="62" t="s">
        <v>33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7"/>
      <c r="X38" s="8"/>
    </row>
    <row r="39" spans="2:24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9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2:24">
      <c r="B40" s="6"/>
      <c r="C40" s="7"/>
      <c r="D40" s="9" t="s">
        <v>34</v>
      </c>
      <c r="E40" s="7"/>
      <c r="F40" s="7"/>
      <c r="G40" s="7"/>
      <c r="H40" s="7"/>
      <c r="I40" s="7"/>
      <c r="J40" s="7"/>
      <c r="K40" s="7"/>
      <c r="L40" s="7"/>
      <c r="M40" s="7"/>
      <c r="N40" s="19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2:24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9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2:24">
      <c r="B42" s="6"/>
      <c r="C42" s="7"/>
      <c r="D42" s="20" t="s">
        <v>36</v>
      </c>
      <c r="E42" s="7" t="s">
        <v>44</v>
      </c>
      <c r="F42" s="7"/>
      <c r="G42" s="7"/>
      <c r="H42" s="7"/>
      <c r="I42" s="7"/>
      <c r="J42" s="7"/>
      <c r="K42" s="7"/>
      <c r="L42" s="7"/>
      <c r="M42" s="7"/>
      <c r="N42" s="19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2:24">
      <c r="B43" s="6"/>
      <c r="C43" s="7"/>
      <c r="D43" s="20" t="s">
        <v>16</v>
      </c>
      <c r="E43" s="93" t="s">
        <v>45</v>
      </c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7"/>
      <c r="X43" s="8"/>
    </row>
    <row r="44" spans="2:24">
      <c r="B44" s="6"/>
      <c r="C44" s="7"/>
      <c r="D44" s="20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7"/>
      <c r="X44" s="8"/>
    </row>
    <row r="45" spans="2:24">
      <c r="B45" s="6"/>
      <c r="C45" s="7"/>
      <c r="D45" s="20" t="s">
        <v>17</v>
      </c>
      <c r="E45" s="21" t="s">
        <v>66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8"/>
    </row>
    <row r="46" spans="2:24">
      <c r="B46" s="6"/>
      <c r="C46" s="7"/>
      <c r="D46" s="20"/>
      <c r="E46" s="7"/>
      <c r="F46" s="7"/>
      <c r="G46" s="7"/>
      <c r="H46" s="7"/>
      <c r="I46" s="7"/>
      <c r="J46" s="7"/>
      <c r="K46" s="7"/>
      <c r="L46" s="7"/>
      <c r="M46" s="7"/>
      <c r="N46" s="19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2:24">
      <c r="B47" s="6"/>
      <c r="C47" s="7"/>
      <c r="D47" s="9" t="s">
        <v>35</v>
      </c>
      <c r="E47" s="7"/>
      <c r="F47" s="7"/>
      <c r="G47" s="7"/>
      <c r="H47" s="7"/>
      <c r="I47" s="7"/>
      <c r="J47" s="7"/>
      <c r="K47" s="7"/>
      <c r="L47" s="7"/>
      <c r="M47" s="7"/>
      <c r="N47" s="19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2:24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9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2:24">
      <c r="B49" s="6"/>
      <c r="C49" s="7"/>
      <c r="D49" s="20" t="s">
        <v>36</v>
      </c>
      <c r="E49" s="16" t="s">
        <v>37</v>
      </c>
      <c r="F49" s="7"/>
      <c r="G49" s="7"/>
      <c r="H49" s="7"/>
      <c r="I49" s="7"/>
      <c r="J49" s="7"/>
      <c r="K49" s="7"/>
      <c r="L49" s="7"/>
      <c r="M49" s="7"/>
      <c r="N49" s="19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2:24">
      <c r="B50" s="6"/>
      <c r="C50" s="7"/>
      <c r="D50" s="20" t="s">
        <v>16</v>
      </c>
      <c r="E50" s="7" t="s">
        <v>38</v>
      </c>
      <c r="F50" s="7"/>
      <c r="G50" s="7"/>
      <c r="H50" s="7"/>
      <c r="I50" s="7"/>
      <c r="J50" s="7"/>
      <c r="K50" s="7"/>
      <c r="L50" s="7"/>
      <c r="M50" s="7"/>
      <c r="N50" s="19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2:24">
      <c r="B51" s="6"/>
      <c r="C51" s="7"/>
      <c r="D51" s="20" t="s">
        <v>17</v>
      </c>
      <c r="E51" s="93" t="s">
        <v>39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7"/>
      <c r="X51" s="8"/>
    </row>
    <row r="52" spans="2:24">
      <c r="B52" s="6"/>
      <c r="C52" s="7"/>
      <c r="D52" s="20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7"/>
      <c r="X52" s="8"/>
    </row>
    <row r="53" spans="2:24">
      <c r="B53" s="6"/>
      <c r="C53" s="7"/>
      <c r="D53" s="20" t="s">
        <v>18</v>
      </c>
      <c r="E53" s="21" t="s">
        <v>42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7"/>
      <c r="X53" s="8"/>
    </row>
    <row r="54" spans="2:24">
      <c r="B54" s="6"/>
      <c r="C54" s="7"/>
      <c r="D54" s="20" t="s">
        <v>19</v>
      </c>
      <c r="E54" s="21" t="s">
        <v>41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7"/>
      <c r="X54" s="8"/>
    </row>
    <row r="55" spans="2:24">
      <c r="B55" s="6"/>
      <c r="C55" s="7"/>
      <c r="D55" s="20" t="s">
        <v>40</v>
      </c>
      <c r="E55" s="93" t="s">
        <v>46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7"/>
      <c r="X55" s="8"/>
    </row>
    <row r="56" spans="2:24">
      <c r="B56" s="6"/>
      <c r="C56" s="7"/>
      <c r="D56" s="20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7"/>
      <c r="X56" s="8"/>
    </row>
    <row r="57" spans="2:24">
      <c r="B57" s="6"/>
      <c r="C57" s="7"/>
      <c r="D57" s="7"/>
      <c r="E57" s="7"/>
      <c r="F57" s="7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7"/>
      <c r="X57" s="8"/>
    </row>
    <row r="58" spans="2:24">
      <c r="B58" s="6"/>
      <c r="C58" s="7"/>
      <c r="D58" s="97" t="s">
        <v>67</v>
      </c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7"/>
      <c r="X58" s="8"/>
    </row>
    <row r="59" spans="2:24">
      <c r="B59" s="6"/>
      <c r="C59" s="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7"/>
      <c r="X59" s="8"/>
    </row>
    <row r="60" spans="2:24">
      <c r="B60" s="6"/>
      <c r="C60" s="7"/>
      <c r="D60" s="20"/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7"/>
      <c r="X60" s="8"/>
    </row>
    <row r="61" spans="2:24">
      <c r="B61" s="6"/>
      <c r="C61" s="62" t="s">
        <v>51</v>
      </c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7"/>
      <c r="X61" s="8"/>
    </row>
    <row r="62" spans="2:24">
      <c r="B62" s="6"/>
      <c r="C62" s="7"/>
      <c r="D62" s="20"/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7"/>
      <c r="X62" s="8"/>
    </row>
    <row r="63" spans="2:24">
      <c r="B63" s="6"/>
      <c r="C63" s="7"/>
      <c r="D63" s="16" t="s">
        <v>50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7"/>
      <c r="X63" s="8"/>
    </row>
    <row r="64" spans="2:24">
      <c r="B64" s="6"/>
      <c r="C64" s="7"/>
      <c r="D64" s="20"/>
      <c r="E64" s="2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7"/>
      <c r="X64" s="8"/>
    </row>
    <row r="65" spans="2:24">
      <c r="B65" s="6"/>
      <c r="C65" s="62" t="s">
        <v>43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7"/>
      <c r="X65" s="8"/>
    </row>
    <row r="66" spans="2:24">
      <c r="B66" s="6"/>
      <c r="C66" s="7"/>
      <c r="D66" s="20"/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7"/>
      <c r="X66" s="8"/>
    </row>
    <row r="67" spans="2:24">
      <c r="B67" s="6"/>
      <c r="C67" s="7"/>
      <c r="D67" s="94" t="s">
        <v>52</v>
      </c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7"/>
      <c r="X67" s="8"/>
    </row>
    <row r="68" spans="2:24">
      <c r="B68" s="6"/>
      <c r="C68" s="7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7"/>
      <c r="X68" s="8"/>
    </row>
    <row r="69" spans="2:24">
      <c r="B69" s="6"/>
      <c r="C69" s="7"/>
      <c r="D69" s="20"/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7"/>
      <c r="X69" s="8"/>
    </row>
    <row r="70" spans="2:24">
      <c r="B70" s="6"/>
      <c r="C70" s="7"/>
      <c r="D70" s="20" t="s">
        <v>36</v>
      </c>
      <c r="E70" s="93" t="s">
        <v>53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7"/>
      <c r="X70" s="8"/>
    </row>
    <row r="71" spans="2:24">
      <c r="B71" s="6"/>
      <c r="C71" s="7"/>
      <c r="D71" s="20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7"/>
      <c r="X71" s="8"/>
    </row>
    <row r="72" spans="2:24">
      <c r="B72" s="6"/>
      <c r="C72" s="7"/>
      <c r="D72" s="20" t="s">
        <v>16</v>
      </c>
      <c r="E72" s="21" t="s">
        <v>54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7"/>
      <c r="X72" s="8"/>
    </row>
    <row r="73" spans="2:24">
      <c r="B73" s="6"/>
      <c r="C73" s="7"/>
      <c r="D73" s="20" t="s">
        <v>17</v>
      </c>
      <c r="E73" s="21" t="s">
        <v>55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7"/>
      <c r="X73" s="8"/>
    </row>
    <row r="74" spans="2:24">
      <c r="B74" s="6"/>
      <c r="C74" s="7"/>
      <c r="D74" s="20" t="s">
        <v>18</v>
      </c>
      <c r="E74" s="21" t="s">
        <v>56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7"/>
      <c r="X74" s="8"/>
    </row>
    <row r="75" spans="2:24">
      <c r="B75" s="6"/>
      <c r="C75" s="7"/>
      <c r="D75" s="20" t="s">
        <v>19</v>
      </c>
      <c r="E75" s="93" t="s">
        <v>57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7"/>
      <c r="X75" s="8"/>
    </row>
    <row r="76" spans="2:24">
      <c r="B76" s="6"/>
      <c r="C76" s="7"/>
      <c r="D76" s="20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7"/>
      <c r="X76" s="8"/>
    </row>
    <row r="77" spans="2:24">
      <c r="B77" s="6"/>
      <c r="C77" s="7"/>
      <c r="D77" s="20" t="s">
        <v>40</v>
      </c>
      <c r="E77" s="21" t="s">
        <v>58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7"/>
      <c r="X77" s="8"/>
    </row>
    <row r="78" spans="2:24">
      <c r="B78" s="6"/>
      <c r="C78" s="7"/>
      <c r="D78" s="20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7"/>
      <c r="X78" s="8"/>
    </row>
    <row r="79" spans="2:24">
      <c r="B79" s="6"/>
      <c r="C79" s="7"/>
      <c r="D79" s="23" t="s">
        <v>59</v>
      </c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7"/>
      <c r="X79" s="8"/>
    </row>
    <row r="80" spans="2:24">
      <c r="B80" s="6"/>
      <c r="C80" s="7"/>
      <c r="D80" s="20"/>
      <c r="E80" s="21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7"/>
      <c r="X80" s="8"/>
    </row>
    <row r="81" spans="2:24">
      <c r="B81" s="6"/>
      <c r="C81" s="62" t="s">
        <v>60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7"/>
      <c r="X81" s="8"/>
    </row>
    <row r="82" spans="2:24">
      <c r="B82" s="6"/>
      <c r="C82" s="7"/>
      <c r="D82" s="20"/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7"/>
      <c r="X82" s="8"/>
    </row>
    <row r="83" spans="2:24" ht="15" customHeight="1">
      <c r="B83" s="6"/>
      <c r="C83" s="7"/>
      <c r="D83" s="20" t="s">
        <v>36</v>
      </c>
      <c r="E83" s="93" t="s">
        <v>61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7"/>
      <c r="X83" s="8"/>
    </row>
    <row r="84" spans="2:24">
      <c r="B84" s="6"/>
      <c r="C84" s="7"/>
      <c r="D84" s="20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7"/>
      <c r="X84" s="8"/>
    </row>
    <row r="85" spans="2:24">
      <c r="B85" s="6"/>
      <c r="C85" s="7"/>
      <c r="D85" s="20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7"/>
      <c r="X85" s="8"/>
    </row>
    <row r="86" spans="2:24">
      <c r="B86" s="6"/>
      <c r="C86" s="7"/>
      <c r="D86" s="20" t="s">
        <v>16</v>
      </c>
      <c r="E86" s="21" t="s">
        <v>62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7"/>
      <c r="X86" s="8"/>
    </row>
    <row r="87" spans="2:24">
      <c r="B87" s="6"/>
      <c r="C87" s="7"/>
      <c r="D87" s="20" t="s">
        <v>17</v>
      </c>
      <c r="E87" s="21" t="s">
        <v>63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7"/>
      <c r="X87" s="8"/>
    </row>
    <row r="88" spans="2:24">
      <c r="B88" s="6"/>
      <c r="C88" s="7"/>
      <c r="D88" s="20"/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7"/>
      <c r="X88" s="8"/>
    </row>
    <row r="89" spans="2:24">
      <c r="B89" s="6"/>
      <c r="C89" s="62" t="s">
        <v>64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7"/>
      <c r="X89" s="8"/>
    </row>
    <row r="90" spans="2:24">
      <c r="B90" s="6"/>
      <c r="C90" s="7"/>
      <c r="D90" s="20"/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7"/>
      <c r="X90" s="8"/>
    </row>
    <row r="91" spans="2:24">
      <c r="B91" s="6"/>
      <c r="C91" s="7"/>
      <c r="D91" s="16" t="s">
        <v>65</v>
      </c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7"/>
      <c r="X91" s="8"/>
    </row>
    <row r="92" spans="2:24"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2:24" ht="5.25" customHeight="1"/>
    <row r="94" spans="2:24"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5"/>
    </row>
    <row r="95" spans="2:24">
      <c r="B95" s="6"/>
      <c r="C95" s="24"/>
      <c r="D95" s="25" t="s">
        <v>21</v>
      </c>
      <c r="E95" s="26"/>
      <c r="F95" s="27"/>
      <c r="G95" s="4"/>
      <c r="H95" s="26"/>
      <c r="I95" s="27"/>
      <c r="J95" s="4"/>
      <c r="K95" s="26"/>
      <c r="L95" s="27"/>
      <c r="M95" s="4"/>
      <c r="N95" s="26"/>
      <c r="O95" s="66" t="s">
        <v>22</v>
      </c>
      <c r="P95" s="66"/>
      <c r="Q95" s="66"/>
      <c r="R95" s="66"/>
      <c r="S95" s="66"/>
      <c r="T95" s="66"/>
      <c r="U95" s="66"/>
      <c r="V95" s="66"/>
      <c r="W95" s="67"/>
      <c r="X95" s="8"/>
    </row>
    <row r="96" spans="2:24">
      <c r="B96" s="6"/>
      <c r="C96" s="28"/>
      <c r="D96" s="20"/>
      <c r="E96" s="29"/>
      <c r="F96" s="30"/>
      <c r="G96" s="20"/>
      <c r="H96" s="29"/>
      <c r="I96" s="30"/>
      <c r="J96" s="20"/>
      <c r="K96" s="29"/>
      <c r="L96" s="30"/>
      <c r="M96" s="20"/>
      <c r="N96" s="29"/>
      <c r="O96" s="68"/>
      <c r="P96" s="68"/>
      <c r="Q96" s="68"/>
      <c r="R96" s="68"/>
      <c r="S96" s="68"/>
      <c r="T96" s="68"/>
      <c r="U96" s="68"/>
      <c r="V96" s="68"/>
      <c r="W96" s="69"/>
      <c r="X96" s="8"/>
    </row>
    <row r="97" spans="2:24">
      <c r="B97" s="6"/>
      <c r="C97" s="28"/>
      <c r="D97" s="31" t="s">
        <v>23</v>
      </c>
      <c r="E97" s="88"/>
      <c r="F97" s="89"/>
      <c r="G97" s="89"/>
      <c r="H97" s="89"/>
      <c r="I97" s="89"/>
      <c r="J97" s="89"/>
      <c r="K97" s="89"/>
      <c r="L97" s="90"/>
      <c r="M97" s="20"/>
      <c r="N97" s="31" t="s">
        <v>23</v>
      </c>
      <c r="O97" s="88"/>
      <c r="P97" s="89"/>
      <c r="Q97" s="89"/>
      <c r="R97" s="89"/>
      <c r="S97" s="89"/>
      <c r="T97" s="89"/>
      <c r="U97" s="89"/>
      <c r="V97" s="90"/>
      <c r="W97" s="32"/>
      <c r="X97" s="8"/>
    </row>
    <row r="98" spans="2:24">
      <c r="B98" s="6"/>
      <c r="C98" s="28"/>
      <c r="D98" s="20"/>
      <c r="E98" s="29"/>
      <c r="F98" s="30"/>
      <c r="G98" s="20"/>
      <c r="H98" s="29"/>
      <c r="I98" s="30"/>
      <c r="J98" s="20"/>
      <c r="K98" s="29"/>
      <c r="L98" s="30"/>
      <c r="M98" s="20"/>
      <c r="N98" s="29"/>
      <c r="O98" s="30"/>
      <c r="P98" s="20"/>
      <c r="Q98" s="29"/>
      <c r="R98" s="30"/>
      <c r="S98" s="20"/>
      <c r="T98" s="29"/>
      <c r="U98" s="30"/>
      <c r="V98" s="20"/>
      <c r="W98" s="32"/>
      <c r="X98" s="8"/>
    </row>
    <row r="99" spans="2:24">
      <c r="B99" s="6"/>
      <c r="C99" s="28"/>
      <c r="D99" s="31" t="s">
        <v>24</v>
      </c>
      <c r="E99" s="29"/>
      <c r="F99" s="30"/>
      <c r="G99" s="20"/>
      <c r="H99" s="29"/>
      <c r="I99" s="91" t="s">
        <v>6</v>
      </c>
      <c r="J99" s="92"/>
      <c r="K99" s="88"/>
      <c r="L99" s="90"/>
      <c r="M99" s="20"/>
      <c r="N99" s="31" t="s">
        <v>24</v>
      </c>
      <c r="O99" s="30"/>
      <c r="P99" s="20"/>
      <c r="Q99" s="29"/>
      <c r="R99" s="29"/>
      <c r="S99" s="91" t="s">
        <v>6</v>
      </c>
      <c r="T99" s="92"/>
      <c r="U99" s="44"/>
      <c r="V99" s="46"/>
      <c r="W99" s="32"/>
      <c r="X99" s="8"/>
    </row>
    <row r="100" spans="2:24">
      <c r="B100" s="6"/>
      <c r="C100" s="28"/>
      <c r="D100" s="33"/>
      <c r="E100" s="34"/>
      <c r="F100" s="35"/>
      <c r="G100" s="33"/>
      <c r="H100" s="34"/>
      <c r="I100" s="35"/>
      <c r="J100" s="33"/>
      <c r="K100" s="34"/>
      <c r="L100" s="35"/>
      <c r="M100" s="20"/>
      <c r="N100" s="33"/>
      <c r="O100" s="34"/>
      <c r="P100" s="35"/>
      <c r="Q100" s="33"/>
      <c r="R100" s="34"/>
      <c r="S100" s="35"/>
      <c r="T100" s="33"/>
      <c r="U100" s="34"/>
      <c r="V100" s="35"/>
      <c r="W100" s="32"/>
      <c r="X100" s="8"/>
    </row>
    <row r="101" spans="2:24">
      <c r="B101" s="6"/>
      <c r="C101" s="36"/>
      <c r="D101" s="37"/>
      <c r="E101" s="34"/>
      <c r="F101" s="35"/>
      <c r="G101" s="33"/>
      <c r="H101" s="34"/>
      <c r="I101" s="35"/>
      <c r="J101" s="33"/>
      <c r="K101" s="34"/>
      <c r="L101" s="35"/>
      <c r="M101" s="33"/>
      <c r="N101" s="34"/>
      <c r="O101" s="35"/>
      <c r="P101" s="33"/>
      <c r="Q101" s="34"/>
      <c r="R101" s="35"/>
      <c r="S101" s="33"/>
      <c r="T101" s="34"/>
      <c r="U101" s="35"/>
      <c r="V101" s="33"/>
      <c r="W101" s="38"/>
      <c r="X101" s="8"/>
    </row>
    <row r="102" spans="2:24"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</sheetData>
  <mergeCells count="50">
    <mergeCell ref="C65:V65"/>
    <mergeCell ref="D67:V68"/>
    <mergeCell ref="C33:V33"/>
    <mergeCell ref="G35:H35"/>
    <mergeCell ref="G36:H36"/>
    <mergeCell ref="K35:K36"/>
    <mergeCell ref="E51:V52"/>
    <mergeCell ref="C61:V61"/>
    <mergeCell ref="E43:V44"/>
    <mergeCell ref="E55:V56"/>
    <mergeCell ref="D58:V59"/>
    <mergeCell ref="E70:V71"/>
    <mergeCell ref="E75:V76"/>
    <mergeCell ref="C81:V81"/>
    <mergeCell ref="E83:V85"/>
    <mergeCell ref="C89:V89"/>
    <mergeCell ref="O97:V97"/>
    <mergeCell ref="I99:J99"/>
    <mergeCell ref="K99:L99"/>
    <mergeCell ref="S99:T99"/>
    <mergeCell ref="U99:V99"/>
    <mergeCell ref="E97:L97"/>
    <mergeCell ref="U24:V24"/>
    <mergeCell ref="C16:V16"/>
    <mergeCell ref="W2:X2"/>
    <mergeCell ref="V4:X4"/>
    <mergeCell ref="O95:W96"/>
    <mergeCell ref="Q28:R28"/>
    <mergeCell ref="S28:V28"/>
    <mergeCell ref="Q31:R31"/>
    <mergeCell ref="G12:N12"/>
    <mergeCell ref="S13:W13"/>
    <mergeCell ref="S31:V31"/>
    <mergeCell ref="L35:V36"/>
    <mergeCell ref="C26:V26"/>
    <mergeCell ref="E2:U2"/>
    <mergeCell ref="B2:D2"/>
    <mergeCell ref="C38:V38"/>
    <mergeCell ref="U18:V18"/>
    <mergeCell ref="U19:V19"/>
    <mergeCell ref="U20:V20"/>
    <mergeCell ref="U21:V21"/>
    <mergeCell ref="U22:V22"/>
    <mergeCell ref="F8:J8"/>
    <mergeCell ref="F9:J9"/>
    <mergeCell ref="S12:W12"/>
    <mergeCell ref="S4:U4"/>
    <mergeCell ref="B4:R4"/>
    <mergeCell ref="B12:F12"/>
    <mergeCell ref="F6:O6"/>
  </mergeCells>
  <pageMargins left="0.23622047244094491" right="0.23622047244094491" top="0.74803149606299213" bottom="0.74803149606299213" header="0.31496062992125984" footer="0.31496062992125984"/>
  <pageSetup paperSize="9" scale="59" fitToHeight="0" orientation="portrait" horizontalDpi="0" verticalDpi="0" r:id="rId1"/>
  <headerFooter>
    <oddFooter>Page &amp;P of &amp;N</oddFooter>
  </headerFooter>
  <rowBreaks count="1" manualBreakCount="1">
    <brk id="37" min="1" max="2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2"/>
  <sheetViews>
    <sheetView workbookViewId="0">
      <selection activeCell="C17" sqref="C17"/>
    </sheetView>
  </sheetViews>
  <sheetFormatPr defaultRowHeight="15"/>
  <cols>
    <col min="1" max="16384" width="9.140625" style="1"/>
  </cols>
  <sheetData>
    <row r="2" spans="2:9">
      <c r="B2" s="1" t="s">
        <v>9</v>
      </c>
      <c r="D2" s="1" t="s">
        <v>11</v>
      </c>
    </row>
    <row r="3" spans="2:9">
      <c r="B3" s="1">
        <v>1</v>
      </c>
      <c r="D3" s="1" t="s">
        <v>10</v>
      </c>
    </row>
    <row r="4" spans="2:9">
      <c r="B4" s="1">
        <v>2</v>
      </c>
    </row>
    <row r="5" spans="2:9">
      <c r="B5" s="1">
        <v>3</v>
      </c>
    </row>
    <row r="6" spans="2:9">
      <c r="B6" s="1">
        <v>4</v>
      </c>
      <c r="D6" s="1" t="s">
        <v>12</v>
      </c>
    </row>
    <row r="7" spans="2:9">
      <c r="D7" s="1" t="s">
        <v>13</v>
      </c>
    </row>
    <row r="8" spans="2:9">
      <c r="B8" s="1" t="s">
        <v>4</v>
      </c>
    </row>
    <row r="9" spans="2:9">
      <c r="B9" s="1" t="s">
        <v>5</v>
      </c>
    </row>
    <row r="12" spans="2:9">
      <c r="B12" s="42"/>
      <c r="C12" s="43"/>
      <c r="D12" s="98"/>
      <c r="E12" s="98"/>
      <c r="F12" s="75"/>
      <c r="G12" s="75"/>
      <c r="H12" s="75"/>
      <c r="I12" s="75"/>
    </row>
  </sheetData>
  <mergeCells count="2">
    <mergeCell ref="D12:E12"/>
    <mergeCell ref="F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M&amp;E</vt:lpstr>
      <vt:lpstr>AUX</vt:lpstr>
      <vt:lpstr>Canal</vt:lpstr>
      <vt:lpstr>Mercado</vt:lpstr>
      <vt:lpstr>Nivel</vt:lpstr>
      <vt:lpstr>'M&amp;E'!Print_Area</vt:lpstr>
      <vt:lpstr>'M&amp;E'!Print_Titles</vt:lpstr>
      <vt:lpstr>SimNao</vt:lpstr>
      <vt:lpstr>Status</vt:lpstr>
      <vt:lpstr>Status_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</dc:creator>
  <cp:lastModifiedBy>Frederico Estrela Gaíva</cp:lastModifiedBy>
  <cp:lastPrinted>2014-05-28T00:56:24Z</cp:lastPrinted>
  <dcterms:created xsi:type="dcterms:W3CDTF">2014-01-31T02:29:02Z</dcterms:created>
  <dcterms:modified xsi:type="dcterms:W3CDTF">2014-10-01T02:25:36Z</dcterms:modified>
</cp:coreProperties>
</file>