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 Monteiro\Desktop\ILO RICARDO\ILO\NEW MODULES - FEFOP\Formularios\PFPCI\DRH\TETUM\"/>
    </mc:Choice>
  </mc:AlternateContent>
  <bookViews>
    <workbookView xWindow="0" yWindow="0" windowWidth="20490" windowHeight="7755"/>
  </bookViews>
  <sheets>
    <sheet name="Sheet1" sheetId="1" r:id="rId1"/>
    <sheet name="AUX" sheetId="2" r:id="rId2"/>
    <sheet name="Sheet3" sheetId="3" r:id="rId3"/>
  </sheets>
  <definedNames>
    <definedName name="Deficiencia">AUX!$B$9:$B$10</definedName>
    <definedName name="Modalidades">AUX!$B$2:$B$4</definedName>
    <definedName name="_xlnm.Print_Area" localSheetId="0">Sheet1!$B$2:$X$75</definedName>
    <definedName name="_xlnm.Print_Titles" localSheetId="0">Sheet1!$2:$5</definedName>
    <definedName name="Sexo">AUX!$B$6:$B$7</definedName>
  </definedNames>
  <calcPr calcId="152511"/>
</workbook>
</file>

<file path=xl/calcChain.xml><?xml version="1.0" encoding="utf-8"?>
<calcChain xmlns="http://schemas.openxmlformats.org/spreadsheetml/2006/main">
  <c r="T51" i="1" l="1"/>
  <c r="T50" i="1"/>
  <c r="U45" i="1" l="1"/>
  <c r="S45" i="1"/>
  <c r="U44" i="1"/>
  <c r="S44" i="1"/>
  <c r="U43" i="1"/>
  <c r="S43" i="1"/>
  <c r="U42" i="1"/>
  <c r="S42" i="1"/>
  <c r="U41" i="1"/>
  <c r="S41" i="1"/>
  <c r="U40" i="1"/>
  <c r="S40" i="1"/>
  <c r="U39" i="1"/>
  <c r="S39" i="1"/>
  <c r="U38" i="1"/>
  <c r="S38" i="1"/>
  <c r="U37" i="1"/>
  <c r="S37" i="1"/>
  <c r="U36" i="1"/>
  <c r="S36" i="1"/>
  <c r="U35" i="1"/>
  <c r="S35" i="1"/>
  <c r="U34" i="1"/>
  <c r="S34" i="1"/>
  <c r="U33" i="1"/>
  <c r="S33" i="1"/>
  <c r="U32" i="1"/>
  <c r="S32" i="1"/>
  <c r="K17" i="1"/>
  <c r="O63" i="1"/>
  <c r="S26" i="1" l="1"/>
  <c r="R53" i="1"/>
  <c r="Q53" i="1" s="1"/>
  <c r="S28" i="1"/>
  <c r="S27" i="1"/>
  <c r="S30" i="1"/>
  <c r="S31" i="1"/>
  <c r="S29" i="1"/>
  <c r="U31" i="1" l="1"/>
  <c r="U30" i="1"/>
  <c r="U29" i="1"/>
  <c r="U28" i="1"/>
  <c r="U27" i="1"/>
  <c r="U26" i="1"/>
  <c r="U66" i="1" l="1"/>
  <c r="X66" i="1" s="1"/>
</calcChain>
</file>

<file path=xl/sharedStrings.xml><?xml version="1.0" encoding="utf-8"?>
<sst xmlns="http://schemas.openxmlformats.org/spreadsheetml/2006/main" count="76" uniqueCount="71">
  <si>
    <t>Data:</t>
  </si>
  <si>
    <t>Área: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</si>
  <si>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</si>
  <si>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</si>
  <si>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</si>
  <si>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</si>
  <si>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</si>
  <si>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</si>
  <si>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</si>
  <si>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</si>
  <si>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</si>
  <si>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</si>
  <si>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</si>
  <si>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</si>
  <si>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</si>
  <si>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</si>
  <si>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</si>
  <si>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</si>
  <si>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</si>
  <si>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</si>
  <si>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</si>
  <si>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</si>
  <si>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Modalidade:</t>
  </si>
  <si>
    <t>Voo</t>
  </si>
  <si>
    <t>IMPORTANTE</t>
  </si>
  <si>
    <t>F</t>
  </si>
  <si>
    <t>M</t>
  </si>
  <si>
    <t>PLANU BA FORMASAUN</t>
  </si>
  <si>
    <t>Planu ba formasaun:</t>
  </si>
  <si>
    <t>Iha territóriu no ho entidade nasionál</t>
  </si>
  <si>
    <t>Iha rai liur</t>
  </si>
  <si>
    <t>Iha territóriu nasionál ho entidade formadora husi rai liur</t>
  </si>
  <si>
    <t>Loos</t>
  </si>
  <si>
    <t>La'e</t>
  </si>
  <si>
    <t>Formasaun</t>
  </si>
  <si>
    <t>Dezignasaun:</t>
  </si>
  <si>
    <t>Data no Durasaun</t>
  </si>
  <si>
    <r>
      <t>Data hah</t>
    </r>
    <r>
      <rPr>
        <b/>
        <sz val="11"/>
        <color theme="1"/>
        <rFont val="Calibri"/>
        <family val="2"/>
      </rPr>
      <t>ú</t>
    </r>
    <r>
      <rPr>
        <b/>
        <sz val="11"/>
        <color theme="1"/>
        <rFont val="Calibri"/>
        <family val="2"/>
        <scheme val="minor"/>
      </rPr>
      <t>:</t>
    </r>
  </si>
  <si>
    <t>Data finalizasaun:</t>
  </si>
  <si>
    <t>Durasaun:</t>
  </si>
  <si>
    <t>Fatin formasaun</t>
  </si>
  <si>
    <t>Nasaun:</t>
  </si>
  <si>
    <t>Sidade:</t>
  </si>
  <si>
    <t>Entidade responsáve ba formasaun:</t>
  </si>
  <si>
    <r>
      <t>Benefisi</t>
    </r>
    <r>
      <rPr>
        <b/>
        <sz val="12"/>
        <color theme="1"/>
        <rFont val="Calibri"/>
        <family val="2"/>
      </rPr>
      <t>áriu sira</t>
    </r>
  </si>
  <si>
    <t>Naran</t>
  </si>
  <si>
    <t>Sentru Formasaun</t>
  </si>
  <si>
    <r>
      <t>Kartaun Eleitor</t>
    </r>
    <r>
      <rPr>
        <b/>
        <sz val="10"/>
        <color theme="1"/>
        <rFont val="Calibri"/>
        <family val="2"/>
      </rPr>
      <t>ál</t>
    </r>
  </si>
  <si>
    <t>Seksu</t>
  </si>
  <si>
    <r>
      <t>Defisi</t>
    </r>
    <r>
      <rPr>
        <b/>
        <sz val="10"/>
        <color theme="1"/>
        <rFont val="Calibri"/>
        <family val="2"/>
      </rPr>
      <t>énsia</t>
    </r>
  </si>
  <si>
    <r>
      <t>Kustu unitáriu tot</t>
    </r>
    <r>
      <rPr>
        <b/>
        <sz val="10"/>
        <color theme="1"/>
        <rFont val="Calibri"/>
        <family val="2"/>
      </rPr>
      <t>á</t>
    </r>
    <r>
      <rPr>
        <b/>
        <sz val="10"/>
        <color theme="1"/>
        <rFont val="Calibri"/>
        <family val="2"/>
        <scheme val="minor"/>
      </rPr>
      <t>l</t>
    </r>
  </si>
  <si>
    <r>
      <t>Val</t>
    </r>
    <r>
      <rPr>
        <b/>
        <sz val="10"/>
        <color theme="1"/>
        <rFont val="Calibri"/>
        <family val="2"/>
      </rPr>
      <t>ó</t>
    </r>
    <r>
      <rPr>
        <b/>
        <sz val="10"/>
        <color theme="1"/>
        <rFont val="Calibri"/>
        <family val="2"/>
        <scheme val="minor"/>
      </rPr>
      <t>r atu selu ba sentru formasaun</t>
    </r>
  </si>
  <si>
    <t>Orsamentu</t>
  </si>
  <si>
    <t>Vistu sira</t>
  </si>
  <si>
    <t>Seguru moris nian</t>
  </si>
  <si>
    <t>Hela fatin</t>
  </si>
  <si>
    <t>Alimentasaun</t>
  </si>
  <si>
    <t>Transporte lokál</t>
  </si>
  <si>
    <t>Propina formasaun nian</t>
  </si>
  <si>
    <t>Farda</t>
  </si>
  <si>
    <t>Material hanorin</t>
  </si>
  <si>
    <t>Instrumentu no utensíliu sira</t>
  </si>
  <si>
    <t>Monitorizasaun no elaborasaun relatóriu</t>
  </si>
  <si>
    <t>15% ba ajudas de kustu (tuir DL n. 23/2008 husi loron 21 fulan Jullu)</t>
  </si>
  <si>
    <r>
      <t>val</t>
    </r>
    <r>
      <rPr>
        <b/>
        <sz val="8"/>
        <color theme="1"/>
        <rFont val="Calibri"/>
        <family val="2"/>
      </rPr>
      <t>ó</t>
    </r>
    <r>
      <rPr>
        <b/>
        <i/>
        <sz val="8"/>
        <color theme="1"/>
        <rFont val="Calibri"/>
        <family val="2"/>
      </rPr>
      <t>r ho</t>
    </r>
    <r>
      <rPr>
        <b/>
        <i/>
        <sz val="8"/>
        <color theme="1"/>
        <rFont val="Calibri"/>
        <family val="2"/>
        <scheme val="minor"/>
      </rPr>
      <t xml:space="preserve"> USD</t>
    </r>
  </si>
  <si>
    <r>
      <t>TOT</t>
    </r>
    <r>
      <rPr>
        <b/>
        <sz val="13"/>
        <color theme="1"/>
        <rFont val="Calibri"/>
        <family val="2"/>
      </rPr>
      <t>Á</t>
    </r>
    <r>
      <rPr>
        <b/>
        <sz val="13"/>
        <color theme="1"/>
        <rFont val="Calibri"/>
        <family val="2"/>
        <scheme val="minor"/>
      </rPr>
      <t>L</t>
    </r>
  </si>
  <si>
    <t>Seguro moris</t>
  </si>
  <si>
    <r>
      <t>KUSTU TOT</t>
    </r>
    <r>
      <rPr>
        <b/>
        <sz val="17"/>
        <color theme="0"/>
        <rFont val="Calibri"/>
        <family val="2"/>
      </rPr>
      <t>Á</t>
    </r>
    <r>
      <rPr>
        <b/>
        <sz val="17"/>
        <color theme="0"/>
        <rFont val="Calibri"/>
        <family val="2"/>
        <scheme val="minor"/>
      </rPr>
      <t>L BA FORMASAUN</t>
    </r>
  </si>
  <si>
    <t>Reprezentante husi Sentru Formasaun</t>
  </si>
  <si>
    <t>Asinatura</t>
  </si>
  <si>
    <t>Prezidente Konsellu Administrasaun ka entidade ne'ebé mak delega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</si>
</sst>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5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8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7"/>
      <color theme="0"/>
      <name val="Calibri"/>
      <family val="2"/>
      <scheme val="minor"/>
    </font>
    <font>
      <b/>
      <sz val="1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b/>
      <sz val="8"/>
      <color theme="1"/>
      <name val="Calibri"/>
      <family val="2"/>
    </font>
    <font>
      <b/>
      <i/>
      <sz val="8"/>
      <color theme="1"/>
      <name val="Calibri"/>
      <family val="2"/>
    </font>
    <font>
      <b/>
      <sz val="13"/>
      <color theme="1"/>
      <name val="Calibri"/>
      <family val="2"/>
    </font>
    <font>
      <b/>
      <sz val="17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20" fillId="0" borderId="0" applyFont="0" applyFill="0" applyBorder="0" applyAlignment="0" applyProtection="0"/>
  </cellStyleXfs>
  <cellXfs count="153">
    <xf numFmtId="0" fontId="0" fillId="0" borderId="0" xfId="0"/>
    <xf numFmtId="0" fontId="0" fillId="2" borderId="0" xfId="0" applyFill="1"/>
    <xf numFmtId="0" fontId="5" fillId="4" borderId="1" xfId="0" applyFont="1" applyFill="1" applyBorder="1" applyAlignment="1">
      <alignment horizontal="right"/>
    </xf>
    <xf numFmtId="0" fontId="2" fillId="5" borderId="0" xfId="0" applyFont="1" applyFill="1" applyBorder="1"/>
    <xf numFmtId="0" fontId="0" fillId="5" borderId="0" xfId="0" applyFill="1" applyBorder="1"/>
    <xf numFmtId="0" fontId="0" fillId="5" borderId="4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3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14" xfId="0" applyFill="1" applyBorder="1"/>
    <xf numFmtId="0" fontId="0" fillId="4" borderId="8" xfId="0" applyFill="1" applyBorder="1"/>
    <xf numFmtId="0" fontId="0" fillId="4" borderId="14" xfId="0" applyFill="1" applyBorder="1"/>
    <xf numFmtId="0" fontId="0" fillId="4" borderId="6" xfId="0" applyFill="1" applyBorder="1"/>
    <xf numFmtId="0" fontId="0" fillId="3" borderId="8" xfId="0" applyFill="1" applyBorder="1"/>
    <xf numFmtId="0" fontId="0" fillId="3" borderId="14" xfId="0" applyFill="1" applyBorder="1"/>
    <xf numFmtId="0" fontId="9" fillId="3" borderId="14" xfId="0" applyFont="1" applyFill="1" applyBorder="1" applyAlignment="1">
      <alignment horizontal="center" vertical="center"/>
    </xf>
    <xf numFmtId="0" fontId="0" fillId="3" borderId="6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0" xfId="0" applyFill="1" applyBorder="1"/>
    <xf numFmtId="0" fontId="0" fillId="3" borderId="13" xfId="0" applyFill="1" applyBorder="1"/>
    <xf numFmtId="0" fontId="0" fillId="3" borderId="4" xfId="0" applyFill="1" applyBorder="1"/>
    <xf numFmtId="0" fontId="0" fillId="3" borderId="7" xfId="0" applyFill="1" applyBorder="1"/>
    <xf numFmtId="0" fontId="10" fillId="5" borderId="9" xfId="0" applyFont="1" applyFill="1" applyBorder="1"/>
    <xf numFmtId="0" fontId="0" fillId="5" borderId="0" xfId="0" applyFill="1" applyBorder="1" applyAlignment="1">
      <alignment horizontal="center"/>
    </xf>
    <xf numFmtId="0" fontId="10" fillId="5" borderId="0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" xfId="0" applyFill="1" applyBorder="1"/>
    <xf numFmtId="0" fontId="0" fillId="4" borderId="2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14" xfId="0" applyFill="1" applyBorder="1"/>
    <xf numFmtId="0" fontId="0" fillId="8" borderId="6" xfId="0" applyFill="1" applyBorder="1"/>
    <xf numFmtId="0" fontId="0" fillId="8" borderId="4" xfId="0" applyFill="1" applyBorder="1"/>
    <xf numFmtId="0" fontId="0" fillId="8" borderId="7" xfId="0" applyFill="1" applyBorder="1"/>
    <xf numFmtId="0" fontId="0" fillId="4" borderId="4" xfId="0" applyFill="1" applyBorder="1"/>
    <xf numFmtId="0" fontId="0" fillId="4" borderId="7" xfId="0" applyFill="1" applyBorder="1"/>
    <xf numFmtId="4" fontId="0" fillId="2" borderId="0" xfId="0" applyNumberFormat="1" applyFill="1"/>
    <xf numFmtId="0" fontId="6" fillId="5" borderId="9" xfId="0" applyFont="1" applyFill="1" applyBorder="1" applyAlignment="1">
      <alignment horizontal="left" vertical="center"/>
    </xf>
    <xf numFmtId="0" fontId="11" fillId="5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6" fillId="5" borderId="10" xfId="0" applyFont="1" applyFill="1" applyBorder="1" applyAlignment="1">
      <alignment vertical="top" wrapText="1"/>
    </xf>
    <xf numFmtId="0" fontId="0" fillId="5" borderId="0" xfId="0" applyFill="1" applyBorder="1" applyAlignment="1">
      <alignment horizontal="center" vertical="center"/>
    </xf>
    <xf numFmtId="0" fontId="11" fillId="5" borderId="0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vertical="top" wrapText="1"/>
    </xf>
    <xf numFmtId="0" fontId="16" fillId="5" borderId="0" xfId="0" applyFont="1" applyFill="1" applyBorder="1" applyAlignment="1">
      <alignment horizontal="left" vertical="center"/>
    </xf>
    <xf numFmtId="0" fontId="11" fillId="5" borderId="13" xfId="0" applyFont="1" applyFill="1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11" fillId="5" borderId="4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left" vertical="center"/>
    </xf>
    <xf numFmtId="4" fontId="17" fillId="4" borderId="5" xfId="0" applyNumberFormat="1" applyFont="1" applyFill="1" applyBorder="1"/>
    <xf numFmtId="0" fontId="16" fillId="2" borderId="5" xfId="0" applyFont="1" applyFill="1" applyBorder="1" applyAlignment="1">
      <alignment horizontal="center" vertical="center"/>
    </xf>
    <xf numFmtId="4" fontId="0" fillId="5" borderId="0" xfId="0" applyNumberFormat="1" applyFill="1" applyBorder="1"/>
    <xf numFmtId="0" fontId="19" fillId="5" borderId="0" xfId="0" applyFont="1" applyFill="1" applyBorder="1"/>
    <xf numFmtId="0" fontId="18" fillId="5" borderId="0" xfId="0" applyFont="1" applyFill="1" applyBorder="1"/>
    <xf numFmtId="0" fontId="6" fillId="5" borderId="5" xfId="0" applyFont="1" applyFill="1" applyBorder="1" applyAlignment="1">
      <alignment horizontal="center" vertical="center"/>
    </xf>
    <xf numFmtId="14" fontId="0" fillId="2" borderId="0" xfId="0" applyNumberFormat="1" applyFill="1"/>
    <xf numFmtId="43" fontId="0" fillId="2" borderId="0" xfId="1" applyFont="1" applyFill="1"/>
    <xf numFmtId="0" fontId="6" fillId="5" borderId="9" xfId="0" applyFont="1" applyFill="1" applyBorder="1"/>
    <xf numFmtId="0" fontId="6" fillId="5" borderId="0" xfId="0" applyFont="1" applyFill="1" applyBorder="1"/>
    <xf numFmtId="0" fontId="6" fillId="5" borderId="4" xfId="0" applyFont="1" applyFill="1" applyBorder="1"/>
    <xf numFmtId="4" fontId="0" fillId="5" borderId="1" xfId="0" applyNumberFormat="1" applyFill="1" applyBorder="1" applyAlignment="1">
      <alignment horizontal="center"/>
    </xf>
    <xf numFmtId="4" fontId="0" fillId="5" borderId="3" xfId="0" applyNumberFormat="1" applyFill="1" applyBorder="1" applyAlignment="1">
      <alignment horizontal="center"/>
    </xf>
    <xf numFmtId="4" fontId="0" fillId="5" borderId="2" xfId="0" applyNumberFormat="1" applyFill="1" applyBorder="1" applyAlignment="1">
      <alignment horizontal="center"/>
    </xf>
    <xf numFmtId="0" fontId="16" fillId="2" borderId="5" xfId="0" applyFont="1" applyFill="1" applyBorder="1" applyAlignment="1">
      <alignment horizontal="left" vertical="center"/>
    </xf>
    <xf numFmtId="0" fontId="16" fillId="2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4" fontId="5" fillId="4" borderId="2" xfId="0" applyNumberFormat="1" applyFont="1" applyFill="1" applyBorder="1" applyAlignment="1">
      <alignment horizontal="center"/>
    </xf>
    <xf numFmtId="14" fontId="5" fillId="4" borderId="3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right"/>
    </xf>
    <xf numFmtId="0" fontId="1" fillId="6" borderId="2" xfId="0" applyFont="1" applyFill="1" applyBorder="1" applyAlignment="1">
      <alignment horizontal="right"/>
    </xf>
    <xf numFmtId="0" fontId="1" fillId="6" borderId="3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6" fillId="9" borderId="1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" fontId="8" fillId="3" borderId="1" xfId="0" applyNumberFormat="1" applyFont="1" applyFill="1" applyBorder="1" applyAlignment="1">
      <alignment horizontal="center" vertical="center"/>
    </xf>
    <xf numFmtId="4" fontId="8" fillId="3" borderId="3" xfId="0" applyNumberFormat="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" fontId="0" fillId="2" borderId="1" xfId="0" applyNumberFormat="1" applyFill="1" applyBorder="1" applyAlignment="1">
      <alignment horizontal="center" vertical="center"/>
    </xf>
    <xf numFmtId="4" fontId="0" fillId="2" borderId="3" xfId="0" applyNumberForma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4" fontId="15" fillId="3" borderId="1" xfId="0" applyNumberFormat="1" applyFont="1" applyFill="1" applyBorder="1" applyAlignment="1">
      <alignment horizontal="center" vertical="center"/>
    </xf>
    <xf numFmtId="4" fontId="15" fillId="3" borderId="2" xfId="0" applyNumberFormat="1" applyFont="1" applyFill="1" applyBorder="1" applyAlignment="1">
      <alignment horizontal="center" vertical="center"/>
    </xf>
    <xf numFmtId="4" fontId="15" fillId="3" borderId="3" xfId="0" applyNumberFormat="1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4">
    <dxf>
      <font>
        <b/>
        <i val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A75"/>
  <sheetViews>
    <sheetView tabSelected="1" workbookViewId="0">
      <selection activeCell="E33" sqref="E33:H33"/>
    </sheetView>
  </sheetViews>
  <sheetFormatPr defaultRowHeight="15" x14ac:dyDescent="0.25"/>
  <cols>
    <col min="1" max="1" width="2.85546875" style="1" customWidth="1"/>
    <col min="2" max="2" width="1.7109375" style="1" customWidth="1"/>
    <col min="3" max="3" width="3.42578125" style="1" customWidth="1"/>
    <col min="4" max="4" width="5.7109375" style="1" customWidth="1"/>
    <col min="5" max="5" width="6.85546875" style="1" customWidth="1"/>
    <col min="6" max="6" width="5.140625" style="1" customWidth="1"/>
    <col min="7" max="8" width="6.85546875" style="1" customWidth="1"/>
    <col min="9" max="11" width="4.85546875" style="1" customWidth="1"/>
    <col min="12" max="13" width="6.140625" style="1" customWidth="1"/>
    <col min="14" max="14" width="6.85546875" style="1" customWidth="1"/>
    <col min="15" max="15" width="9.28515625" style="1" bestFit="1" customWidth="1"/>
    <col min="16" max="16" width="2.42578125" style="1" customWidth="1"/>
    <col min="17" max="17" width="7.7109375" style="1" bestFit="1" customWidth="1"/>
    <col min="18" max="18" width="4.140625" style="1" customWidth="1"/>
    <col min="19" max="20" width="6.85546875" style="1" customWidth="1"/>
    <col min="21" max="23" width="4.85546875" style="1" customWidth="1"/>
    <col min="24" max="24" width="3.28515625" style="1" customWidth="1"/>
    <col min="25" max="26" width="9.140625" style="1"/>
    <col min="27" max="27" width="10.42578125" style="1" bestFit="1" customWidth="1"/>
    <col min="28" max="16384" width="9.140625" style="1"/>
  </cols>
  <sheetData>
    <row r="2" spans="2:24" ht="65.25" customHeight="1" x14ac:dyDescent="0.25">
      <c r="B2" s="74" t="s">
        <v>27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6"/>
      <c r="V2" s="2" t="s">
        <v>0</v>
      </c>
      <c r="W2" s="77"/>
      <c r="X2" s="78"/>
    </row>
    <row r="3" spans="2:24" ht="4.5" customHeight="1" x14ac:dyDescent="0.25"/>
    <row r="4" spans="2:24" x14ac:dyDescent="0.25">
      <c r="B4" s="79" t="s">
        <v>28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1"/>
      <c r="T4" s="82"/>
      <c r="U4" s="83"/>
      <c r="V4" s="84"/>
      <c r="W4" s="85"/>
      <c r="X4" s="86"/>
    </row>
    <row r="5" spans="2:24" ht="5.25" customHeight="1" x14ac:dyDescent="0.25"/>
    <row r="6" spans="2:24" ht="15.75" x14ac:dyDescent="0.25">
      <c r="B6" s="6"/>
      <c r="C6" s="2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</row>
    <row r="7" spans="2:24" ht="15.75" customHeight="1" x14ac:dyDescent="0.25">
      <c r="B7" s="12"/>
      <c r="C7" s="28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97" t="s">
        <v>22</v>
      </c>
      <c r="Q7" s="98"/>
      <c r="R7" s="99"/>
      <c r="S7" s="91"/>
      <c r="T7" s="92"/>
      <c r="U7" s="92"/>
      <c r="V7" s="92"/>
      <c r="W7" s="93"/>
      <c r="X7" s="9"/>
    </row>
    <row r="8" spans="2:24" ht="15.75" customHeight="1" x14ac:dyDescent="0.25">
      <c r="B8" s="12"/>
      <c r="C8" s="2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00"/>
      <c r="Q8" s="101"/>
      <c r="R8" s="102"/>
      <c r="S8" s="94"/>
      <c r="T8" s="95"/>
      <c r="U8" s="95"/>
      <c r="V8" s="95"/>
      <c r="W8" s="96"/>
      <c r="X8" s="9"/>
    </row>
    <row r="9" spans="2:24" ht="15.75" x14ac:dyDescent="0.25">
      <c r="B9" s="12"/>
      <c r="C9" s="28" t="s">
        <v>34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28"/>
      <c r="T9" s="4"/>
      <c r="U9" s="27"/>
      <c r="V9" s="27"/>
      <c r="W9" s="27"/>
      <c r="X9" s="9"/>
    </row>
    <row r="10" spans="2:24" x14ac:dyDescent="0.25">
      <c r="B10" s="12"/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/>
      <c r="X10" s="9"/>
    </row>
    <row r="11" spans="2:24" x14ac:dyDescent="0.25">
      <c r="B11" s="12"/>
      <c r="C11" s="12"/>
      <c r="D11" s="3" t="s">
        <v>1</v>
      </c>
      <c r="E11" s="4"/>
      <c r="F11" s="103"/>
      <c r="G11" s="104"/>
      <c r="H11" s="104"/>
      <c r="I11" s="105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9"/>
      <c r="X11" s="9"/>
    </row>
    <row r="12" spans="2:24" x14ac:dyDescent="0.25">
      <c r="B12" s="12"/>
      <c r="C12" s="12"/>
      <c r="D12" s="3" t="s">
        <v>35</v>
      </c>
      <c r="E12" s="4"/>
      <c r="F12" s="103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5"/>
      <c r="V12" s="4"/>
      <c r="W12" s="9"/>
      <c r="X12" s="9"/>
    </row>
    <row r="13" spans="2:24" x14ac:dyDescent="0.25">
      <c r="B13" s="12"/>
      <c r="C13" s="10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11"/>
      <c r="X13" s="9"/>
    </row>
    <row r="14" spans="2:24" x14ac:dyDescent="0.25">
      <c r="B14" s="12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9"/>
    </row>
    <row r="15" spans="2:24" ht="15.75" x14ac:dyDescent="0.25">
      <c r="B15" s="12"/>
      <c r="C15" s="28" t="s">
        <v>36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28" t="s">
        <v>40</v>
      </c>
      <c r="Q15" s="4"/>
      <c r="R15" s="4"/>
      <c r="S15" s="4"/>
      <c r="T15" s="4"/>
      <c r="U15" s="4"/>
      <c r="V15" s="4"/>
      <c r="W15" s="4"/>
      <c r="X15" s="9"/>
    </row>
    <row r="16" spans="2:24" x14ac:dyDescent="0.25">
      <c r="B16" s="12"/>
      <c r="C16" s="6"/>
      <c r="D16" s="7"/>
      <c r="E16" s="7"/>
      <c r="F16" s="7"/>
      <c r="G16" s="7"/>
      <c r="H16" s="7"/>
      <c r="I16" s="7"/>
      <c r="J16" s="7"/>
      <c r="K16" s="7"/>
      <c r="L16" s="8"/>
      <c r="M16" s="4"/>
      <c r="N16" s="4"/>
      <c r="O16" s="4"/>
      <c r="P16" s="6"/>
      <c r="Q16" s="7"/>
      <c r="R16" s="7"/>
      <c r="S16" s="7"/>
      <c r="T16" s="7"/>
      <c r="U16" s="7"/>
      <c r="V16" s="7"/>
      <c r="W16" s="8"/>
      <c r="X16" s="9"/>
    </row>
    <row r="17" spans="2:27" ht="15" customHeight="1" x14ac:dyDescent="0.25">
      <c r="B17" s="12"/>
      <c r="C17" s="12"/>
      <c r="D17" s="3" t="s">
        <v>37</v>
      </c>
      <c r="E17" s="4"/>
      <c r="F17" s="4"/>
      <c r="G17" s="87"/>
      <c r="H17" s="88"/>
      <c r="I17" s="108" t="s">
        <v>39</v>
      </c>
      <c r="J17" s="109"/>
      <c r="K17" s="106" t="str">
        <f>IF(SUM(G18:H18)&lt;&gt;0,SUM(G18:H18)-SUM(G17:H17)+1,"")</f>
        <v/>
      </c>
      <c r="L17" s="9"/>
      <c r="M17" s="4"/>
      <c r="N17" s="4"/>
      <c r="O17" s="4"/>
      <c r="P17" s="150" t="s">
        <v>41</v>
      </c>
      <c r="Q17" s="151"/>
      <c r="R17" s="113"/>
      <c r="S17" s="114"/>
      <c r="T17" s="115"/>
      <c r="U17" s="4"/>
      <c r="V17" s="4"/>
      <c r="W17" s="9"/>
      <c r="X17" s="9"/>
    </row>
    <row r="18" spans="2:27" ht="15" customHeight="1" x14ac:dyDescent="0.25">
      <c r="B18" s="12"/>
      <c r="C18" s="12"/>
      <c r="D18" s="3" t="s">
        <v>38</v>
      </c>
      <c r="E18" s="4"/>
      <c r="F18" s="4"/>
      <c r="G18" s="87"/>
      <c r="H18" s="88"/>
      <c r="I18" s="108"/>
      <c r="J18" s="109"/>
      <c r="K18" s="107"/>
      <c r="L18" s="9"/>
      <c r="M18" s="4"/>
      <c r="N18" s="4"/>
      <c r="O18" s="4"/>
      <c r="P18" s="108" t="s">
        <v>42</v>
      </c>
      <c r="Q18" s="109"/>
      <c r="R18" s="103"/>
      <c r="S18" s="104"/>
      <c r="T18" s="104"/>
      <c r="U18" s="104"/>
      <c r="V18" s="105"/>
      <c r="W18" s="9"/>
      <c r="X18" s="9"/>
    </row>
    <row r="19" spans="2:27" x14ac:dyDescent="0.25">
      <c r="B19" s="12"/>
      <c r="C19" s="10"/>
      <c r="D19" s="5"/>
      <c r="E19" s="5"/>
      <c r="F19" s="5"/>
      <c r="G19" s="5"/>
      <c r="H19" s="5"/>
      <c r="I19" s="5"/>
      <c r="J19" s="5"/>
      <c r="K19" s="5"/>
      <c r="L19" s="11"/>
      <c r="M19" s="4"/>
      <c r="N19" s="4"/>
      <c r="O19" s="4"/>
      <c r="P19" s="10"/>
      <c r="Q19" s="5"/>
      <c r="R19" s="5"/>
      <c r="S19" s="5"/>
      <c r="T19" s="5"/>
      <c r="U19" s="5"/>
      <c r="V19" s="5"/>
      <c r="W19" s="11"/>
      <c r="X19" s="9"/>
    </row>
    <row r="20" spans="2:27" x14ac:dyDescent="0.25">
      <c r="B20" s="12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9"/>
    </row>
    <row r="21" spans="2:27" ht="15.75" x14ac:dyDescent="0.25">
      <c r="B21" s="12"/>
      <c r="C21" s="134" t="s">
        <v>43</v>
      </c>
      <c r="D21" s="135"/>
      <c r="E21" s="135"/>
      <c r="F21" s="135"/>
      <c r="G21" s="135"/>
      <c r="H21" s="136"/>
      <c r="I21" s="103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5"/>
      <c r="X21" s="9"/>
      <c r="AA21" s="65"/>
    </row>
    <row r="22" spans="2:27" x14ac:dyDescent="0.25">
      <c r="B22" s="10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11"/>
      <c r="AA22" s="64"/>
    </row>
    <row r="23" spans="2:27" ht="15.75" x14ac:dyDescent="0.25">
      <c r="B23" s="6"/>
      <c r="C23" s="26" t="s">
        <v>44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8"/>
    </row>
    <row r="24" spans="2:27" x14ac:dyDescent="0.25">
      <c r="B24" s="12"/>
      <c r="C24" s="4"/>
      <c r="D24" s="1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1"/>
      <c r="R24" s="33"/>
      <c r="S24" s="34"/>
      <c r="T24" s="34"/>
      <c r="U24" s="34"/>
      <c r="V24" s="34"/>
      <c r="W24" s="35"/>
      <c r="X24" s="9"/>
    </row>
    <row r="25" spans="2:27" ht="26.25" customHeight="1" x14ac:dyDescent="0.25">
      <c r="B25" s="12"/>
      <c r="C25" s="4"/>
      <c r="D25" s="17"/>
      <c r="E25" s="110" t="s">
        <v>45</v>
      </c>
      <c r="F25" s="110"/>
      <c r="G25" s="110"/>
      <c r="H25" s="110"/>
      <c r="I25" s="152" t="s">
        <v>46</v>
      </c>
      <c r="J25" s="152"/>
      <c r="K25" s="152"/>
      <c r="L25" s="111" t="s">
        <v>47</v>
      </c>
      <c r="M25" s="112"/>
      <c r="N25" s="63" t="s">
        <v>48</v>
      </c>
      <c r="O25" s="63" t="s">
        <v>49</v>
      </c>
      <c r="P25" s="22"/>
      <c r="Q25" s="23"/>
      <c r="R25" s="36"/>
      <c r="S25" s="89" t="s">
        <v>50</v>
      </c>
      <c r="T25" s="90"/>
      <c r="U25" s="89" t="s">
        <v>51</v>
      </c>
      <c r="V25" s="137"/>
      <c r="W25" s="90"/>
      <c r="X25" s="9"/>
    </row>
    <row r="26" spans="2:27" x14ac:dyDescent="0.25">
      <c r="B26" s="12"/>
      <c r="C26" s="4"/>
      <c r="D26" s="18" t="s">
        <v>2</v>
      </c>
      <c r="E26" s="72"/>
      <c r="F26" s="72"/>
      <c r="G26" s="72"/>
      <c r="H26" s="72"/>
      <c r="I26" s="72"/>
      <c r="J26" s="72"/>
      <c r="K26" s="72"/>
      <c r="L26" s="73"/>
      <c r="M26" s="73"/>
      <c r="N26" s="59"/>
      <c r="O26" s="59"/>
      <c r="P26" s="22"/>
      <c r="Q26" s="23"/>
      <c r="R26" s="36"/>
      <c r="S26" s="69">
        <f t="shared" ref="S26:S45" si="0">IF(N26&lt;&gt;"",($O$63/COUNTA($N$26:$N$45)),0)*IF(N26="F",1.1,1)*IF(O26="Sim",1.1,1)</f>
        <v>0</v>
      </c>
      <c r="T26" s="70"/>
      <c r="U26" s="69">
        <f t="shared" ref="U26:U45" si="1">IF(N26&lt;&gt;"",(S26-$O$63/COUNTA($N$26:$N$45)),0)</f>
        <v>0</v>
      </c>
      <c r="V26" s="71"/>
      <c r="W26" s="70"/>
      <c r="X26" s="9"/>
      <c r="Y26" s="42"/>
    </row>
    <row r="27" spans="2:27" x14ac:dyDescent="0.25">
      <c r="B27" s="12"/>
      <c r="C27" s="4"/>
      <c r="D27" s="18" t="s">
        <v>3</v>
      </c>
      <c r="E27" s="72"/>
      <c r="F27" s="72"/>
      <c r="G27" s="72"/>
      <c r="H27" s="72"/>
      <c r="I27" s="72"/>
      <c r="J27" s="72"/>
      <c r="K27" s="72"/>
      <c r="L27" s="73"/>
      <c r="M27" s="73"/>
      <c r="N27" s="59"/>
      <c r="O27" s="59"/>
      <c r="P27" s="22"/>
      <c r="Q27" s="23"/>
      <c r="R27" s="36"/>
      <c r="S27" s="69">
        <f t="shared" si="0"/>
        <v>0</v>
      </c>
      <c r="T27" s="70"/>
      <c r="U27" s="69">
        <f t="shared" si="1"/>
        <v>0</v>
      </c>
      <c r="V27" s="71"/>
      <c r="W27" s="70"/>
      <c r="X27" s="9"/>
      <c r="Y27" s="42"/>
      <c r="Z27" s="42"/>
    </row>
    <row r="28" spans="2:27" x14ac:dyDescent="0.25">
      <c r="B28" s="12"/>
      <c r="C28" s="4"/>
      <c r="D28" s="18" t="s">
        <v>4</v>
      </c>
      <c r="E28" s="72"/>
      <c r="F28" s="72"/>
      <c r="G28" s="72"/>
      <c r="H28" s="72"/>
      <c r="I28" s="72"/>
      <c r="J28" s="72"/>
      <c r="K28" s="72"/>
      <c r="L28" s="73"/>
      <c r="M28" s="73"/>
      <c r="N28" s="59"/>
      <c r="O28" s="59"/>
      <c r="P28" s="22"/>
      <c r="Q28" s="23"/>
      <c r="R28" s="36"/>
      <c r="S28" s="69">
        <f t="shared" si="0"/>
        <v>0</v>
      </c>
      <c r="T28" s="70"/>
      <c r="U28" s="69">
        <f t="shared" si="1"/>
        <v>0</v>
      </c>
      <c r="V28" s="71"/>
      <c r="W28" s="70"/>
      <c r="X28" s="9"/>
      <c r="Y28" s="42"/>
    </row>
    <row r="29" spans="2:27" x14ac:dyDescent="0.25">
      <c r="B29" s="12"/>
      <c r="C29" s="4"/>
      <c r="D29" s="18" t="s">
        <v>5</v>
      </c>
      <c r="E29" s="72"/>
      <c r="F29" s="72"/>
      <c r="G29" s="72"/>
      <c r="H29" s="72"/>
      <c r="I29" s="72"/>
      <c r="J29" s="72"/>
      <c r="K29" s="72"/>
      <c r="L29" s="73"/>
      <c r="M29" s="73"/>
      <c r="N29" s="59"/>
      <c r="O29" s="59"/>
      <c r="P29" s="22"/>
      <c r="Q29" s="23"/>
      <c r="R29" s="36"/>
      <c r="S29" s="69">
        <f t="shared" si="0"/>
        <v>0</v>
      </c>
      <c r="T29" s="70"/>
      <c r="U29" s="69">
        <f t="shared" si="1"/>
        <v>0</v>
      </c>
      <c r="V29" s="71"/>
      <c r="W29" s="70"/>
      <c r="X29" s="9"/>
      <c r="Y29" s="42"/>
    </row>
    <row r="30" spans="2:27" x14ac:dyDescent="0.25">
      <c r="B30" s="12"/>
      <c r="C30" s="4"/>
      <c r="D30" s="18" t="s">
        <v>6</v>
      </c>
      <c r="E30" s="72"/>
      <c r="F30" s="72"/>
      <c r="G30" s="72"/>
      <c r="H30" s="72"/>
      <c r="I30" s="72"/>
      <c r="J30" s="72"/>
      <c r="K30" s="72"/>
      <c r="L30" s="73"/>
      <c r="M30" s="73"/>
      <c r="N30" s="59"/>
      <c r="O30" s="59"/>
      <c r="P30" s="22"/>
      <c r="Q30" s="23"/>
      <c r="R30" s="36"/>
      <c r="S30" s="69">
        <f t="shared" si="0"/>
        <v>0</v>
      </c>
      <c r="T30" s="70"/>
      <c r="U30" s="69">
        <f t="shared" si="1"/>
        <v>0</v>
      </c>
      <c r="V30" s="71"/>
      <c r="W30" s="70"/>
      <c r="X30" s="9"/>
      <c r="Y30" s="42"/>
      <c r="AA30" s="42"/>
    </row>
    <row r="31" spans="2:27" x14ac:dyDescent="0.25">
      <c r="B31" s="12"/>
      <c r="C31" s="4"/>
      <c r="D31" s="18" t="s">
        <v>7</v>
      </c>
      <c r="E31" s="72"/>
      <c r="F31" s="72"/>
      <c r="G31" s="72"/>
      <c r="H31" s="72"/>
      <c r="I31" s="72"/>
      <c r="J31" s="72"/>
      <c r="K31" s="72"/>
      <c r="L31" s="73"/>
      <c r="M31" s="73"/>
      <c r="N31" s="59"/>
      <c r="O31" s="59"/>
      <c r="P31" s="22"/>
      <c r="Q31" s="23"/>
      <c r="R31" s="36"/>
      <c r="S31" s="69">
        <f t="shared" si="0"/>
        <v>0</v>
      </c>
      <c r="T31" s="70"/>
      <c r="U31" s="69">
        <f t="shared" si="1"/>
        <v>0</v>
      </c>
      <c r="V31" s="71"/>
      <c r="W31" s="70"/>
      <c r="X31" s="9"/>
      <c r="Y31" s="42"/>
    </row>
    <row r="32" spans="2:27" x14ac:dyDescent="0.25">
      <c r="B32" s="12"/>
      <c r="C32" s="4"/>
      <c r="D32" s="18" t="s">
        <v>8</v>
      </c>
      <c r="E32" s="72"/>
      <c r="F32" s="72"/>
      <c r="G32" s="72"/>
      <c r="H32" s="72"/>
      <c r="I32" s="72"/>
      <c r="J32" s="72"/>
      <c r="K32" s="72"/>
      <c r="L32" s="73"/>
      <c r="M32" s="73"/>
      <c r="N32" s="59"/>
      <c r="O32" s="59"/>
      <c r="P32" s="22"/>
      <c r="Q32" s="23"/>
      <c r="R32" s="36"/>
      <c r="S32" s="69">
        <f t="shared" si="0"/>
        <v>0</v>
      </c>
      <c r="T32" s="70"/>
      <c r="U32" s="69">
        <f t="shared" si="1"/>
        <v>0</v>
      </c>
      <c r="V32" s="71"/>
      <c r="W32" s="70"/>
      <c r="X32" s="9"/>
    </row>
    <row r="33" spans="2:24" x14ac:dyDescent="0.25">
      <c r="B33" s="12"/>
      <c r="C33" s="4"/>
      <c r="D33" s="18" t="s">
        <v>9</v>
      </c>
      <c r="E33" s="72"/>
      <c r="F33" s="72"/>
      <c r="G33" s="72"/>
      <c r="H33" s="72"/>
      <c r="I33" s="72"/>
      <c r="J33" s="72"/>
      <c r="K33" s="72"/>
      <c r="L33" s="73"/>
      <c r="M33" s="73"/>
      <c r="N33" s="59"/>
      <c r="O33" s="59"/>
      <c r="P33" s="22"/>
      <c r="Q33" s="23"/>
      <c r="R33" s="36"/>
      <c r="S33" s="69">
        <f t="shared" si="0"/>
        <v>0</v>
      </c>
      <c r="T33" s="70"/>
      <c r="U33" s="69">
        <f t="shared" si="1"/>
        <v>0</v>
      </c>
      <c r="V33" s="71"/>
      <c r="W33" s="70"/>
      <c r="X33" s="9"/>
    </row>
    <row r="34" spans="2:24" x14ac:dyDescent="0.25">
      <c r="B34" s="12"/>
      <c r="C34" s="4"/>
      <c r="D34" s="18" t="s">
        <v>10</v>
      </c>
      <c r="E34" s="72"/>
      <c r="F34" s="72"/>
      <c r="G34" s="72"/>
      <c r="H34" s="72"/>
      <c r="I34" s="72"/>
      <c r="J34" s="72"/>
      <c r="K34" s="72"/>
      <c r="L34" s="73"/>
      <c r="M34" s="73"/>
      <c r="N34" s="59"/>
      <c r="O34" s="59"/>
      <c r="P34" s="22"/>
      <c r="Q34" s="23"/>
      <c r="R34" s="36"/>
      <c r="S34" s="69">
        <f t="shared" si="0"/>
        <v>0</v>
      </c>
      <c r="T34" s="70"/>
      <c r="U34" s="69">
        <f t="shared" si="1"/>
        <v>0</v>
      </c>
      <c r="V34" s="71"/>
      <c r="W34" s="70"/>
      <c r="X34" s="9"/>
    </row>
    <row r="35" spans="2:24" x14ac:dyDescent="0.25">
      <c r="B35" s="12"/>
      <c r="C35" s="4"/>
      <c r="D35" s="18" t="s">
        <v>11</v>
      </c>
      <c r="E35" s="72"/>
      <c r="F35" s="72"/>
      <c r="G35" s="72"/>
      <c r="H35" s="72"/>
      <c r="I35" s="72"/>
      <c r="J35" s="72"/>
      <c r="K35" s="72"/>
      <c r="L35" s="73"/>
      <c r="M35" s="73"/>
      <c r="N35" s="59"/>
      <c r="O35" s="59"/>
      <c r="P35" s="22"/>
      <c r="Q35" s="23"/>
      <c r="R35" s="36"/>
      <c r="S35" s="69">
        <f t="shared" si="0"/>
        <v>0</v>
      </c>
      <c r="T35" s="70"/>
      <c r="U35" s="69">
        <f t="shared" si="1"/>
        <v>0</v>
      </c>
      <c r="V35" s="71"/>
      <c r="W35" s="70"/>
      <c r="X35" s="9"/>
    </row>
    <row r="36" spans="2:24" x14ac:dyDescent="0.25">
      <c r="B36" s="12"/>
      <c r="C36" s="4"/>
      <c r="D36" s="18" t="s">
        <v>12</v>
      </c>
      <c r="E36" s="72"/>
      <c r="F36" s="72"/>
      <c r="G36" s="72"/>
      <c r="H36" s="72"/>
      <c r="I36" s="72"/>
      <c r="J36" s="72"/>
      <c r="K36" s="72"/>
      <c r="L36" s="73"/>
      <c r="M36" s="73"/>
      <c r="N36" s="59"/>
      <c r="O36" s="59"/>
      <c r="P36" s="22"/>
      <c r="Q36" s="23"/>
      <c r="R36" s="36"/>
      <c r="S36" s="69">
        <f t="shared" si="0"/>
        <v>0</v>
      </c>
      <c r="T36" s="70"/>
      <c r="U36" s="69">
        <f t="shared" si="1"/>
        <v>0</v>
      </c>
      <c r="V36" s="71"/>
      <c r="W36" s="70"/>
      <c r="X36" s="9"/>
    </row>
    <row r="37" spans="2:24" x14ac:dyDescent="0.25">
      <c r="B37" s="12"/>
      <c r="C37" s="4"/>
      <c r="D37" s="18" t="s">
        <v>13</v>
      </c>
      <c r="E37" s="72"/>
      <c r="F37" s="72"/>
      <c r="G37" s="72"/>
      <c r="H37" s="72"/>
      <c r="I37" s="72"/>
      <c r="J37" s="72"/>
      <c r="K37" s="72"/>
      <c r="L37" s="73"/>
      <c r="M37" s="73"/>
      <c r="N37" s="59"/>
      <c r="O37" s="59"/>
      <c r="P37" s="22"/>
      <c r="Q37" s="23"/>
      <c r="R37" s="36"/>
      <c r="S37" s="69">
        <f t="shared" si="0"/>
        <v>0</v>
      </c>
      <c r="T37" s="70"/>
      <c r="U37" s="69">
        <f t="shared" si="1"/>
        <v>0</v>
      </c>
      <c r="V37" s="71"/>
      <c r="W37" s="70"/>
      <c r="X37" s="9"/>
    </row>
    <row r="38" spans="2:24" x14ac:dyDescent="0.25">
      <c r="B38" s="12"/>
      <c r="C38" s="4"/>
      <c r="D38" s="18" t="s">
        <v>14</v>
      </c>
      <c r="E38" s="72"/>
      <c r="F38" s="72"/>
      <c r="G38" s="72"/>
      <c r="H38" s="72"/>
      <c r="I38" s="72"/>
      <c r="J38" s="72"/>
      <c r="K38" s="72"/>
      <c r="L38" s="73"/>
      <c r="M38" s="73"/>
      <c r="N38" s="59"/>
      <c r="O38" s="59"/>
      <c r="P38" s="22"/>
      <c r="Q38" s="23"/>
      <c r="R38" s="36"/>
      <c r="S38" s="69">
        <f t="shared" si="0"/>
        <v>0</v>
      </c>
      <c r="T38" s="70"/>
      <c r="U38" s="69">
        <f t="shared" si="1"/>
        <v>0</v>
      </c>
      <c r="V38" s="71"/>
      <c r="W38" s="70"/>
      <c r="X38" s="9"/>
    </row>
    <row r="39" spans="2:24" x14ac:dyDescent="0.25">
      <c r="B39" s="12"/>
      <c r="C39" s="4"/>
      <c r="D39" s="18" t="s">
        <v>15</v>
      </c>
      <c r="E39" s="72"/>
      <c r="F39" s="72"/>
      <c r="G39" s="72"/>
      <c r="H39" s="72"/>
      <c r="I39" s="72"/>
      <c r="J39" s="72"/>
      <c r="K39" s="72"/>
      <c r="L39" s="73"/>
      <c r="M39" s="73"/>
      <c r="N39" s="59"/>
      <c r="O39" s="59"/>
      <c r="P39" s="22"/>
      <c r="Q39" s="23"/>
      <c r="R39" s="36"/>
      <c r="S39" s="69">
        <f t="shared" si="0"/>
        <v>0</v>
      </c>
      <c r="T39" s="70"/>
      <c r="U39" s="69">
        <f t="shared" si="1"/>
        <v>0</v>
      </c>
      <c r="V39" s="71"/>
      <c r="W39" s="70"/>
      <c r="X39" s="9"/>
    </row>
    <row r="40" spans="2:24" x14ac:dyDescent="0.25">
      <c r="B40" s="12"/>
      <c r="C40" s="4"/>
      <c r="D40" s="18" t="s">
        <v>16</v>
      </c>
      <c r="E40" s="72"/>
      <c r="F40" s="72"/>
      <c r="G40" s="72"/>
      <c r="H40" s="72"/>
      <c r="I40" s="72"/>
      <c r="J40" s="72"/>
      <c r="K40" s="72"/>
      <c r="L40" s="73"/>
      <c r="M40" s="73"/>
      <c r="N40" s="59"/>
      <c r="O40" s="59"/>
      <c r="P40" s="22"/>
      <c r="Q40" s="23"/>
      <c r="R40" s="36"/>
      <c r="S40" s="69">
        <f t="shared" si="0"/>
        <v>0</v>
      </c>
      <c r="T40" s="70"/>
      <c r="U40" s="69">
        <f t="shared" si="1"/>
        <v>0</v>
      </c>
      <c r="V40" s="71"/>
      <c r="W40" s="70"/>
      <c r="X40" s="9"/>
    </row>
    <row r="41" spans="2:24" x14ac:dyDescent="0.25">
      <c r="B41" s="12"/>
      <c r="C41" s="4"/>
      <c r="D41" s="18" t="s">
        <v>17</v>
      </c>
      <c r="E41" s="72"/>
      <c r="F41" s="72"/>
      <c r="G41" s="72"/>
      <c r="H41" s="72"/>
      <c r="I41" s="72"/>
      <c r="J41" s="72"/>
      <c r="K41" s="72"/>
      <c r="L41" s="73"/>
      <c r="M41" s="73"/>
      <c r="N41" s="59"/>
      <c r="O41" s="59"/>
      <c r="P41" s="22"/>
      <c r="Q41" s="23"/>
      <c r="R41" s="36"/>
      <c r="S41" s="69">
        <f t="shared" si="0"/>
        <v>0</v>
      </c>
      <c r="T41" s="70"/>
      <c r="U41" s="69">
        <f t="shared" si="1"/>
        <v>0</v>
      </c>
      <c r="V41" s="71"/>
      <c r="W41" s="70"/>
      <c r="X41" s="9"/>
    </row>
    <row r="42" spans="2:24" x14ac:dyDescent="0.25">
      <c r="B42" s="12"/>
      <c r="C42" s="4"/>
      <c r="D42" s="18" t="s">
        <v>18</v>
      </c>
      <c r="E42" s="72"/>
      <c r="F42" s="72"/>
      <c r="G42" s="72"/>
      <c r="H42" s="72"/>
      <c r="I42" s="72"/>
      <c r="J42" s="72"/>
      <c r="K42" s="72"/>
      <c r="L42" s="73"/>
      <c r="M42" s="73"/>
      <c r="N42" s="59"/>
      <c r="O42" s="59"/>
      <c r="P42" s="22"/>
      <c r="Q42" s="23"/>
      <c r="R42" s="36"/>
      <c r="S42" s="69">
        <f t="shared" si="0"/>
        <v>0</v>
      </c>
      <c r="T42" s="70"/>
      <c r="U42" s="69">
        <f t="shared" si="1"/>
        <v>0</v>
      </c>
      <c r="V42" s="71"/>
      <c r="W42" s="70"/>
      <c r="X42" s="9"/>
    </row>
    <row r="43" spans="2:24" x14ac:dyDescent="0.25">
      <c r="B43" s="12"/>
      <c r="C43" s="4"/>
      <c r="D43" s="18" t="s">
        <v>19</v>
      </c>
      <c r="E43" s="72"/>
      <c r="F43" s="72"/>
      <c r="G43" s="72"/>
      <c r="H43" s="72"/>
      <c r="I43" s="72"/>
      <c r="J43" s="72"/>
      <c r="K43" s="72"/>
      <c r="L43" s="73"/>
      <c r="M43" s="73"/>
      <c r="N43" s="59"/>
      <c r="O43" s="59"/>
      <c r="P43" s="22"/>
      <c r="Q43" s="23"/>
      <c r="R43" s="36"/>
      <c r="S43" s="69">
        <f t="shared" si="0"/>
        <v>0</v>
      </c>
      <c r="T43" s="70"/>
      <c r="U43" s="69">
        <f t="shared" si="1"/>
        <v>0</v>
      </c>
      <c r="V43" s="71"/>
      <c r="W43" s="70"/>
      <c r="X43" s="9"/>
    </row>
    <row r="44" spans="2:24" x14ac:dyDescent="0.25">
      <c r="B44" s="12"/>
      <c r="C44" s="4"/>
      <c r="D44" s="18" t="s">
        <v>20</v>
      </c>
      <c r="E44" s="72"/>
      <c r="F44" s="72"/>
      <c r="G44" s="72"/>
      <c r="H44" s="72"/>
      <c r="I44" s="72"/>
      <c r="J44" s="72"/>
      <c r="K44" s="72"/>
      <c r="L44" s="73"/>
      <c r="M44" s="73"/>
      <c r="N44" s="59"/>
      <c r="O44" s="59"/>
      <c r="P44" s="22"/>
      <c r="Q44" s="23"/>
      <c r="R44" s="36"/>
      <c r="S44" s="69">
        <f t="shared" si="0"/>
        <v>0</v>
      </c>
      <c r="T44" s="70"/>
      <c r="U44" s="69">
        <f t="shared" si="1"/>
        <v>0</v>
      </c>
      <c r="V44" s="71"/>
      <c r="W44" s="70"/>
      <c r="X44" s="9"/>
    </row>
    <row r="45" spans="2:24" x14ac:dyDescent="0.25">
      <c r="B45" s="12"/>
      <c r="C45" s="4"/>
      <c r="D45" s="18" t="s">
        <v>21</v>
      </c>
      <c r="E45" s="72"/>
      <c r="F45" s="72"/>
      <c r="G45" s="72"/>
      <c r="H45" s="72"/>
      <c r="I45" s="72"/>
      <c r="J45" s="72"/>
      <c r="K45" s="72"/>
      <c r="L45" s="73"/>
      <c r="M45" s="73"/>
      <c r="N45" s="59"/>
      <c r="O45" s="59"/>
      <c r="P45" s="22"/>
      <c r="Q45" s="23"/>
      <c r="R45" s="36"/>
      <c r="S45" s="69">
        <f t="shared" si="0"/>
        <v>0</v>
      </c>
      <c r="T45" s="70"/>
      <c r="U45" s="69">
        <f t="shared" si="1"/>
        <v>0</v>
      </c>
      <c r="V45" s="71"/>
      <c r="W45" s="70"/>
      <c r="X45" s="9"/>
    </row>
    <row r="46" spans="2:24" x14ac:dyDescent="0.25">
      <c r="B46" s="12"/>
      <c r="C46" s="4"/>
      <c r="D46" s="19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5"/>
      <c r="R46" s="37"/>
      <c r="S46" s="38"/>
      <c r="T46" s="38"/>
      <c r="U46" s="38"/>
      <c r="V46" s="38"/>
      <c r="W46" s="39"/>
      <c r="X46" s="9"/>
    </row>
    <row r="47" spans="2:24" x14ac:dyDescent="0.25">
      <c r="B47" s="12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9"/>
    </row>
    <row r="48" spans="2:24" x14ac:dyDescent="0.25"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8"/>
    </row>
    <row r="49" spans="2:24" ht="15.75" x14ac:dyDescent="0.25">
      <c r="B49" s="12"/>
      <c r="C49" s="4"/>
      <c r="D49" s="28" t="s">
        <v>52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118" t="s">
        <v>24</v>
      </c>
      <c r="S49" s="118"/>
      <c r="T49" s="118"/>
      <c r="U49" s="118"/>
      <c r="V49" s="118"/>
      <c r="W49" s="118"/>
      <c r="X49" s="9"/>
    </row>
    <row r="50" spans="2:24" ht="15" customHeight="1" x14ac:dyDescent="0.25">
      <c r="B50" s="12"/>
      <c r="C50" s="4"/>
      <c r="D50" s="31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145" t="s">
        <v>64</v>
      </c>
      <c r="P50" s="146"/>
      <c r="Q50" s="4"/>
      <c r="R50" s="121" t="s">
        <v>66</v>
      </c>
      <c r="S50" s="122"/>
      <c r="T50" s="125" t="str">
        <f>IF(R17&lt;&gt;"",IF(R17="Timor-Leste","Benefisiariu la presiza seguru","Benefisiáriu presiza seguro"),"")</f>
        <v/>
      </c>
      <c r="U50" s="126"/>
      <c r="V50" s="126"/>
      <c r="W50" s="127"/>
      <c r="X50" s="9"/>
    </row>
    <row r="51" spans="2:24" x14ac:dyDescent="0.25">
      <c r="B51" s="12"/>
      <c r="C51" s="4"/>
      <c r="D51" s="6"/>
      <c r="E51" s="66" t="s">
        <v>23</v>
      </c>
      <c r="F51" s="7"/>
      <c r="G51" s="7"/>
      <c r="H51" s="7"/>
      <c r="I51" s="7"/>
      <c r="J51" s="7"/>
      <c r="K51" s="7"/>
      <c r="L51" s="7"/>
      <c r="M51" s="7"/>
      <c r="N51" s="8"/>
      <c r="O51" s="119"/>
      <c r="P51" s="120"/>
      <c r="Q51" s="4"/>
      <c r="R51" s="123"/>
      <c r="S51" s="124"/>
      <c r="T51" s="125" t="str">
        <f>IF(S7="Em território nacional com entidade formadora estrangeira","Formador presiza seguru","Formador la presiza seguru")</f>
        <v>Formador la presiza seguru</v>
      </c>
      <c r="U51" s="126"/>
      <c r="V51" s="126"/>
      <c r="W51" s="127"/>
      <c r="X51" s="9"/>
    </row>
    <row r="52" spans="2:24" x14ac:dyDescent="0.25">
      <c r="B52" s="12"/>
      <c r="C52" s="4"/>
      <c r="D52" s="12"/>
      <c r="E52" s="67" t="s">
        <v>53</v>
      </c>
      <c r="F52" s="4"/>
      <c r="G52" s="4"/>
      <c r="H52" s="4"/>
      <c r="I52" s="4"/>
      <c r="J52" s="4"/>
      <c r="K52" s="4"/>
      <c r="L52" s="4"/>
      <c r="M52" s="4"/>
      <c r="N52" s="9"/>
      <c r="O52" s="119"/>
      <c r="P52" s="120"/>
      <c r="Q52" s="4"/>
      <c r="R52" s="4"/>
      <c r="S52" s="4"/>
      <c r="T52" s="4"/>
      <c r="U52" s="4"/>
      <c r="V52" s="4"/>
      <c r="W52" s="4"/>
      <c r="X52" s="9"/>
    </row>
    <row r="53" spans="2:24" x14ac:dyDescent="0.25">
      <c r="B53" s="12"/>
      <c r="C53" s="4"/>
      <c r="D53" s="12"/>
      <c r="E53" s="67" t="s">
        <v>54</v>
      </c>
      <c r="F53" s="4"/>
      <c r="G53" s="4"/>
      <c r="H53" s="4"/>
      <c r="I53" s="4"/>
      <c r="J53" s="4"/>
      <c r="K53" s="4"/>
      <c r="L53" s="4"/>
      <c r="M53" s="4"/>
      <c r="N53" s="9"/>
      <c r="O53" s="119"/>
      <c r="P53" s="120"/>
      <c r="Q53" s="62" t="str">
        <f>IF(R53&lt;&gt;"","&lt;--","")</f>
        <v/>
      </c>
      <c r="R53" s="61" t="str">
        <f>IF(AND(OR(T50="Beneficiários precisam de seguro",T51="Formador precisa de seguro"),O53=0),"Seguro obrigatório para o formador","")</f>
        <v/>
      </c>
      <c r="S53" s="4"/>
      <c r="T53" s="4"/>
      <c r="U53" s="4"/>
      <c r="V53" s="4"/>
      <c r="W53" s="4"/>
      <c r="X53" s="9"/>
    </row>
    <row r="54" spans="2:24" x14ac:dyDescent="0.25">
      <c r="B54" s="12"/>
      <c r="C54" s="4"/>
      <c r="D54" s="12"/>
      <c r="E54" s="67" t="s">
        <v>55</v>
      </c>
      <c r="F54" s="4"/>
      <c r="G54" s="4"/>
      <c r="H54" s="4"/>
      <c r="I54" s="4"/>
      <c r="J54" s="4"/>
      <c r="K54" s="4"/>
      <c r="L54" s="4"/>
      <c r="M54" s="4"/>
      <c r="N54" s="9"/>
      <c r="O54" s="119"/>
      <c r="P54" s="120"/>
      <c r="Q54" s="4"/>
      <c r="R54" s="4"/>
      <c r="S54" s="4"/>
      <c r="T54" s="4"/>
      <c r="U54" s="4"/>
      <c r="V54" s="4"/>
      <c r="W54" s="4"/>
      <c r="X54" s="9"/>
    </row>
    <row r="55" spans="2:24" x14ac:dyDescent="0.25">
      <c r="B55" s="12"/>
      <c r="C55" s="4"/>
      <c r="D55" s="12"/>
      <c r="E55" s="67" t="s">
        <v>56</v>
      </c>
      <c r="F55" s="4"/>
      <c r="G55" s="4"/>
      <c r="H55" s="4"/>
      <c r="I55" s="4"/>
      <c r="J55" s="4"/>
      <c r="K55" s="4"/>
      <c r="L55" s="4"/>
      <c r="M55" s="4"/>
      <c r="N55" s="9"/>
      <c r="O55" s="119"/>
      <c r="P55" s="120"/>
      <c r="Q55" s="4"/>
      <c r="R55" s="4"/>
      <c r="S55" s="4"/>
      <c r="T55" s="4"/>
      <c r="U55" s="4"/>
      <c r="V55" s="4"/>
      <c r="W55" s="4"/>
      <c r="X55" s="9"/>
    </row>
    <row r="56" spans="2:24" x14ac:dyDescent="0.25">
      <c r="B56" s="12"/>
      <c r="C56" s="4"/>
      <c r="D56" s="12"/>
      <c r="E56" s="67" t="s">
        <v>57</v>
      </c>
      <c r="F56" s="4"/>
      <c r="G56" s="4"/>
      <c r="H56" s="4"/>
      <c r="I56" s="4"/>
      <c r="J56" s="4"/>
      <c r="K56" s="4"/>
      <c r="L56" s="4"/>
      <c r="M56" s="4"/>
      <c r="N56" s="9"/>
      <c r="O56" s="119"/>
      <c r="P56" s="120"/>
      <c r="Q56" s="4"/>
      <c r="R56" s="4"/>
      <c r="S56" s="4"/>
      <c r="T56" s="4"/>
      <c r="U56" s="4"/>
      <c r="V56" s="4"/>
      <c r="W56" s="4"/>
      <c r="X56" s="9"/>
    </row>
    <row r="57" spans="2:24" x14ac:dyDescent="0.25">
      <c r="B57" s="12"/>
      <c r="C57" s="4"/>
      <c r="D57" s="12"/>
      <c r="E57" s="67" t="s">
        <v>58</v>
      </c>
      <c r="F57" s="4"/>
      <c r="G57" s="4"/>
      <c r="H57" s="4"/>
      <c r="I57" s="4"/>
      <c r="J57" s="4"/>
      <c r="K57" s="4"/>
      <c r="L57" s="4"/>
      <c r="M57" s="4"/>
      <c r="N57" s="9"/>
      <c r="O57" s="119"/>
      <c r="P57" s="120"/>
      <c r="Q57" s="4"/>
      <c r="R57" s="4"/>
      <c r="S57" s="4"/>
      <c r="T57" s="4"/>
      <c r="U57" s="4"/>
      <c r="V57" s="4"/>
      <c r="W57" s="4"/>
      <c r="X57" s="9"/>
    </row>
    <row r="58" spans="2:24" x14ac:dyDescent="0.25">
      <c r="B58" s="12"/>
      <c r="C58" s="4"/>
      <c r="D58" s="12"/>
      <c r="E58" s="67" t="s">
        <v>59</v>
      </c>
      <c r="F58" s="4"/>
      <c r="G58" s="4"/>
      <c r="H58" s="4"/>
      <c r="I58" s="4"/>
      <c r="J58" s="4"/>
      <c r="K58" s="4"/>
      <c r="L58" s="4"/>
      <c r="M58" s="4"/>
      <c r="N58" s="9"/>
      <c r="O58" s="119"/>
      <c r="P58" s="120"/>
      <c r="Q58" s="4"/>
      <c r="R58" s="4"/>
      <c r="S58" s="4"/>
      <c r="T58" s="4"/>
      <c r="U58" s="4"/>
      <c r="V58" s="4"/>
      <c r="W58" s="4"/>
      <c r="X58" s="9"/>
    </row>
    <row r="59" spans="2:24" x14ac:dyDescent="0.25">
      <c r="B59" s="12"/>
      <c r="C59" s="4"/>
      <c r="D59" s="12"/>
      <c r="E59" s="67" t="s">
        <v>60</v>
      </c>
      <c r="F59" s="4"/>
      <c r="G59" s="4"/>
      <c r="H59" s="4"/>
      <c r="I59" s="4"/>
      <c r="J59" s="4"/>
      <c r="K59" s="4"/>
      <c r="L59" s="4"/>
      <c r="M59" s="4"/>
      <c r="N59" s="9"/>
      <c r="O59" s="119"/>
      <c r="P59" s="120"/>
      <c r="Q59" s="4"/>
      <c r="R59" s="4"/>
      <c r="S59" s="4"/>
      <c r="T59" s="4"/>
      <c r="U59" s="4"/>
      <c r="V59" s="4"/>
      <c r="W59" s="4"/>
      <c r="X59" s="9"/>
    </row>
    <row r="60" spans="2:24" x14ac:dyDescent="0.25">
      <c r="B60" s="12"/>
      <c r="C60" s="4"/>
      <c r="D60" s="12"/>
      <c r="E60" s="67" t="s">
        <v>61</v>
      </c>
      <c r="F60" s="4"/>
      <c r="G60" s="4"/>
      <c r="H60" s="4"/>
      <c r="I60" s="4"/>
      <c r="J60" s="4"/>
      <c r="K60" s="4"/>
      <c r="L60" s="4"/>
      <c r="M60" s="4"/>
      <c r="N60" s="9"/>
      <c r="O60" s="119"/>
      <c r="P60" s="120"/>
      <c r="Q60" s="4"/>
      <c r="R60" s="4"/>
      <c r="S60" s="4"/>
      <c r="T60" s="4"/>
      <c r="U60" s="4"/>
      <c r="V60" s="4"/>
      <c r="W60" s="4"/>
      <c r="X60" s="9"/>
    </row>
    <row r="61" spans="2:24" x14ac:dyDescent="0.25">
      <c r="B61" s="12"/>
      <c r="C61" s="4"/>
      <c r="D61" s="12"/>
      <c r="E61" s="67" t="s">
        <v>62</v>
      </c>
      <c r="F61" s="4"/>
      <c r="G61" s="4"/>
      <c r="H61" s="4"/>
      <c r="I61" s="4"/>
      <c r="J61" s="4"/>
      <c r="K61" s="4"/>
      <c r="L61" s="4"/>
      <c r="M61" s="4"/>
      <c r="N61" s="9"/>
      <c r="O61" s="119"/>
      <c r="P61" s="120"/>
      <c r="Q61" s="4"/>
      <c r="R61" s="4"/>
      <c r="S61" s="4"/>
      <c r="T61" s="4"/>
      <c r="U61" s="4"/>
      <c r="V61" s="4"/>
      <c r="W61" s="4"/>
      <c r="X61" s="9"/>
    </row>
    <row r="62" spans="2:24" x14ac:dyDescent="0.25">
      <c r="B62" s="12"/>
      <c r="C62" s="4"/>
      <c r="D62" s="10"/>
      <c r="E62" s="68" t="s">
        <v>63</v>
      </c>
      <c r="F62" s="5"/>
      <c r="G62" s="5"/>
      <c r="H62" s="5"/>
      <c r="I62" s="5"/>
      <c r="J62" s="5"/>
      <c r="K62" s="5"/>
      <c r="L62" s="5"/>
      <c r="M62" s="5"/>
      <c r="N62" s="11"/>
      <c r="O62" s="119"/>
      <c r="P62" s="120"/>
      <c r="Q62" s="4"/>
      <c r="R62" s="4"/>
      <c r="S62" s="60"/>
      <c r="T62" s="4"/>
      <c r="U62" s="4"/>
      <c r="V62" s="4"/>
      <c r="W62" s="4"/>
      <c r="X62" s="9"/>
    </row>
    <row r="63" spans="2:24" ht="17.25" x14ac:dyDescent="0.25">
      <c r="B63" s="12"/>
      <c r="C63" s="4"/>
      <c r="D63" s="147" t="s">
        <v>65</v>
      </c>
      <c r="E63" s="148"/>
      <c r="F63" s="148"/>
      <c r="G63" s="148"/>
      <c r="H63" s="148"/>
      <c r="I63" s="148"/>
      <c r="J63" s="148"/>
      <c r="K63" s="148"/>
      <c r="L63" s="148"/>
      <c r="M63" s="148"/>
      <c r="N63" s="149"/>
      <c r="O63" s="116">
        <f>SUM(O51:P62)</f>
        <v>0</v>
      </c>
      <c r="P63" s="117"/>
      <c r="Q63" s="4"/>
      <c r="R63" s="4"/>
      <c r="S63" s="4"/>
      <c r="T63" s="4"/>
      <c r="U63" s="4"/>
      <c r="V63" s="4"/>
      <c r="W63" s="4"/>
      <c r="X63" s="9"/>
    </row>
    <row r="64" spans="2:24" x14ac:dyDescent="0.25">
      <c r="B64" s="10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11"/>
    </row>
    <row r="65" spans="2:24" ht="6" customHeight="1" x14ac:dyDescent="0.25">
      <c r="B65" s="13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30"/>
    </row>
    <row r="66" spans="2:24" ht="22.5" x14ac:dyDescent="0.25">
      <c r="B66" s="14"/>
      <c r="C66" s="131" t="s">
        <v>67</v>
      </c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3"/>
      <c r="U66" s="128">
        <f>O63+SUM(U26:W45)</f>
        <v>0</v>
      </c>
      <c r="V66" s="129"/>
      <c r="W66" s="130"/>
      <c r="X66" s="58">
        <f>U66</f>
        <v>0</v>
      </c>
    </row>
    <row r="67" spans="2:24" ht="6" customHeight="1" x14ac:dyDescent="0.25">
      <c r="B67" s="15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1"/>
    </row>
    <row r="68" spans="2:24" ht="3.75" customHeight="1" x14ac:dyDescent="0.25"/>
    <row r="69" spans="2:24" ht="15" customHeight="1" x14ac:dyDescent="0.25">
      <c r="B69" s="6"/>
      <c r="C69" s="43" t="s">
        <v>68</v>
      </c>
      <c r="D69" s="46"/>
      <c r="E69" s="44"/>
      <c r="F69" s="45"/>
      <c r="G69" s="46"/>
      <c r="H69" s="44"/>
      <c r="I69" s="45"/>
      <c r="J69" s="46"/>
      <c r="K69" s="44"/>
      <c r="L69" s="44"/>
      <c r="M69" s="45"/>
      <c r="N69" s="46"/>
      <c r="O69" s="138" t="s">
        <v>70</v>
      </c>
      <c r="P69" s="138"/>
      <c r="Q69" s="138"/>
      <c r="R69" s="138"/>
      <c r="S69" s="138"/>
      <c r="T69" s="138"/>
      <c r="U69" s="138"/>
      <c r="V69" s="138"/>
      <c r="W69" s="138"/>
      <c r="X69" s="47"/>
    </row>
    <row r="70" spans="2:24" x14ac:dyDescent="0.25">
      <c r="B70" s="12"/>
      <c r="C70" s="48"/>
      <c r="D70" s="48"/>
      <c r="E70" s="49"/>
      <c r="F70" s="50"/>
      <c r="G70" s="48"/>
      <c r="H70" s="49"/>
      <c r="I70" s="50"/>
      <c r="J70" s="48"/>
      <c r="K70" s="49"/>
      <c r="L70" s="49"/>
      <c r="M70" s="50"/>
      <c r="N70" s="48"/>
      <c r="O70" s="139"/>
      <c r="P70" s="139"/>
      <c r="Q70" s="139"/>
      <c r="R70" s="139"/>
      <c r="S70" s="139"/>
      <c r="T70" s="139"/>
      <c r="U70" s="139"/>
      <c r="V70" s="139"/>
      <c r="W70" s="139"/>
      <c r="X70" s="51"/>
    </row>
    <row r="71" spans="2:24" x14ac:dyDescent="0.25">
      <c r="B71" s="12"/>
      <c r="C71" s="52" t="s">
        <v>45</v>
      </c>
      <c r="D71" s="48"/>
      <c r="E71" s="140"/>
      <c r="F71" s="141"/>
      <c r="G71" s="141"/>
      <c r="H71" s="141"/>
      <c r="I71" s="141"/>
      <c r="J71" s="141"/>
      <c r="K71" s="141"/>
      <c r="L71" s="141"/>
      <c r="M71" s="142"/>
      <c r="N71" s="48"/>
      <c r="O71" s="52" t="s">
        <v>45</v>
      </c>
      <c r="P71" s="140"/>
      <c r="Q71" s="141"/>
      <c r="R71" s="141"/>
      <c r="S71" s="141"/>
      <c r="T71" s="141"/>
      <c r="U71" s="141"/>
      <c r="V71" s="141"/>
      <c r="W71" s="142"/>
      <c r="X71" s="53"/>
    </row>
    <row r="72" spans="2:24" x14ac:dyDescent="0.25">
      <c r="B72" s="12"/>
      <c r="C72" s="48"/>
      <c r="D72" s="48"/>
      <c r="E72" s="49"/>
      <c r="F72" s="50"/>
      <c r="G72" s="48"/>
      <c r="H72" s="49"/>
      <c r="I72" s="50"/>
      <c r="J72" s="48"/>
      <c r="K72" s="49"/>
      <c r="L72" s="49"/>
      <c r="M72" s="50"/>
      <c r="N72" s="48"/>
      <c r="O72" s="49"/>
      <c r="P72" s="50"/>
      <c r="Q72" s="48"/>
      <c r="R72" s="49"/>
      <c r="S72" s="50"/>
      <c r="T72" s="48"/>
      <c r="U72" s="49"/>
      <c r="V72" s="50"/>
      <c r="W72" s="48"/>
      <c r="X72" s="53"/>
    </row>
    <row r="73" spans="2:24" x14ac:dyDescent="0.25">
      <c r="B73" s="12"/>
      <c r="C73" s="52" t="s">
        <v>69</v>
      </c>
      <c r="D73" s="48"/>
      <c r="E73" s="49"/>
      <c r="F73" s="50"/>
      <c r="G73" s="48"/>
      <c r="H73" s="49"/>
      <c r="I73" s="143" t="s">
        <v>0</v>
      </c>
      <c r="J73" s="144"/>
      <c r="K73" s="140"/>
      <c r="L73" s="141"/>
      <c r="M73" s="142"/>
      <c r="N73" s="48"/>
      <c r="O73" s="52" t="s">
        <v>69</v>
      </c>
      <c r="P73" s="50"/>
      <c r="Q73" s="48"/>
      <c r="R73" s="49"/>
      <c r="S73" s="49"/>
      <c r="T73" s="143" t="s">
        <v>0</v>
      </c>
      <c r="U73" s="144"/>
      <c r="V73" s="113"/>
      <c r="W73" s="115"/>
      <c r="X73" s="53"/>
    </row>
    <row r="74" spans="2:24" x14ac:dyDescent="0.25">
      <c r="B74" s="12"/>
      <c r="C74" s="54"/>
      <c r="D74" s="54"/>
      <c r="E74" s="55"/>
      <c r="F74" s="56"/>
      <c r="G74" s="54"/>
      <c r="H74" s="55"/>
      <c r="I74" s="56"/>
      <c r="J74" s="54"/>
      <c r="K74" s="55"/>
      <c r="L74" s="55"/>
      <c r="M74" s="56"/>
      <c r="N74" s="48"/>
      <c r="O74" s="54"/>
      <c r="P74" s="55"/>
      <c r="Q74" s="56"/>
      <c r="R74" s="54"/>
      <c r="S74" s="55"/>
      <c r="T74" s="56"/>
      <c r="U74" s="54"/>
      <c r="V74" s="55"/>
      <c r="W74" s="56"/>
      <c r="X74" s="53"/>
    </row>
    <row r="75" spans="2:24" x14ac:dyDescent="0.25">
      <c r="B75" s="10"/>
      <c r="C75" s="56"/>
      <c r="D75" s="54"/>
      <c r="E75" s="55"/>
      <c r="F75" s="56"/>
      <c r="G75" s="54"/>
      <c r="H75" s="55"/>
      <c r="I75" s="56"/>
      <c r="J75" s="54"/>
      <c r="K75" s="55"/>
      <c r="L75" s="55"/>
      <c r="M75" s="56"/>
      <c r="N75" s="54"/>
      <c r="O75" s="55"/>
      <c r="P75" s="56"/>
      <c r="Q75" s="54"/>
      <c r="R75" s="55"/>
      <c r="S75" s="56"/>
      <c r="T75" s="54"/>
      <c r="U75" s="55"/>
      <c r="V75" s="56"/>
      <c r="W75" s="54"/>
      <c r="X75" s="57"/>
    </row>
  </sheetData>
  <mergeCells count="152">
    <mergeCell ref="U66:W66"/>
    <mergeCell ref="C66:T66"/>
    <mergeCell ref="C21:H21"/>
    <mergeCell ref="U25:W25"/>
    <mergeCell ref="O69:W70"/>
    <mergeCell ref="E71:M71"/>
    <mergeCell ref="P71:W71"/>
    <mergeCell ref="I73:J73"/>
    <mergeCell ref="K73:M73"/>
    <mergeCell ref="T73:U73"/>
    <mergeCell ref="V73:W73"/>
    <mergeCell ref="U36:W36"/>
    <mergeCell ref="U37:W37"/>
    <mergeCell ref="U38:W38"/>
    <mergeCell ref="U39:W39"/>
    <mergeCell ref="U40:W40"/>
    <mergeCell ref="U30:W30"/>
    <mergeCell ref="U31:W31"/>
    <mergeCell ref="U32:W32"/>
    <mergeCell ref="U33:W33"/>
    <mergeCell ref="U34:W34"/>
    <mergeCell ref="O62:P62"/>
    <mergeCell ref="O50:P50"/>
    <mergeCell ref="D63:N63"/>
    <mergeCell ref="O63:P63"/>
    <mergeCell ref="R49:W49"/>
    <mergeCell ref="O57:P57"/>
    <mergeCell ref="O58:P58"/>
    <mergeCell ref="O59:P59"/>
    <mergeCell ref="O60:P60"/>
    <mergeCell ref="O61:P61"/>
    <mergeCell ref="O52:P52"/>
    <mergeCell ref="O53:P53"/>
    <mergeCell ref="O54:P54"/>
    <mergeCell ref="O55:P55"/>
    <mergeCell ref="O56:P56"/>
    <mergeCell ref="R50:S51"/>
    <mergeCell ref="T50:W50"/>
    <mergeCell ref="T51:W51"/>
    <mergeCell ref="O51:P51"/>
    <mergeCell ref="S26:T26"/>
    <mergeCell ref="S27:T27"/>
    <mergeCell ref="S28:T28"/>
    <mergeCell ref="S29:T29"/>
    <mergeCell ref="U26:W26"/>
    <mergeCell ref="U27:W27"/>
    <mergeCell ref="U28:W28"/>
    <mergeCell ref="U29:W29"/>
    <mergeCell ref="S30:T30"/>
    <mergeCell ref="S31:T31"/>
    <mergeCell ref="S32:T32"/>
    <mergeCell ref="S33:T33"/>
    <mergeCell ref="S34:T34"/>
    <mergeCell ref="S41:T41"/>
    <mergeCell ref="S35:T35"/>
    <mergeCell ref="S36:T36"/>
    <mergeCell ref="S37:T37"/>
    <mergeCell ref="S38:T38"/>
    <mergeCell ref="S39:T39"/>
    <mergeCell ref="S40:T40"/>
    <mergeCell ref="U35:W35"/>
    <mergeCell ref="R18:V18"/>
    <mergeCell ref="K17:K18"/>
    <mergeCell ref="I17:J18"/>
    <mergeCell ref="E25:H25"/>
    <mergeCell ref="I25:K25"/>
    <mergeCell ref="L25:M25"/>
    <mergeCell ref="R17:T17"/>
    <mergeCell ref="I21:W21"/>
    <mergeCell ref="E28:H28"/>
    <mergeCell ref="I28:K28"/>
    <mergeCell ref="E29:H29"/>
    <mergeCell ref="I29:K29"/>
    <mergeCell ref="L28:M28"/>
    <mergeCell ref="L29:M29"/>
    <mergeCell ref="E26:H26"/>
    <mergeCell ref="I26:K26"/>
    <mergeCell ref="E27:H27"/>
    <mergeCell ref="I27:K27"/>
    <mergeCell ref="L26:M26"/>
    <mergeCell ref="L27:M27"/>
    <mergeCell ref="E32:H32"/>
    <mergeCell ref="I32:K32"/>
    <mergeCell ref="E33:H33"/>
    <mergeCell ref="B2:U2"/>
    <mergeCell ref="W2:X2"/>
    <mergeCell ref="B4:S4"/>
    <mergeCell ref="T4:U4"/>
    <mergeCell ref="V4:X4"/>
    <mergeCell ref="G17:H17"/>
    <mergeCell ref="S25:T25"/>
    <mergeCell ref="S7:W8"/>
    <mergeCell ref="P7:R8"/>
    <mergeCell ref="F11:I11"/>
    <mergeCell ref="F12:U12"/>
    <mergeCell ref="G18:H18"/>
    <mergeCell ref="P17:Q17"/>
    <mergeCell ref="P18:Q18"/>
    <mergeCell ref="I33:K33"/>
    <mergeCell ref="L32:M32"/>
    <mergeCell ref="L33:M33"/>
    <mergeCell ref="E30:H30"/>
    <mergeCell ref="I30:K30"/>
    <mergeCell ref="E31:H31"/>
    <mergeCell ref="I31:K31"/>
    <mergeCell ref="L30:M30"/>
    <mergeCell ref="L31:M31"/>
    <mergeCell ref="E36:H36"/>
    <mergeCell ref="I36:K36"/>
    <mergeCell ref="E37:H37"/>
    <mergeCell ref="I37:K37"/>
    <mergeCell ref="L36:M36"/>
    <mergeCell ref="L37:M37"/>
    <mergeCell ref="E34:H34"/>
    <mergeCell ref="I34:K34"/>
    <mergeCell ref="E35:H35"/>
    <mergeCell ref="I35:K35"/>
    <mergeCell ref="L34:M34"/>
    <mergeCell ref="L35:M35"/>
    <mergeCell ref="E40:H40"/>
    <mergeCell ref="I40:K40"/>
    <mergeCell ref="E41:H41"/>
    <mergeCell ref="I41:K41"/>
    <mergeCell ref="L40:M40"/>
    <mergeCell ref="L41:M41"/>
    <mergeCell ref="E38:H38"/>
    <mergeCell ref="I38:K38"/>
    <mergeCell ref="E39:H39"/>
    <mergeCell ref="I39:K39"/>
    <mergeCell ref="L38:M38"/>
    <mergeCell ref="L39:M39"/>
    <mergeCell ref="E44:H44"/>
    <mergeCell ref="I44:K44"/>
    <mergeCell ref="E45:H45"/>
    <mergeCell ref="I45:K45"/>
    <mergeCell ref="L44:M44"/>
    <mergeCell ref="L45:M45"/>
    <mergeCell ref="E42:H42"/>
    <mergeCell ref="I42:K42"/>
    <mergeCell ref="E43:H43"/>
    <mergeCell ref="I43:K43"/>
    <mergeCell ref="L42:M42"/>
    <mergeCell ref="L43:M43"/>
    <mergeCell ref="S44:T44"/>
    <mergeCell ref="U44:W44"/>
    <mergeCell ref="S45:T45"/>
    <mergeCell ref="U45:W45"/>
    <mergeCell ref="U41:W41"/>
    <mergeCell ref="S42:T42"/>
    <mergeCell ref="U42:W42"/>
    <mergeCell ref="S43:T43"/>
    <mergeCell ref="U43:W43"/>
  </mergeCells>
  <conditionalFormatting sqref="X66">
    <cfRule type="cellIs" dxfId="3" priority="5" operator="lessThan">
      <formula>25000.04</formula>
    </cfRule>
    <cfRule type="cellIs" dxfId="2" priority="6" operator="greaterThan">
      <formula>25000</formula>
    </cfRule>
  </conditionalFormatting>
  <conditionalFormatting sqref="S26:T45">
    <cfRule type="cellIs" dxfId="1" priority="2" operator="greaterThan">
      <formula>0</formula>
    </cfRule>
  </conditionalFormatting>
  <conditionalFormatting sqref="U26:W45">
    <cfRule type="cellIs" dxfId="0" priority="1" operator="greaterThan">
      <formula>0</formula>
    </cfRule>
  </conditionalFormatting>
  <dataValidations count="3">
    <dataValidation type="list" allowBlank="1" showInputMessage="1" showErrorMessage="1" sqref="S7">
      <formula1>Modalidades</formula1>
    </dataValidation>
    <dataValidation type="list" allowBlank="1" showInputMessage="1" showErrorMessage="1" sqref="N26:N45">
      <formula1>Sexo</formula1>
    </dataValidation>
    <dataValidation type="list" allowBlank="1" showInputMessage="1" showErrorMessage="1" sqref="O26:O45">
      <formula1>Deficiencia</formula1>
    </dataValidation>
  </dataValidations>
  <pageMargins left="0.23622047244094491" right="0.23622047244094491" top="0.74803149606299213" bottom="0.74803149606299213" header="0.31496062992125984" footer="0.31496062992125984"/>
  <pageSetup paperSize="9" scale="69" fitToHeight="0" orientation="portrait" r:id="rId1"/>
  <headerFooter>
    <oddFooter>Page &amp;P of &amp;N</oddFooter>
  </headerFooter>
  <rowBreaks count="1" manualBreakCount="1">
    <brk id="67" min="1" max="2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>
      <selection activeCell="B11" sqref="B11"/>
    </sheetView>
  </sheetViews>
  <sheetFormatPr defaultRowHeight="15" x14ac:dyDescent="0.25"/>
  <cols>
    <col min="1" max="1" width="9.140625" style="1"/>
    <col min="2" max="2" width="32.5703125" style="1" bestFit="1" customWidth="1"/>
    <col min="3" max="16384" width="9.140625" style="1"/>
  </cols>
  <sheetData>
    <row r="2" spans="2:2" x14ac:dyDescent="0.25">
      <c r="B2" s="1" t="s">
        <v>29</v>
      </c>
    </row>
    <row r="3" spans="2:2" x14ac:dyDescent="0.25">
      <c r="B3" s="1" t="s">
        <v>30</v>
      </c>
    </row>
    <row r="4" spans="2:2" x14ac:dyDescent="0.25">
      <c r="B4" s="1" t="s">
        <v>31</v>
      </c>
    </row>
    <row r="6" spans="2:2" x14ac:dyDescent="0.25">
      <c r="B6" s="1" t="s">
        <v>25</v>
      </c>
    </row>
    <row r="7" spans="2:2" x14ac:dyDescent="0.25">
      <c r="B7" s="1" t="s">
        <v>26</v>
      </c>
    </row>
    <row r="9" spans="2:2" x14ac:dyDescent="0.25">
      <c r="B9" s="1" t="s">
        <v>32</v>
      </c>
    </row>
    <row r="10" spans="2:2" x14ac:dyDescent="0.25">
      <c r="B10" s="1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AUX</vt:lpstr>
      <vt:lpstr>Sheet3</vt:lpstr>
      <vt:lpstr>Deficiencia</vt:lpstr>
      <vt:lpstr>Modalidades</vt:lpstr>
      <vt:lpstr>Sheet1!Print_Area</vt:lpstr>
      <vt:lpstr>Sheet1!Print_Titles</vt:lpstr>
      <vt:lpstr>Sexo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Monteiro</dc:creator>
  <cp:lastModifiedBy>Ricardo Monteiro</cp:lastModifiedBy>
  <cp:lastPrinted>2014-07-24T05:31:17Z</cp:lastPrinted>
  <dcterms:created xsi:type="dcterms:W3CDTF">2014-03-14T01:39:31Z</dcterms:created>
  <dcterms:modified xsi:type="dcterms:W3CDTF">2014-11-07T07:10:08Z</dcterms:modified>
</cp:coreProperties>
</file>