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s\Desktop\Data Analytics Projects\Crowd Funding Analysis\"/>
    </mc:Choice>
  </mc:AlternateContent>
  <xr:revisionPtr revIDLastSave="0" documentId="13_ncr:1_{C39D2AF7-E53E-412C-BB9E-429B67FF50BF}" xr6:coauthVersionLast="45" xr6:coauthVersionMax="45" xr10:uidLastSave="{00000000-0000-0000-0000-000000000000}"/>
  <bookViews>
    <workbookView xWindow="4590" yWindow="570" windowWidth="31140" windowHeight="16890" xr2:uid="{00000000-000D-0000-FFFF-FFFF00000000}"/>
  </bookViews>
  <sheets>
    <sheet name="Chart1" sheetId="10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.S. Kickstarters" sheetId="6" r:id="rId7"/>
    <sheet name="Failed U.S.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<sst xmlns="http://schemas.openxmlformats.org/spreadsheetml/2006/main" count="38343" uniqueCount="8398">
  <si>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</si>
  <si>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</si>
  <si>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</si>
  <si>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</si>
  <si>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</si>
  <si>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</si>
  <si>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</si>
  <si>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</si>
  <si>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</si>
  <si>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</si>
  <si>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</si>
  <si>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</si>
  <si>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</si>
  <si>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</si>
  <si>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</si>
  <si>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</si>
  <si>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</si>
  <si>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</si>
  <si>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</si>
  <si>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</si>
  <si>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</si>
  <si>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</si>
  <si>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</si>
  <si>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</si>
  <si>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</si>
  <si>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</si>
  <si>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</si>
  <si>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</si>
  <si>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</si>
  <si>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</si>
  <si>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</si>
  <si>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</si>
  <si>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</si>
  <si>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</si>
  <si>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</si>
  <si>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</si>
  <si>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</si>
  <si>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</si>
  <si>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</si>
  <si>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</si>
  <si>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</si>
  <si>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</si>
  <si>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</si>
  <si>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</si>
  <si>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</si>
  <si>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</si>
  <si>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</si>
  <si>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</si>
  <si>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</si>
  <si>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</si>
  <si>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</si>
  <si>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</si>
  <si>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</si>
  <si>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</si>
  <si>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</si>
  <si>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</si>
  <si>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</si>
  <si>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</si>
  <si>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</si>
  <si>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</si>
  <si>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</si>
  <si>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</si>
  <si>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</si>
  <si>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</si>
  <si>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</si>
  <si>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</si>
  <si>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</si>
  <si>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</si>
  <si>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</si>
  <si>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</si>
  <si>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</si>
  <si>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</si>
  <si>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</si>
  <si>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</si>
  <si>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</si>
  <si>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</si>
  <si>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</si>
  <si>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</si>
  <si>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</si>
  <si>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</si>
  <si>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</si>
  <si>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</si>
  <si>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</si>
  <si>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</si>
  <si>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</si>
  <si>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</si>
  <si>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</si>
  <si>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</si>
  <si>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</si>
  <si>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</si>
  <si>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</si>
  <si>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</si>
  <si>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</si>
  <si>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</si>
  <si>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</si>
  <si>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</si>
  <si>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</si>
  <si>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</si>
  <si>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</si>
  <si>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</si>
  <si>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</si>
  <si>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</si>
  <si>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</si>
  <si>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</si>
  <si>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</si>
  <si>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</si>
  <si>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</si>
  <si>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</si>
  <si>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</si>
  <si>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</si>
  <si>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</si>
  <si>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</si>
  <si>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</si>
  <si>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</si>
  <si>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</si>
  <si>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</si>
  <si>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</si>
  <si>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</si>
  <si>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</si>
  <si>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</si>
  <si>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</si>
  <si>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</si>
  <si>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</si>
  <si>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</si>
  <si>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</si>
  <si>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</si>
  <si>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</si>
  <si>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</si>
  <si>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</si>
  <si>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</si>
  <si>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</si>
  <si>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</si>
  <si>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</si>
  <si>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</si>
  <si>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</si>
  <si>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</si>
  <si>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</si>
  <si>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</si>
  <si>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</si>
  <si>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</si>
  <si>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</si>
  <si>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</si>
  <si>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</si>
  <si>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</si>
  <si>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</si>
  <si>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</si>
  <si>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</si>
  <si>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</si>
  <si>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</si>
  <si>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</si>
  <si>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</si>
  <si>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</si>
  <si>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</si>
  <si>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</si>
  <si>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</si>
  <si>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</si>
  <si>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</si>
  <si>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</si>
  <si>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</si>
  <si>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</si>
  <si>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</si>
  <si>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</si>
  <si>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</si>
  <si>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</si>
  <si>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</si>
  <si>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</si>
  <si>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</si>
  <si>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</si>
  <si>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</si>
  <si>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</si>
  <si>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</si>
  <si>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</si>
  <si>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</si>
  <si>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</si>
  <si>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</si>
  <si>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</si>
  <si>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</si>
  <si>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</si>
  <si>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</si>
  <si>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</si>
  <si>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</si>
  <si>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</si>
  <si>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</si>
  <si>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</si>
  <si>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</si>
  <si>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</si>
  <si>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</si>
  <si>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</si>
  <si>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</si>
  <si>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</si>
  <si>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</si>
  <si>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</si>
  <si>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</si>
  <si>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</si>
  <si>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</si>
  <si>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</si>
  <si>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</si>
  <si>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</si>
  <si>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</si>
  <si>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</si>
  <si>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</si>
  <si>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</si>
  <si>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</si>
  <si>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</si>
  <si>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</si>
  <si>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</si>
  <si>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</si>
  <si>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</si>
  <si>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</si>
  <si>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</si>
  <si>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</si>
  <si>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</si>
  <si>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</si>
  <si>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</si>
  <si>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</si>
  <si>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</si>
  <si>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</si>
  <si>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</si>
  <si>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</si>
  <si>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</si>
  <si>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</si>
  <si>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</si>
  <si>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</si>
  <si>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</si>
  <si>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</si>
  <si>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</si>
  <si>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</si>
  <si>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</si>
  <si>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</si>
  <si>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</si>
  <si>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</si>
  <si>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</si>
  <si>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</si>
  <si>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</si>
  <si>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</si>
  <si>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</si>
  <si>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</si>
  <si>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</si>
  <si>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</si>
  <si>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</si>
  <si>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</si>
  <si>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</si>
  <si>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</si>
  <si>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</si>
  <si>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</si>
  <si>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</si>
  <si>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</si>
  <si>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</si>
  <si>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</si>
  <si>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</si>
  <si>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</si>
  <si>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</si>
  <si>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</si>
  <si>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</si>
  <si>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</si>
  <si>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</si>
  <si>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</si>
  <si>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</si>
  <si>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</si>
  <si>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</si>
  <si>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</si>
  <si>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</si>
  <si>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</si>
  <si>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</si>
  <si>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</si>
  <si>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</si>
  <si>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</si>
  <si>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</si>
  <si>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</si>
  <si>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</si>
  <si>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</si>
  <si>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</si>
  <si>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</si>
  <si>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</si>
  <si>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</si>
  <si>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</si>
  <si>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</si>
  <si>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</si>
  <si>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</si>
  <si>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</si>
  <si>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</si>
  <si>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</si>
  <si>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</si>
  <si>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</si>
  <si>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</si>
  <si>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</si>
  <si>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</si>
  <si>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</si>
  <si>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</si>
  <si>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</si>
  <si>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</si>
  <si>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</si>
  <si>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</si>
  <si>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</si>
  <si>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</si>
  <si>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</si>
  <si>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</si>
  <si>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</si>
  <si>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</si>
  <si>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</si>
  <si>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</si>
  <si>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</si>
  <si>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</si>
  <si>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</si>
  <si>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</si>
  <si>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</si>
  <si>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</si>
  <si>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</si>
  <si>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</si>
  <si>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</si>
  <si>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</si>
  <si>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</si>
  <si>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</si>
  <si>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</si>
  <si>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</si>
  <si>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</si>
  <si>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</si>
  <si>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</si>
  <si>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</si>
  <si>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</si>
  <si>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</si>
  <si>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</si>
  <si>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</si>
  <si>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</si>
  <si>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</si>
  <si>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</si>
  <si>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</si>
  <si>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</si>
  <si>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</si>
  <si>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</si>
  <si>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</si>
  <si>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</si>
  <si>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</si>
  <si>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</si>
  <si>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</si>
  <si>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</si>
  <si>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</si>
  <si>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</si>
  <si>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</si>
  <si>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</si>
  <si>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</si>
  <si>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</si>
  <si>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</si>
  <si>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</si>
  <si>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</si>
  <si>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</si>
  <si>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</si>
  <si>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</si>
  <si>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</si>
  <si>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</si>
  <si>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</si>
  <si>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</si>
  <si>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</si>
  <si>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</si>
  <si>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</si>
  <si>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</si>
  <si>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</si>
  <si>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</si>
  <si>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</si>
  <si>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</si>
  <si>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</si>
  <si>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</si>
  <si>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</si>
  <si>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</si>
  <si>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</si>
  <si>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</si>
  <si>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</si>
  <si>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</si>
  <si>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</si>
  <si>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</si>
  <si>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</si>
  <si>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</si>
  <si>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</si>
  <si>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</si>
  <si>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</si>
  <si>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</si>
  <si>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</si>
  <si>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</si>
  <si>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</si>
  <si>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</si>
  <si>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</si>
  <si>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</si>
  <si>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</si>
  <si>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</si>
  <si>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</si>
  <si>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</si>
  <si>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</si>
  <si>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</si>
  <si>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</si>
  <si>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</si>
  <si>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</si>
  <si>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</si>
  <si>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</si>
  <si>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</si>
  <si>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</si>
  <si>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</si>
  <si>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</si>
  <si>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</si>
  <si>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</si>
  <si>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</si>
  <si>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</si>
  <si>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</si>
  <si>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</si>
  <si>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</si>
  <si>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</si>
  <si>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</si>
  <si>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</si>
  <si>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</si>
  <si>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</si>
  <si>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</si>
  <si>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</si>
  <si>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</si>
  <si>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</si>
  <si>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</si>
  <si>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</si>
  <si>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</si>
  <si>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</si>
  <si>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</si>
  <si>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</si>
  <si>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</si>
  <si>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</si>
  <si>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</si>
  <si>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</si>
  <si>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</si>
  <si>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</si>
  <si>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</si>
  <si>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</si>
  <si>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</si>
  <si>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</si>
  <si>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</si>
  <si>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</si>
  <si>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</si>
  <si>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</si>
  <si>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</si>
  <si>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</si>
  <si>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</si>
  <si>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</si>
  <si>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</si>
  <si>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</si>
  <si>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</si>
  <si>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</si>
  <si>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</si>
  <si>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</si>
  <si>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</si>
  <si>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</si>
  <si>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</si>
  <si>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</si>
  <si>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</si>
  <si>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</si>
  <si>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</si>
  <si>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</si>
  <si>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</si>
  <si>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</si>
  <si>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</si>
  <si>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</si>
  <si>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</si>
  <si>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</si>
  <si>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</si>
  <si>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</si>
  <si>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</si>
  <si>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</si>
  <si>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</si>
  <si>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</si>
  <si>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</si>
  <si>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</si>
  <si>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</si>
  <si>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</si>
  <si>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</si>
  <si>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</si>
  <si>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</si>
  <si>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</si>
  <si>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</si>
  <si>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</si>
  <si>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</si>
  <si>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</si>
  <si>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</si>
  <si>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</si>
  <si>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</si>
  <si>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</si>
  <si>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</si>
  <si>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</si>
  <si>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</si>
  <si>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</si>
  <si>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</si>
  <si>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</si>
  <si>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</si>
  <si>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</si>
  <si>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</si>
  <si>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</si>
  <si>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</si>
  <si>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</si>
  <si>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</si>
  <si>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</si>
  <si>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</si>
  <si>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</si>
  <si>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</si>
  <si>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</si>
  <si>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</si>
  <si>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</si>
  <si>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</si>
  <si>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</si>
  <si>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</si>
  <si>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</si>
  <si>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</si>
  <si>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</si>
  <si>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</si>
  <si>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</si>
  <si>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</si>
  <si>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</si>
  <si>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</si>
  <si>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</si>
  <si>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</si>
  <si>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</si>
  <si>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</si>
  <si>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</si>
  <si>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</si>
  <si>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</si>
  <si>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</si>
  <si>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</si>
  <si>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</si>
  <si>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</si>
  <si>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</si>
  <si>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</si>
  <si>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</si>
  <si>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</si>
  <si>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</si>
  <si>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</si>
  <si>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</si>
  <si>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</si>
  <si>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</si>
  <si>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</si>
  <si>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</si>
  <si>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</si>
  <si>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</si>
  <si>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</si>
  <si>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</si>
  <si>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</si>
  <si>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</si>
  <si>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</si>
  <si>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</si>
  <si>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</si>
  <si>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</si>
  <si>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</si>
  <si>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</si>
  <si>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</si>
  <si>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</si>
  <si>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</si>
  <si>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</si>
  <si>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</si>
  <si>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</si>
  <si>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</si>
  <si>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</si>
  <si>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</si>
  <si>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</si>
  <si>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</si>
  <si>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</si>
  <si>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</si>
  <si>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</si>
  <si>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</si>
  <si>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</si>
  <si>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</si>
  <si>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</si>
  <si>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</si>
  <si>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</si>
  <si>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</si>
  <si>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</si>
  <si>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</si>
  <si>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</si>
  <si>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</si>
  <si>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</si>
  <si>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</si>
  <si>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</si>
  <si>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</si>
  <si>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</si>
  <si>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</si>
  <si>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</si>
  <si>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</si>
  <si>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</si>
  <si>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</si>
  <si>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</si>
  <si>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</si>
  <si>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</si>
  <si>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</si>
  <si>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</si>
  <si>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</si>
  <si>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</si>
  <si>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</si>
  <si>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</si>
  <si>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</si>
  <si>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</si>
  <si>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</si>
  <si>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</si>
  <si>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</si>
  <si>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</si>
  <si>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</si>
  <si>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</si>
  <si>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</si>
  <si>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</si>
  <si>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</si>
  <si>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</si>
  <si>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</si>
  <si>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</si>
  <si>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</si>
  <si>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</si>
  <si>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</si>
  <si>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</si>
  <si>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</si>
  <si>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</si>
  <si>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</si>
  <si>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</si>
  <si>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</si>
  <si>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</si>
  <si>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</si>
  <si>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</si>
  <si>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</si>
  <si>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</si>
  <si>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</si>
  <si>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</si>
  <si>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</si>
  <si>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</si>
  <si>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</si>
  <si>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</si>
  <si>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</si>
  <si>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</si>
  <si>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</si>
  <si>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</si>
  <si>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</si>
  <si>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</si>
  <si>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</si>
  <si>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</si>
  <si>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</si>
  <si>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</si>
  <si>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</si>
  <si>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</si>
  <si>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</si>
  <si>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</si>
  <si>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</si>
  <si>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</si>
  <si>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</si>
  <si>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</si>
  <si>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</si>
  <si>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</si>
  <si>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</si>
  <si>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</si>
  <si>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</si>
  <si>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</si>
  <si>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</si>
  <si>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</si>
  <si>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</si>
  <si>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</si>
  <si>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</si>
  <si>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</si>
  <si>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</si>
  <si>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</si>
  <si>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</si>
  <si>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</si>
  <si>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</si>
  <si>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</si>
  <si>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</si>
  <si>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</si>
  <si>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</si>
  <si>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</si>
  <si>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</si>
  <si>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</si>
  <si>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</si>
  <si>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</si>
  <si>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</si>
  <si>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</si>
  <si>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</si>
  <si>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</si>
  <si>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</si>
  <si>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</si>
  <si>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</si>
  <si>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</si>
  <si>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</si>
  <si>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</si>
  <si>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</si>
  <si>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</si>
  <si>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</si>
  <si>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</si>
  <si>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</si>
  <si>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</si>
  <si>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</si>
  <si>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</si>
  <si>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</si>
  <si>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</si>
  <si>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</si>
  <si>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</si>
  <si>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</si>
  <si>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</si>
  <si>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</si>
  <si>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</si>
  <si>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</si>
  <si>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</si>
  <si>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</si>
  <si>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</si>
  <si>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</si>
  <si>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</si>
  <si>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</si>
  <si>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</si>
  <si>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</si>
  <si>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</si>
  <si>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</si>
  <si>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</si>
  <si>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</si>
  <si>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</si>
  <si>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</si>
  <si>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</si>
  <si>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</si>
  <si>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</si>
  <si>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</si>
  <si>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</si>
  <si>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</si>
  <si>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</si>
  <si>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</si>
  <si>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</si>
  <si>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</si>
  <si>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</si>
  <si>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</si>
  <si>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</si>
  <si>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</si>
  <si>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</si>
  <si>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</si>
  <si>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</si>
  <si>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</si>
  <si>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</si>
  <si>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</si>
  <si>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</si>
  <si>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</si>
  <si>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</si>
  <si>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</si>
  <si>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</si>
  <si>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</si>
  <si>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</si>
  <si>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</si>
  <si>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</si>
  <si>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</si>
  <si>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</si>
  <si>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</si>
  <si>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</si>
  <si>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</si>
  <si>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</si>
  <si>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</si>
  <si>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</si>
  <si>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</si>
  <si>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</si>
  <si>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</si>
  <si>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</si>
  <si>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</si>
  <si>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</si>
  <si>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</si>
  <si>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</si>
  <si>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</si>
  <si>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</si>
  <si>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</si>
  <si>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</si>
  <si>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</si>
  <si>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</si>
  <si>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</si>
  <si>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</si>
  <si>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</si>
  <si>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</si>
  <si>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</si>
  <si>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</si>
  <si>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</si>
  <si>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</si>
  <si>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</si>
  <si>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</si>
  <si>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</si>
  <si>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</si>
  <si>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</si>
  <si>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</si>
  <si>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</si>
  <si>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</si>
  <si>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</si>
  <si>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</si>
  <si>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</si>
  <si>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</si>
  <si>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</si>
  <si>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</si>
  <si>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</si>
  <si>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</si>
  <si>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</si>
  <si>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</si>
  <si>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</si>
  <si>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</si>
  <si>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</si>
  <si>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</si>
  <si>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</si>
  <si>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</si>
  <si>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</si>
  <si>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</si>
  <si>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</si>
  <si>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</si>
  <si>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</si>
  <si>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</si>
  <si>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</si>
  <si>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</si>
  <si>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</si>
  <si>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</si>
  <si>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</si>
  <si>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</si>
  <si>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</si>
  <si>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</si>
  <si>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</si>
  <si>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</si>
  <si>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</si>
  <si>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</si>
  <si>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</si>
  <si>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</si>
  <si>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</si>
  <si>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</si>
  <si>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</si>
  <si>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</si>
  <si>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</si>
  <si>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</si>
  <si>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</si>
  <si>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</si>
  <si>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</si>
  <si>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</si>
  <si>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</si>
  <si>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</si>
  <si>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</si>
  <si>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</si>
  <si>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</si>
  <si>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</si>
  <si>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</si>
  <si>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</si>
  <si>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</si>
  <si>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</si>
  <si>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</si>
  <si>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</si>
  <si>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</si>
  <si>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</si>
  <si>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</si>
  <si>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</si>
  <si>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</si>
  <si>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</si>
  <si>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</si>
  <si>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</si>
  <si>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</si>
  <si>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</si>
  <si>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</si>
  <si>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</si>
  <si>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</si>
  <si>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</si>
  <si>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</si>
  <si>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</si>
  <si>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</si>
  <si>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</si>
  <si>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</si>
  <si>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</si>
  <si>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</si>
  <si>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</si>
  <si>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</si>
  <si>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</si>
  <si>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</si>
  <si>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</si>
  <si>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</si>
  <si>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</si>
  <si>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</si>
  <si>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</si>
  <si>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</si>
  <si>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</si>
  <si>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</si>
  <si>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</si>
  <si>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</si>
  <si>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</si>
  <si>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</si>
  <si>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</si>
  <si>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</si>
  <si>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</si>
  <si>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</si>
  <si>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</si>
  <si>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</si>
  <si>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</si>
  <si>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</si>
  <si>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</si>
  <si>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</si>
  <si>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</si>
  <si>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</si>
  <si>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</si>
  <si>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</si>
  <si>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</si>
  <si>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</si>
  <si>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</si>
  <si>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</si>
  <si>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</si>
  <si>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</si>
  <si>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</si>
  <si>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</si>
  <si>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</si>
  <si>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</si>
  <si>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</si>
  <si>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</si>
  <si>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</si>
  <si>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</si>
  <si>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</si>
  <si>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</si>
  <si>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</si>
  <si>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</si>
  <si>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</si>
  <si>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</si>
  <si>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</si>
  <si>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</si>
  <si>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</si>
  <si>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</si>
  <si>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</si>
  <si>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</si>
  <si>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</si>
  <si>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</si>
  <si>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</si>
  <si>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</si>
  <si>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</si>
  <si>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</si>
  <si>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</si>
  <si>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</si>
  <si>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</si>
  <si>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</si>
  <si>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</si>
  <si>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</si>
  <si>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</si>
  <si>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</si>
  <si>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</si>
  <si>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</si>
  <si>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</si>
  <si>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</si>
  <si>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</si>
  <si>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</si>
  <si>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</si>
  <si>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</si>
  <si>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</si>
  <si>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</si>
  <si>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</si>
  <si>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</si>
  <si>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</si>
  <si>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</si>
  <si>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</si>
  <si>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</si>
  <si>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</si>
  <si>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</si>
  <si>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</si>
  <si>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</si>
  <si>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</si>
  <si>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</si>
  <si>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</si>
  <si>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</si>
  <si>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</si>
  <si>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</si>
  <si>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</si>
  <si>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</si>
  <si>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</si>
  <si>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</si>
  <si>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</si>
  <si>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</si>
  <si>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</si>
  <si>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</si>
  <si>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</si>
  <si>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</si>
  <si>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</si>
  <si>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</si>
  <si>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</si>
  <si>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</si>
  <si>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</si>
  <si>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</si>
  <si>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</si>
  <si>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</si>
  <si>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</si>
  <si>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</si>
  <si>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</si>
  <si>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</si>
  <si>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</si>
  <si>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</si>
  <si>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</si>
  <si>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</si>
  <si>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</si>
  <si>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</si>
  <si>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</si>
  <si>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</si>
  <si>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</si>
  <si>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</si>
  <si>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</si>
  <si>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</si>
  <si>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</si>
  <si>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</si>
  <si>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</si>
  <si>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</si>
  <si>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</si>
  <si>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</si>
  <si>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</si>
  <si>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</si>
  <si>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</si>
  <si>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</si>
  <si>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</si>
  <si>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</si>
  <si>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</si>
  <si>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</si>
  <si>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</si>
  <si>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</si>
  <si>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</si>
  <si>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</si>
  <si>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</si>
  <si>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</si>
  <si>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</si>
  <si>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</si>
  <si>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</si>
  <si>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</si>
  <si>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</si>
  <si>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</si>
  <si>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</si>
  <si>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</si>
  <si>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</si>
  <si>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</si>
  <si>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</si>
  <si>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</si>
  <si>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</si>
  <si>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</si>
  <si>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</si>
  <si>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</si>
  <si>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</si>
  <si>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</si>
  <si>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</si>
  <si>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</si>
  <si>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</si>
  <si>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</si>
  <si>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</si>
  <si>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</si>
  <si>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</si>
  <si>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</si>
  <si>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</si>
  <si>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</si>
  <si>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</si>
  <si>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</si>
  <si>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</si>
  <si>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</si>
  <si>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</si>
  <si>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</si>
  <si>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</si>
  <si>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</si>
  <si>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</si>
  <si>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</si>
  <si>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</si>
  <si>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</si>
  <si>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</si>
  <si>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</si>
  <si>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</si>
  <si>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</si>
  <si>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</si>
  <si>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</si>
  <si>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</si>
  <si>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</si>
  <si>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</si>
  <si>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</si>
  <si>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</si>
  <si>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</si>
  <si>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</si>
  <si>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</si>
  <si>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</si>
  <si>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</si>
  <si>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</si>
  <si>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</si>
  <si>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</si>
  <si>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</si>
  <si>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</si>
  <si>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</si>
  <si>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</si>
  <si>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</si>
  <si>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</si>
  <si>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</si>
  <si>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</si>
  <si>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</si>
  <si>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</si>
  <si>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</si>
  <si>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</si>
  <si>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</si>
  <si>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</si>
  <si>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</si>
  <si>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</si>
  <si>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</si>
  <si>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</si>
  <si>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</si>
  <si>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</si>
  <si>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</si>
  <si>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</si>
  <si>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</si>
  <si>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</si>
  <si>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</si>
  <si>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</si>
  <si>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</si>
  <si>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</si>
  <si>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</si>
  <si>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</si>
  <si>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</si>
  <si>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</si>
  <si>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</si>
  <si>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</si>
  <si>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</si>
  <si>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</si>
  <si>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</si>
  <si>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</si>
  <si>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</si>
  <si>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</si>
  <si>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</si>
  <si>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</si>
  <si>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</si>
  <si>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</si>
  <si>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</si>
  <si>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</si>
  <si>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</si>
  <si>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</si>
  <si>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</si>
  <si>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</si>
  <si>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</si>
  <si>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</si>
  <si>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</si>
  <si>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</si>
  <si>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</si>
  <si>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</si>
  <si>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</si>
  <si>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</si>
  <si>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</si>
  <si>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</si>
  <si>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</si>
  <si>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</si>
  <si>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</si>
  <si>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</si>
  <si>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</si>
  <si>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</si>
  <si>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</si>
  <si>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</si>
  <si>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</si>
  <si>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</si>
  <si>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</si>
  <si>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</si>
  <si>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</si>
  <si>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</si>
  <si>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</si>
  <si>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</si>
  <si>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</si>
  <si>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</si>
  <si>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</si>
  <si>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</si>
  <si>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</si>
  <si>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</si>
  <si>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</si>
  <si>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</si>
  <si>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</si>
  <si>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</si>
  <si>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</si>
  <si>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</si>
  <si>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</si>
  <si>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</si>
  <si>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</si>
  <si>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</si>
  <si>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</si>
  <si>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</si>
  <si>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</si>
  <si>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</si>
  <si>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</si>
  <si>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</si>
  <si>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</si>
  <si>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</si>
  <si>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</si>
  <si>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</si>
  <si>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</si>
  <si>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</si>
  <si>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</si>
  <si>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</si>
  <si>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</si>
  <si>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</si>
  <si>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</si>
  <si>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</si>
  <si>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</si>
  <si>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</si>
  <si>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</si>
  <si>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</si>
  <si>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</si>
  <si>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</si>
  <si>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</si>
  <si>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</si>
  <si>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</si>
  <si>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</si>
  <si>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</si>
  <si>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</si>
  <si>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</si>
  <si>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</si>
  <si>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</si>
  <si>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</si>
  <si>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</si>
  <si>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</si>
  <si>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</si>
  <si>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</si>
  <si>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</si>
  <si>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</si>
  <si>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</si>
  <si>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</si>
  <si>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</si>
  <si>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</si>
  <si>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</si>
  <si>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</si>
  <si>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</si>
  <si>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</si>
  <si>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</si>
  <si>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</si>
  <si>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</si>
  <si>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</si>
  <si>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</si>
  <si>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</si>
  <si>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</si>
  <si>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</si>
  <si>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</si>
  <si>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</si>
  <si>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</si>
  <si>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</si>
  <si>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</si>
  <si>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</si>
  <si>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</si>
  <si>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</si>
  <si>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</si>
  <si>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</si>
  <si>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</si>
  <si>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</si>
  <si>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</si>
  <si>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</si>
  <si>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</si>
  <si>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</si>
  <si>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</si>
  <si>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</si>
  <si>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</si>
  <si>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</si>
  <si>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</si>
  <si>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</si>
  <si>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</si>
  <si>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</si>
  <si>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</si>
  <si>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</si>
  <si>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</si>
  <si>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</si>
  <si>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</si>
  <si>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</si>
  <si>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</si>
  <si>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</si>
  <si>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</si>
  <si>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</si>
  <si>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</si>
  <si>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</si>
  <si>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</si>
  <si>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</si>
  <si>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</si>
  <si>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</si>
  <si>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</si>
  <si>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</si>
  <si>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</si>
  <si>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</si>
  <si>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</si>
  <si>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</si>
  <si>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</si>
  <si>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</si>
  <si>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</si>
  <si>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</si>
  <si>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</si>
  <si>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</si>
  <si>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</si>
  <si>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</si>
  <si>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</si>
  <si>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</si>
  <si>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</si>
  <si>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</si>
  <si>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</si>
  <si>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</si>
  <si>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</si>
  <si>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</si>
  <si>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</si>
  <si>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</si>
  <si>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</si>
  <si>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</si>
  <si>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</si>
  <si>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</si>
  <si>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</si>
  <si>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</si>
  <si>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</si>
  <si>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</si>
  <si>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</si>
  <si>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</si>
  <si>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</si>
  <si>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</si>
  <si>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</si>
  <si>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</si>
  <si>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</si>
  <si>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</si>
  <si>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</si>
  <si>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</si>
  <si>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</si>
  <si>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</si>
  <si>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</si>
  <si>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</si>
  <si>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</si>
  <si>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</si>
  <si>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</si>
  <si>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</si>
  <si>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</si>
  <si>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</si>
  <si>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</si>
  <si>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</si>
  <si>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</si>
  <si>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</si>
  <si>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</si>
  <si>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</si>
  <si>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</si>
  <si>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</si>
  <si>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</si>
  <si>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</si>
  <si>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</si>
  <si>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</si>
  <si>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</si>
  <si>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</si>
  <si>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</si>
  <si>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</si>
  <si>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</si>
  <si>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</si>
  <si>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</si>
  <si>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</si>
  <si>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</si>
  <si>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</si>
  <si>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</si>
  <si>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</si>
  <si>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</si>
  <si>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</si>
  <si>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</si>
  <si>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</si>
  <si>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</si>
  <si>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</si>
  <si>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</si>
  <si>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</si>
  <si>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</si>
  <si>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</si>
  <si>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</si>
  <si>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</si>
  <si>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</si>
  <si>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</si>
  <si>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</si>
  <si>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</si>
  <si>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</si>
  <si>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</si>
  <si>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</si>
  <si>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</si>
  <si>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</si>
  <si>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</si>
  <si>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</si>
  <si>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</si>
  <si>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</si>
  <si>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</si>
  <si>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</si>
  <si>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</si>
  <si>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</si>
  <si>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</si>
  <si>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</si>
  <si>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</si>
  <si>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</si>
  <si>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</si>
  <si>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</si>
  <si>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</si>
  <si>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</si>
  <si>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</si>
  <si>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</si>
  <si>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</si>
  <si>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</si>
  <si>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</si>
  <si>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</si>
  <si>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</si>
  <si>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</si>
  <si>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</si>
  <si>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</si>
  <si>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</si>
  <si>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</si>
  <si>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</si>
  <si>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</si>
  <si>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</si>
  <si>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</si>
  <si>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</si>
  <si>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</si>
  <si>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</si>
  <si>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</si>
  <si>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</si>
  <si>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</si>
  <si>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</si>
  <si>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</si>
  <si>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</si>
  <si>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</si>
  <si>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</si>
  <si>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</si>
  <si>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</si>
  <si>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</si>
  <si>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</si>
  <si>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</si>
  <si>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</si>
  <si>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</si>
  <si>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</si>
  <si>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</si>
  <si>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</si>
  <si>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</si>
  <si>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</si>
  <si>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</si>
  <si>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</si>
  <si>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</si>
  <si>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</si>
  <si>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</si>
  <si>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</si>
  <si>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</si>
  <si>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</si>
  <si>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</si>
  <si>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</si>
  <si>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</si>
  <si>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</si>
  <si>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</si>
  <si>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</si>
  <si>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</si>
  <si>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</si>
  <si>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</si>
  <si>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</si>
  <si>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</si>
  <si>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</si>
  <si>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</si>
  <si>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</si>
  <si>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</si>
  <si>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</si>
  <si>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</si>
  <si>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</si>
  <si>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</si>
  <si>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</si>
  <si>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</si>
  <si>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</si>
  <si>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</si>
  <si>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</si>
  <si>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</si>
  <si>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</si>
  <si>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</si>
  <si>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</si>
  <si>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</si>
  <si>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</si>
  <si>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</si>
  <si>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</si>
  <si>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</si>
  <si>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</si>
  <si>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</si>
  <si>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</si>
  <si>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</si>
  <si>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</si>
  <si>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</si>
  <si>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</si>
  <si>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</si>
  <si>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</si>
  <si>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</si>
  <si>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</si>
  <si>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</si>
  <si>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</si>
  <si>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</si>
  <si>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</si>
  <si>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</si>
  <si>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</si>
  <si>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</si>
  <si>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</si>
  <si>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</si>
  <si>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</si>
  <si>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</si>
  <si>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</si>
  <si>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</si>
  <si>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</si>
  <si>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</si>
  <si>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</si>
  <si>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</si>
  <si>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</si>
  <si>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</si>
  <si>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</si>
  <si>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</si>
  <si>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</si>
  <si>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</si>
  <si>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</si>
  <si>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</si>
  <si>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</si>
  <si>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</si>
  <si>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</si>
  <si>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</si>
  <si>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</si>
  <si>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</si>
  <si>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</si>
  <si>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</si>
  <si>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</si>
  <si>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</si>
  <si>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</si>
  <si>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</si>
  <si>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</si>
  <si>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</si>
  <si>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</si>
  <si>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</si>
  <si>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</si>
  <si>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</si>
  <si>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</si>
  <si>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</si>
  <si>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</si>
  <si>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</si>
  <si>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</si>
  <si>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</si>
  <si>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</si>
  <si>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</si>
  <si>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</si>
  <si>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</si>
  <si>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</si>
  <si>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</si>
  <si>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</si>
  <si>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</si>
  <si>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</si>
  <si>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</si>
  <si>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</si>
  <si>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</si>
  <si>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</si>
  <si>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</si>
  <si>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</si>
  <si>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</si>
  <si>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</si>
  <si>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</si>
  <si>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</si>
  <si>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</si>
  <si>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</si>
  <si>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</si>
  <si>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</si>
  <si>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</si>
  <si>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</si>
  <si>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</si>
  <si>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</si>
  <si>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</si>
  <si>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</si>
  <si>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</si>
  <si>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</si>
  <si>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</si>
  <si>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</si>
  <si>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</si>
  <si>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</si>
  <si>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</si>
  <si>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</si>
  <si>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</si>
  <si>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</si>
  <si>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</si>
  <si>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</si>
  <si>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</si>
  <si>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</si>
  <si>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</si>
  <si>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</si>
  <si>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</si>
  <si>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</si>
  <si>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</si>
  <si>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</si>
  <si>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</si>
  <si>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</si>
  <si>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</si>
  <si>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</si>
  <si>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</si>
  <si>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</si>
  <si>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</si>
  <si>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</si>
  <si>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</si>
  <si>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</si>
  <si>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</si>
  <si>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</si>
  <si>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</si>
  <si>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</si>
  <si>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</si>
  <si>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</si>
  <si>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</si>
  <si>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</si>
  <si>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</si>
  <si>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</si>
  <si>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</si>
  <si>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</si>
  <si>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</si>
  <si>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</si>
  <si>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</si>
  <si>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</si>
  <si>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</si>
  <si>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</si>
  <si>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</si>
  <si>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</si>
  <si>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</si>
  <si>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</si>
  <si>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</si>
  <si>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</si>
  <si>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</si>
  <si>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</si>
  <si>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</si>
  <si>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</si>
  <si>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</si>
  <si>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</si>
  <si>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</si>
  <si>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</si>
  <si>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</si>
  <si>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</si>
  <si>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</si>
  <si>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</si>
  <si>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</si>
  <si>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</si>
  <si>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</si>
  <si>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</si>
  <si>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</si>
  <si>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</si>
  <si>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</si>
  <si>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</si>
  <si>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</si>
  <si>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</si>
  <si>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</si>
  <si>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</si>
  <si>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</si>
  <si>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</si>
  <si>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</si>
  <si>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</si>
  <si>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</si>
  <si>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</si>
  <si>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</si>
  <si>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</si>
  <si>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</si>
  <si>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</si>
  <si>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</si>
  <si>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</si>
  <si>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</si>
  <si>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</si>
  <si>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</si>
  <si>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</si>
  <si>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</si>
  <si>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</si>
  <si>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</si>
  <si>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</si>
  <si>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</si>
  <si>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</si>
  <si>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</si>
  <si>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</si>
  <si>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</si>
  <si>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</si>
  <si>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</si>
  <si>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</si>
  <si>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</si>
  <si>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</si>
  <si>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</si>
  <si>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</si>
  <si>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</si>
  <si>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</si>
  <si>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</si>
  <si>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</si>
  <si>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</si>
  <si>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</si>
  <si>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</si>
  <si>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</si>
  <si>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</si>
  <si>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</si>
  <si>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</si>
  <si>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</si>
  <si>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</si>
  <si>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</si>
  <si>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</si>
  <si>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</si>
  <si>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</si>
  <si>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</si>
  <si>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</si>
  <si>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</si>
  <si>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</si>
  <si>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</si>
  <si>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</si>
  <si>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</si>
  <si>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</si>
  <si>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</si>
  <si>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</si>
  <si>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</si>
  <si>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</si>
  <si>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</si>
  <si>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</si>
  <si>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</si>
  <si>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</si>
  <si>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</si>
  <si>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</si>
  <si>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</si>
  <si>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</si>
  <si>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</si>
  <si>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</si>
  <si>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</si>
  <si>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</si>
  <si>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</si>
  <si>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</si>
  <si>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</si>
  <si>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</si>
  <si>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</si>
  <si>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</si>
  <si>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</si>
  <si>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</si>
  <si>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</si>
  <si>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</si>
  <si>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</si>
  <si>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</si>
  <si>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</si>
  <si>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</si>
  <si>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</si>
  <si>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</si>
  <si>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</si>
  <si>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</si>
  <si>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</si>
  <si>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</si>
  <si>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</si>
  <si>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</si>
  <si>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</si>
  <si>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</si>
  <si>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</si>
  <si>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</si>
  <si>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</si>
  <si>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</si>
  <si>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</si>
  <si>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</si>
  <si>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</si>
  <si>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</si>
  <si>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</si>
  <si>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</si>
  <si>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</si>
  <si>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</si>
  <si>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</si>
  <si>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</si>
  <si>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</si>
  <si>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</si>
  <si>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</si>
  <si>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</si>
  <si>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</si>
  <si>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</si>
  <si>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</si>
  <si>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</si>
  <si>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</si>
  <si>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</si>
  <si>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</si>
  <si>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</si>
  <si>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</si>
  <si>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</si>
  <si>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</si>
  <si>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</si>
  <si>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</si>
  <si>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</si>
  <si>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</si>
  <si>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</si>
  <si>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</si>
  <si>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</si>
  <si>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</si>
  <si>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</si>
  <si>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</si>
  <si>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</si>
  <si>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</si>
  <si>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</si>
  <si>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</si>
  <si>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</si>
  <si>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</si>
  <si>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</si>
  <si>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</si>
  <si>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</si>
  <si>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</si>
  <si>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</si>
  <si>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</si>
  <si>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</si>
  <si>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</si>
  <si>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</si>
  <si>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</si>
  <si>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</si>
  <si>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</si>
  <si>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</si>
  <si>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</si>
  <si>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</si>
  <si>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</si>
  <si>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</si>
  <si>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</si>
  <si>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</si>
  <si>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</si>
  <si>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</si>
  <si>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</si>
  <si>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</si>
  <si>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</si>
  <si>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</si>
  <si>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</si>
  <si>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</si>
  <si>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</si>
  <si>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</si>
  <si>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</si>
  <si>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</si>
  <si>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</si>
  <si>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</si>
  <si>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</si>
  <si>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</si>
  <si>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</si>
  <si>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</si>
  <si>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</si>
  <si>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</si>
  <si>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</si>
  <si>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</si>
  <si>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</si>
  <si>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</si>
  <si>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</si>
  <si>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</si>
  <si>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</si>
  <si>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</si>
  <si>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</si>
  <si>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</si>
  <si>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</si>
  <si>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</si>
  <si>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</si>
  <si>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</si>
  <si>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</si>
  <si>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</si>
  <si>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</si>
  <si>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</si>
  <si>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</si>
  <si>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</si>
  <si>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</si>
  <si>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</si>
  <si>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</si>
  <si>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</si>
  <si>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</si>
  <si>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</si>
  <si>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</si>
  <si>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</si>
  <si>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</si>
  <si>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</si>
  <si>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</si>
  <si>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</si>
  <si>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</si>
  <si>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</si>
  <si>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</si>
  <si>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</si>
  <si>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</si>
  <si>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</si>
  <si>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</si>
  <si>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</si>
  <si>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</si>
  <si>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</si>
  <si>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</si>
  <si>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</si>
  <si>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</si>
  <si>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</si>
  <si>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</si>
  <si>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</si>
  <si>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</si>
  <si>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</si>
  <si>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</si>
  <si>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</si>
  <si>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</si>
  <si>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</si>
  <si>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</si>
  <si>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</si>
  <si>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</si>
  <si>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</si>
  <si>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</si>
  <si>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</si>
  <si>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</si>
  <si>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</si>
  <si>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</si>
  <si>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</si>
  <si>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</si>
  <si>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</si>
  <si>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</si>
  <si>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</si>
  <si>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</si>
  <si>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</si>
  <si>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</si>
  <si>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</si>
  <si>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</si>
  <si>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</si>
  <si>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</si>
  <si>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</si>
  <si>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</si>
  <si>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</si>
  <si>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</si>
  <si>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</si>
  <si>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</si>
  <si>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</si>
  <si>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</si>
  <si>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</si>
  <si>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</si>
  <si>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</si>
  <si>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</si>
  <si>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</si>
  <si>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</si>
  <si>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</si>
  <si>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</si>
  <si>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</si>
  <si>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</si>
  <si>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</si>
  <si>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</si>
  <si>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</si>
  <si>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</si>
  <si>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</si>
  <si>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</si>
  <si>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</si>
  <si>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</si>
  <si>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</si>
  <si>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</si>
  <si>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</si>
  <si>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</si>
  <si>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</si>
  <si>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</si>
  <si>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</si>
  <si>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</si>
  <si>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</si>
  <si>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</si>
  <si>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</si>
  <si>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</si>
  <si>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</si>
  <si>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</si>
  <si>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</si>
  <si>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</si>
  <si>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</si>
  <si>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</si>
  <si>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</si>
  <si>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</si>
  <si>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</si>
  <si>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</si>
  <si>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</si>
  <si>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</si>
  <si>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</si>
  <si>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</si>
  <si>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</si>
  <si>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</si>
  <si>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</si>
  <si>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</si>
  <si>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</si>
  <si>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</si>
  <si>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</si>
  <si>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</si>
  <si>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</si>
  <si>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</si>
  <si>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</si>
  <si>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</si>
  <si>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</si>
  <si>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</si>
  <si>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</si>
  <si>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</si>
  <si>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</si>
  <si>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</si>
  <si>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</si>
  <si>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</si>
  <si>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</si>
  <si>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</si>
  <si>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</si>
  <si>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</si>
  <si>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</si>
  <si>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</si>
  <si>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</si>
  <si>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</si>
  <si>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</si>
  <si>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</si>
  <si>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</si>
  <si>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</si>
  <si>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</si>
  <si>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</si>
  <si>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</si>
  <si>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</si>
  <si>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</si>
  <si>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</si>
  <si>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</si>
  <si>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</si>
  <si>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</si>
  <si>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</si>
  <si>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</si>
  <si>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</si>
  <si>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</si>
  <si>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</si>
  <si>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</si>
  <si>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</si>
  <si>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</si>
  <si>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</si>
  <si>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</si>
  <si>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</si>
  <si>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</si>
  <si>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</si>
  <si>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</si>
  <si>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</si>
  <si>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</si>
  <si>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</si>
  <si>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</si>
  <si>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</si>
  <si>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</si>
  <si>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</si>
  <si>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</si>
  <si>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</si>
  <si>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</si>
  <si>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</si>
  <si>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</si>
  <si>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</si>
  <si>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</si>
  <si>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</si>
  <si>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</si>
  <si>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</si>
  <si>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</si>
  <si>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</si>
  <si>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</si>
  <si>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</si>
  <si>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</si>
  <si>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</si>
  <si>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</si>
  <si>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</si>
  <si>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</si>
  <si>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</si>
  <si>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</si>
  <si>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</si>
  <si>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</si>
  <si>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</si>
  <si>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</si>
  <si>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</si>
  <si>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</si>
  <si>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</si>
  <si>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</si>
  <si>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</si>
  <si>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</si>
  <si>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</si>
  <si>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</si>
  <si>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</si>
  <si>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</si>
  <si>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</si>
  <si>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</si>
  <si>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</si>
  <si>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</si>
  <si>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</si>
  <si>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</si>
  <si>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</si>
  <si>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</si>
  <si>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</si>
  <si>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</si>
  <si>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</si>
  <si>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</si>
  <si>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</si>
  <si>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</si>
  <si>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</si>
  <si>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</si>
  <si>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</si>
  <si>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</si>
  <si>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</si>
  <si>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</si>
  <si>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</si>
  <si>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</si>
  <si>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</si>
  <si>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</si>
  <si>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</si>
  <si>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</si>
  <si>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</si>
  <si>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</si>
  <si>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</si>
  <si>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</si>
  <si>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</si>
  <si>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</si>
  <si>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</si>
  <si>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</si>
  <si>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</si>
  <si>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</si>
  <si>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</si>
  <si>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</si>
  <si>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</si>
  <si>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</si>
  <si>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</si>
  <si>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</si>
  <si>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</si>
  <si>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</si>
  <si>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</si>
  <si>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</si>
  <si>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</si>
  <si>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</si>
  <si>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</si>
  <si>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</si>
  <si>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</si>
  <si>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</si>
  <si>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</si>
  <si>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</si>
  <si>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</si>
  <si>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</si>
  <si>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</si>
  <si>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</si>
  <si>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</si>
  <si>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</si>
  <si>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</si>
  <si>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</si>
  <si>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</si>
  <si>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</si>
  <si>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</si>
  <si>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</si>
  <si>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</si>
  <si>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</si>
  <si>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</si>
  <si>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</si>
  <si>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</si>
  <si>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</si>
  <si>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</si>
  <si>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</si>
  <si>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</si>
  <si>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</si>
  <si>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</si>
  <si>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</si>
  <si>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</si>
  <si>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</si>
  <si>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</si>
  <si>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</si>
  <si>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</si>
  <si>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</si>
  <si>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</si>
  <si>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</si>
  <si>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</si>
  <si>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</si>
  <si>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</si>
  <si>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</si>
  <si>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</si>
  <si>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</si>
  <si>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</si>
  <si>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</si>
  <si>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</si>
  <si>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</si>
  <si>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</si>
  <si>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</si>
  <si>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</si>
  <si>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</si>
  <si>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</si>
  <si>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</si>
  <si>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</si>
  <si>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</si>
  <si>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</si>
  <si>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</si>
  <si>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</si>
  <si>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</si>
  <si>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</si>
  <si>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</si>
  <si>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</si>
  <si>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</si>
  <si>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</si>
  <si>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</si>
  <si>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</si>
  <si>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</si>
  <si>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</si>
  <si>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</si>
  <si>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</si>
  <si>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</si>
  <si>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</si>
  <si>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</si>
  <si>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</si>
  <si>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</si>
  <si>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</si>
  <si>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</si>
  <si>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</si>
  <si>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</si>
  <si>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</si>
  <si>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</si>
  <si>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</si>
  <si>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</si>
  <si>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</si>
  <si>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</si>
  <si>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</si>
  <si>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</si>
  <si>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</si>
  <si>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</si>
  <si>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</si>
  <si>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</si>
  <si>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</si>
  <si>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</si>
  <si>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</si>
  <si>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</si>
  <si>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</si>
  <si>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</si>
  <si>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</si>
  <si>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</si>
  <si>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</si>
  <si>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</si>
  <si>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</si>
  <si>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</si>
  <si>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</si>
  <si>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</si>
  <si>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</si>
  <si>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</si>
  <si>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</si>
  <si>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</si>
  <si>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</si>
  <si>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</si>
  <si>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</si>
  <si>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</si>
  <si>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</si>
  <si>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</si>
  <si>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</si>
  <si>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</si>
  <si>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</si>
  <si>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</si>
  <si>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</si>
  <si>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</si>
  <si>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</si>
  <si>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</si>
  <si>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</si>
  <si>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</si>
  <si>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</si>
  <si>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</si>
  <si>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</si>
  <si>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</si>
  <si>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</si>
  <si>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</si>
  <si>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</si>
  <si>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</si>
  <si>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</si>
  <si>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</si>
  <si>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</si>
  <si>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</si>
  <si>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</si>
  <si>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</si>
  <si>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</si>
  <si>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</si>
  <si>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</si>
  <si>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</si>
  <si>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</si>
  <si>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</si>
  <si>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</si>
  <si>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</si>
  <si>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</si>
  <si>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</si>
  <si>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</si>
  <si>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</si>
  <si>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</si>
  <si>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</si>
  <si>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</si>
  <si>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</si>
  <si>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</si>
  <si>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</si>
  <si>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</si>
  <si>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</si>
  <si>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</si>
  <si>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</si>
  <si>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</si>
  <si>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</si>
  <si>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</si>
  <si>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</si>
  <si>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</si>
  <si>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</si>
  <si>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</si>
  <si>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</si>
  <si>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</si>
  <si>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</si>
  <si>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</si>
  <si>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</si>
  <si>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</si>
  <si>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</si>
  <si>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</si>
  <si>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</si>
  <si>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</si>
  <si>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</si>
  <si>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</si>
  <si>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</si>
  <si>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</si>
  <si>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</si>
  <si>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</si>
  <si>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</si>
  <si>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</si>
  <si>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</si>
  <si>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</si>
  <si>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</si>
  <si>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</si>
  <si>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</si>
  <si>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</si>
  <si>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</si>
  <si>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</si>
  <si>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</si>
  <si>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</si>
  <si>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</si>
  <si>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</si>
  <si>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</si>
  <si>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</si>
  <si>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</si>
  <si>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</si>
  <si>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</si>
  <si>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</si>
  <si>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</si>
  <si>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</si>
  <si>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</si>
  <si>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</si>
  <si>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</si>
  <si>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</si>
  <si>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</si>
  <si>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</si>
  <si>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</si>
  <si>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</si>
  <si>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</si>
  <si>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</si>
  <si>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</si>
  <si>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</si>
  <si>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</si>
  <si>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</si>
  <si>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</si>
  <si>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</si>
  <si>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</si>
  <si>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</si>
  <si>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</si>
  <si>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</si>
  <si>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</si>
  <si>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</si>
  <si>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</si>
  <si>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</si>
  <si>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</si>
  <si>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</si>
  <si>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</si>
  <si>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</si>
  <si>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</si>
  <si>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</si>
  <si>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</si>
  <si>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</si>
  <si>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</si>
  <si>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</si>
  <si>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</si>
  <si>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</si>
  <si>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</si>
  <si>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</si>
  <si>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</si>
  <si>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</si>
  <si>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</si>
  <si>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</si>
  <si>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</si>
  <si>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</si>
  <si>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</si>
  <si>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</si>
  <si>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</si>
  <si>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</si>
  <si>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</si>
  <si>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</si>
  <si>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</si>
  <si>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</si>
  <si>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</si>
  <si>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</si>
  <si>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</si>
  <si>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</si>
  <si>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</si>
  <si>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</si>
  <si>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</si>
  <si>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</si>
  <si>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</si>
  <si>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</si>
  <si>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</si>
  <si>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</si>
  <si>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</si>
  <si>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</si>
  <si>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</si>
  <si>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</si>
  <si>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</si>
  <si>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</si>
  <si>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</si>
  <si>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</si>
  <si>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</si>
  <si>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</si>
  <si>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</si>
  <si>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</si>
  <si>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</si>
  <si>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</si>
  <si>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</si>
  <si>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</si>
  <si>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</si>
  <si>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</si>
  <si>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</si>
  <si>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</si>
  <si>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</si>
  <si>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</si>
  <si>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</si>
  <si>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</si>
  <si>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</si>
  <si>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</si>
  <si>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</si>
  <si>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</si>
  <si>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</si>
  <si>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</si>
  <si>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</si>
  <si>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</si>
  <si>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</si>
  <si>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</si>
  <si>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</si>
  <si>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</si>
  <si>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</si>
  <si>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</si>
  <si>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</si>
  <si>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</si>
  <si>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</si>
  <si>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</si>
  <si>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</si>
  <si>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</si>
  <si>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</si>
  <si>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</si>
  <si>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</si>
  <si>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</si>
  <si>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</si>
  <si>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</si>
  <si>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</si>
  <si>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</si>
  <si>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</si>
  <si>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</si>
  <si>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</si>
  <si>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</si>
  <si>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</si>
  <si>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</si>
  <si>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</si>
  <si>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</si>
  <si>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</si>
  <si>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</si>
  <si>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</si>
  <si>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</si>
  <si>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</si>
  <si>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</si>
  <si>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</si>
  <si>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</si>
  <si>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</si>
  <si>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</si>
  <si>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</si>
  <si>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</si>
  <si>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</si>
  <si>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</si>
  <si>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</si>
  <si>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</si>
  <si>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</si>
  <si>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</si>
  <si>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</si>
  <si>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</si>
  <si>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</si>
  <si>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</si>
  <si>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</si>
  <si>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</si>
  <si>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</si>
  <si>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</si>
  <si>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</si>
  <si>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</si>
  <si>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</si>
  <si>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</si>
  <si>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</si>
  <si>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</si>
  <si>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</si>
  <si>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</si>
  <si>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</si>
  <si>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</si>
  <si>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</si>
  <si>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</si>
  <si>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</si>
  <si>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</si>
  <si>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</si>
  <si>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</si>
  <si>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</si>
  <si>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</si>
  <si>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</si>
  <si>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</si>
  <si>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</si>
  <si>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</si>
  <si>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</si>
  <si>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</si>
  <si>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</si>
  <si>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</si>
  <si>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</si>
  <si>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</si>
  <si>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</si>
  <si>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</si>
  <si>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</si>
  <si>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</si>
  <si>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</si>
  <si>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</si>
  <si>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</si>
  <si>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</si>
  <si>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</si>
  <si>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</si>
  <si>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</si>
  <si>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</si>
  <si>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</si>
  <si>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</si>
  <si>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</si>
  <si>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</si>
  <si>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</si>
  <si>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</si>
  <si>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</si>
  <si>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</si>
  <si>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</si>
  <si>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</si>
  <si>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</si>
  <si>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</si>
  <si>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</si>
  <si>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</si>
  <si>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</si>
  <si>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</si>
  <si>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</si>
  <si>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</si>
  <si>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</si>
  <si>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</si>
  <si>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</si>
  <si>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</si>
  <si>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</si>
  <si>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</si>
  <si>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</si>
  <si>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</si>
  <si>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</si>
  <si>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</si>
  <si>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</si>
  <si>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</si>
  <si>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</si>
  <si>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</si>
  <si>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</si>
  <si>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</si>
  <si>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</si>
  <si>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</si>
  <si>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</si>
  <si>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</si>
  <si>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</si>
  <si>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</si>
  <si>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</si>
  <si>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</si>
  <si>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</si>
  <si>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</si>
  <si>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</si>
  <si>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</si>
  <si>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</si>
  <si>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</si>
  <si>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</si>
  <si>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</si>
  <si>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</si>
  <si>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</si>
  <si>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</si>
  <si>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</si>
  <si>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</si>
  <si>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</si>
  <si>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</si>
  <si>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</si>
  <si>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</si>
  <si>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</si>
  <si>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</si>
  <si>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</si>
  <si>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</si>
  <si>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</si>
  <si>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</si>
  <si>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</si>
  <si>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</si>
  <si>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</si>
  <si>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</si>
  <si>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</si>
  <si>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</si>
  <si>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</si>
  <si>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</si>
  <si>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</si>
  <si>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</si>
  <si>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</si>
  <si>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</si>
  <si>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</si>
  <si>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</si>
  <si>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</si>
  <si>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</si>
  <si>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</si>
  <si>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</si>
  <si>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</si>
  <si>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</si>
  <si>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</si>
  <si>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</si>
  <si>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</si>
  <si>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</si>
  <si>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</si>
  <si>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</si>
  <si>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</si>
  <si>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</si>
  <si>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</si>
  <si>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</si>
  <si>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</si>
  <si>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</si>
  <si>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</si>
  <si>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</si>
  <si>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</si>
  <si>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</si>
  <si>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</si>
  <si>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</si>
  <si>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</si>
  <si>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</si>
  <si>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</si>
  <si>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</si>
  <si>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</si>
  <si>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</si>
  <si>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</si>
  <si>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</si>
  <si>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</si>
  <si>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</si>
  <si>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</si>
  <si>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</si>
  <si>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</si>
  <si>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</si>
  <si>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</si>
  <si>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</si>
  <si>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</si>
  <si>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</si>
  <si>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</si>
  <si>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</si>
  <si>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</si>
  <si>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</si>
  <si>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</si>
  <si>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</si>
  <si>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</si>
  <si>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</si>
  <si>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</si>
  <si>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</si>
  <si>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</si>
  <si>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</si>
  <si>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</si>
  <si>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</si>
  <si>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</si>
  <si>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</si>
  <si>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</si>
  <si>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</si>
  <si>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</si>
  <si>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</si>
  <si>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</si>
  <si>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</si>
  <si>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</si>
  <si>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</si>
  <si>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</si>
  <si>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</si>
  <si>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</si>
  <si>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</si>
  <si>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</si>
  <si>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</si>
  <si>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</si>
  <si>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</si>
  <si>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</si>
  <si>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</si>
  <si>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</si>
  <si>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</si>
  <si>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</si>
  <si>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</si>
  <si>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</si>
  <si>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</si>
  <si>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</si>
  <si>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</si>
  <si>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</si>
  <si>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</si>
  <si>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</si>
  <si>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</si>
  <si>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</si>
  <si>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</si>
  <si>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</si>
  <si>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</si>
  <si>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</si>
  <si>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</si>
  <si>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</si>
  <si>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</si>
  <si>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</si>
  <si>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</si>
  <si>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</si>
  <si>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</si>
  <si>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</si>
  <si>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</si>
  <si>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</si>
  <si>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</si>
  <si>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</si>
  <si>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</si>
  <si>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</si>
  <si>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</si>
  <si>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</si>
  <si>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</si>
  <si>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</si>
  <si>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</si>
  <si>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</si>
  <si>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</si>
  <si>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</si>
  <si>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</si>
  <si>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</si>
  <si>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</si>
  <si>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</si>
  <si>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</si>
  <si>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</si>
  <si>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</si>
  <si>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</si>
  <si>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</si>
  <si>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</si>
  <si>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</si>
  <si>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</si>
  <si>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</si>
  <si>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</si>
  <si>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</si>
  <si>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</si>
  <si>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</si>
  <si>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</si>
  <si>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</si>
  <si>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</si>
  <si>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</si>
  <si>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</si>
  <si>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</si>
  <si>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</si>
  <si>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</si>
  <si>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</si>
  <si>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</si>
  <si>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</si>
  <si>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</si>
  <si>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</si>
  <si>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</si>
  <si>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</si>
  <si>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</si>
  <si>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</si>
  <si>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</si>
  <si>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</si>
  <si>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</si>
  <si>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</si>
  <si>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</si>
  <si>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</si>
  <si>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</si>
  <si>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</si>
  <si>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</si>
  <si>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</si>
  <si>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</si>
  <si>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</si>
  <si>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</si>
  <si>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</si>
  <si>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</si>
  <si>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</si>
  <si>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</si>
  <si>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</si>
  <si>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</si>
  <si>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</si>
  <si>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</si>
  <si>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</si>
  <si>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</si>
  <si>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</si>
  <si>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</si>
  <si>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</si>
  <si>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</si>
  <si>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</si>
  <si>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</si>
  <si>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</si>
  <si>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</si>
  <si>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</si>
  <si>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</si>
  <si>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</si>
  <si>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</si>
  <si>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</si>
  <si>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</si>
  <si>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</si>
  <si>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</si>
  <si>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</si>
  <si>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</si>
  <si>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</si>
  <si>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</si>
  <si>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</si>
  <si>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</si>
  <si>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</si>
  <si>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</si>
  <si>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</si>
  <si>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</si>
  <si>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</si>
  <si>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</si>
  <si>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</si>
  <si>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</si>
  <si>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</si>
  <si>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</si>
  <si>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</si>
  <si>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</si>
  <si>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</si>
  <si>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</si>
  <si>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</si>
  <si>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</si>
  <si>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</si>
  <si>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</si>
  <si>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</si>
  <si>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</si>
  <si>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</si>
  <si>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</si>
  <si>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</si>
  <si>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</si>
  <si>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</si>
  <si>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</si>
  <si>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</si>
  <si>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</si>
  <si>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</si>
  <si>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</si>
  <si>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</si>
  <si>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</si>
  <si>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</si>
  <si>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</si>
  <si>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</si>
  <si>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</si>
  <si>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</si>
  <si>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</si>
  <si>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</si>
  <si>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</si>
  <si>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</si>
  <si>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</si>
  <si>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</si>
  <si>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</si>
  <si>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</si>
  <si>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</si>
  <si>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</si>
  <si>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</si>
  <si>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</si>
  <si>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</si>
  <si>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</si>
  <si>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</si>
  <si>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</si>
  <si>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</si>
  <si>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</si>
  <si>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</si>
  <si>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</si>
  <si>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</si>
  <si>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</si>
  <si>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</si>
  <si>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</si>
  <si>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</si>
  <si>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</si>
  <si>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</si>
  <si>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</si>
  <si>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</si>
  <si>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</si>
  <si>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</si>
  <si>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</si>
  <si>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</si>
  <si>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</si>
  <si>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</si>
  <si>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</si>
  <si>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</si>
  <si>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</si>
  <si>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</si>
  <si>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</si>
  <si>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</si>
  <si>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</si>
  <si>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</si>
  <si>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</si>
  <si>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</si>
  <si>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</si>
  <si>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</si>
  <si>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</si>
  <si>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</si>
  <si>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</si>
  <si>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</si>
  <si>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</si>
  <si>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</si>
  <si>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</si>
  <si>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</si>
  <si>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</si>
  <si>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</si>
  <si>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</si>
  <si>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</si>
  <si>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</si>
  <si>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</si>
  <si>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</si>
  <si>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</si>
  <si>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</si>
  <si>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</si>
  <si>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</si>
  <si>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</si>
  <si>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</si>
  <si>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</si>
  <si>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</si>
  <si>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</si>
  <si>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</si>
  <si>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</si>
  <si>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</si>
  <si>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</si>
  <si>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</si>
  <si>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</si>
  <si>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</si>
  <si>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</si>
  <si>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</si>
  <si>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</si>
  <si>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</si>
  <si>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</si>
  <si>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</si>
  <si>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</si>
  <si>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</si>
  <si>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</si>
  <si>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</si>
  <si>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</si>
  <si>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</si>
  <si>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</si>
  <si>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</si>
  <si>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</si>
  <si>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</si>
  <si>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</si>
  <si>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</si>
  <si>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</si>
  <si>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</si>
  <si>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</si>
  <si>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</si>
  <si>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</si>
  <si>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</si>
  <si>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</si>
  <si>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</si>
  <si>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</si>
  <si>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</si>
  <si>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</si>
  <si>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</si>
  <si>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</si>
  <si>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</si>
  <si>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</si>
  <si>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</si>
  <si>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</si>
  <si>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</si>
  <si>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</si>
  <si>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</si>
  <si>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</si>
  <si>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</si>
  <si>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</si>
  <si>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</si>
  <si>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</si>
  <si>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</si>
  <si>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</si>
  <si>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</si>
  <si>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</si>
  <si>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</si>
  <si>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</si>
  <si>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</si>
  <si>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</si>
  <si>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</si>
  <si>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</si>
  <si>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</si>
  <si>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</si>
  <si>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</si>
  <si>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</si>
  <si>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</si>
  <si>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</si>
  <si>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</si>
  <si>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</si>
  <si>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</si>
  <si>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</si>
  <si>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</si>
  <si>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</si>
  <si>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</si>
  <si>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</si>
  <si>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</si>
  <si>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</si>
  <si>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</si>
  <si>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</si>
  <si>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</si>
  <si>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</si>
  <si>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</si>
  <si>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</si>
  <si>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</si>
  <si>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</si>
  <si>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</si>
  <si>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</si>
  <si>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</si>
  <si>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</si>
  <si>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</si>
  <si>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</si>
  <si>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</si>
  <si>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</si>
  <si>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</si>
  <si>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</si>
  <si>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</si>
  <si>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</si>
  <si>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</si>
  <si>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</si>
  <si>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</si>
  <si>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</si>
  <si>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</si>
  <si>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</si>
  <si>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</si>
  <si>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</si>
  <si>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</si>
  <si>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</si>
  <si>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</si>
  <si>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</si>
  <si>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</si>
  <si>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</si>
  <si>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</si>
  <si>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</si>
  <si>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</si>
  <si>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</si>
  <si>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</si>
  <si>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</si>
  <si>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</si>
  <si>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</si>
  <si>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</si>
  <si>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</si>
  <si>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</si>
  <si>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</si>
  <si>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</si>
  <si>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</si>
  <si>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</si>
  <si>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</si>
  <si>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</si>
  <si>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</si>
  <si>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</si>
  <si>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</si>
  <si>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</si>
  <si>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</si>
  <si>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</si>
  <si>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</si>
  <si>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</si>
  <si>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</si>
  <si>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</si>
  <si>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</si>
  <si>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</si>
  <si>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</si>
  <si>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</si>
  <si>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</si>
  <si>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</si>
  <si>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</si>
  <si>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</si>
  <si>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</si>
  <si>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</si>
  <si>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</si>
  <si>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</si>
  <si>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</si>
  <si>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</si>
  <si>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</si>
  <si>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</si>
  <si>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</si>
  <si>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</si>
  <si>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</si>
  <si>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</si>
  <si>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</si>
  <si>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</si>
  <si>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</si>
  <si>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</si>
  <si>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</si>
  <si>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</si>
  <si>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</si>
  <si>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</si>
  <si>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</si>
  <si>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</si>
  <si>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</si>
  <si>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</si>
  <si>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</si>
  <si>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</si>
  <si>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</si>
  <si>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</si>
  <si>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</si>
  <si>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</si>
  <si>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</si>
  <si>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</si>
  <si>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</si>
  <si>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</si>
  <si>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</si>
  <si>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</si>
  <si>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</si>
  <si>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</si>
  <si>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</si>
  <si>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</si>
  <si>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</si>
  <si>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</si>
  <si>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</si>
  <si>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</si>
  <si>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</si>
  <si>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</si>
  <si>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</si>
  <si>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</si>
  <si>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</si>
  <si>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</si>
  <si>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</si>
  <si>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</si>
  <si>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</si>
  <si>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</si>
  <si>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</si>
  <si>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</si>
  <si>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</si>
  <si>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</si>
  <si>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</si>
  <si>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</si>
  <si>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</si>
  <si>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</si>
  <si>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</si>
  <si>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</si>
  <si>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</si>
  <si>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</si>
  <si>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</si>
  <si>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</si>
  <si>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</si>
  <si>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</si>
  <si>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</si>
  <si>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</si>
  <si>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</si>
  <si>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</si>
  <si>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</si>
  <si>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</si>
  <si>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</si>
  <si>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</si>
  <si>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</si>
  <si>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</si>
  <si>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</si>
  <si>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</si>
  <si>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</si>
  <si>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</si>
  <si>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</si>
  <si>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</si>
  <si>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</si>
  <si>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</si>
  <si>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</si>
  <si>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</si>
  <si>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</si>
  <si>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</si>
  <si>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</si>
  <si>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</si>
  <si>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</si>
  <si>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</si>
  <si>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</si>
  <si>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</si>
  <si>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</si>
  <si>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</si>
  <si>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</si>
  <si>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</si>
  <si>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</si>
  <si>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</si>
  <si>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</si>
  <si>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</si>
  <si>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</si>
  <si>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</si>
  <si>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</si>
  <si>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</si>
  <si>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</si>
  <si>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</si>
  <si>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</si>
  <si>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</si>
  <si>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</si>
  <si>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</si>
  <si>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</si>
  <si>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</si>
  <si>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</si>
  <si>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</si>
  <si>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</si>
  <si>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</si>
  <si>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</si>
  <si>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</si>
  <si>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</si>
  <si>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</si>
  <si>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</si>
  <si>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</si>
  <si>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</si>
  <si>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</si>
  <si>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</si>
  <si>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</si>
  <si>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</si>
  <si>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</si>
  <si>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</si>
  <si>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</si>
  <si>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</si>
  <si>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</si>
  <si>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</si>
  <si>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</si>
  <si>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</si>
  <si>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</si>
  <si>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</si>
  <si>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</si>
  <si>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</si>
  <si>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</si>
  <si>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</si>
  <si>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</si>
  <si>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</si>
  <si>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</si>
  <si>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</si>
  <si>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</si>
  <si>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</si>
  <si>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</si>
  <si>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</si>
  <si>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</si>
  <si>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</si>
  <si>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</si>
  <si>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</si>
  <si>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</si>
  <si>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</si>
  <si>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</si>
  <si>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</si>
  <si>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</si>
  <si>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</si>
  <si>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</si>
  <si>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</si>
  <si>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</si>
  <si>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</si>
  <si>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</si>
  <si>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</si>
  <si>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</si>
  <si>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</si>
  <si>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</si>
  <si>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</si>
  <si>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</si>
  <si>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</si>
  <si>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</si>
  <si>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</si>
  <si>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</si>
  <si>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</si>
  <si>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</si>
  <si>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</si>
  <si>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</si>
  <si>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</si>
  <si>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</si>
  <si>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</si>
  <si>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</si>
  <si>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</si>
  <si>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</si>
  <si>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</si>
  <si>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</si>
  <si>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</si>
  <si>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</si>
  <si>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</si>
  <si>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</si>
  <si>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</si>
  <si>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</si>
  <si>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</si>
  <si>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</si>
  <si>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</si>
  <si>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</si>
  <si>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</si>
  <si>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</si>
  <si>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</si>
  <si>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</si>
  <si>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</si>
  <si>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</si>
  <si>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</si>
  <si>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</si>
  <si>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</si>
  <si>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</si>
  <si>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</si>
  <si>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</si>
  <si>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</si>
  <si>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</si>
  <si>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</si>
  <si>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</si>
  <si>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</si>
  <si>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</si>
  <si>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</si>
  <si>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</si>
  <si>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</si>
  <si>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</si>
  <si>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</si>
  <si>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</si>
  <si>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</si>
  <si>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</si>
  <si>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</si>
  <si>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</si>
  <si>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</si>
  <si>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</si>
  <si>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</si>
  <si>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</si>
  <si>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</si>
  <si>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</si>
  <si>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</si>
  <si>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</si>
  <si>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</si>
  <si>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</si>
  <si>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</si>
  <si>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</si>
  <si>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</si>
  <si>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</si>
  <si>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</si>
  <si>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</si>
  <si>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</si>
  <si>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</si>
  <si>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</si>
  <si>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</si>
  <si>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</si>
  <si>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</si>
  <si>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</si>
  <si>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</si>
  <si>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</si>
  <si>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</si>
  <si>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</si>
  <si>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</si>
  <si>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</si>
  <si>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</si>
  <si>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</si>
  <si>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</si>
  <si>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</si>
  <si>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</si>
  <si>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</si>
  <si>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</si>
  <si>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</si>
  <si>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</si>
  <si>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</si>
  <si>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</si>
  <si>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</si>
  <si>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</si>
  <si>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</si>
  <si>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</si>
  <si>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</si>
  <si>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</si>
  <si>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</si>
  <si>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</si>
  <si>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</si>
  <si>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</si>
  <si>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</si>
  <si>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</si>
  <si>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</si>
  <si>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</si>
  <si>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</si>
  <si>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</si>
  <si>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</si>
  <si>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</si>
  <si>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</si>
  <si>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</si>
  <si>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</si>
  <si>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</si>
  <si>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</si>
  <si>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</si>
  <si>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</si>
  <si>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</si>
  <si>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</si>
  <si>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</si>
  <si>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</si>
  <si>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</si>
  <si>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</si>
  <si>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</si>
  <si>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</si>
  <si>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</si>
  <si>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</si>
  <si>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</si>
  <si>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</si>
  <si>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</si>
  <si>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</si>
  <si>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</si>
  <si>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</si>
  <si>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</si>
  <si>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</si>
  <si>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</si>
  <si>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</si>
  <si>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</si>
  <si>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</si>
  <si>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</si>
  <si>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</si>
  <si>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</si>
  <si>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</si>
  <si>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</si>
  <si>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</si>
  <si>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</si>
  <si>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</si>
  <si>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</si>
  <si>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</si>
  <si>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</si>
  <si>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</si>
  <si>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</si>
  <si>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</si>
  <si>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</si>
  <si>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</si>
  <si>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</si>
  <si>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</si>
  <si>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</si>
  <si>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</si>
  <si>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</si>
  <si>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</si>
  <si>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</si>
  <si>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</si>
  <si>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</si>
  <si>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</si>
  <si>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</si>
  <si>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</si>
  <si>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</si>
  <si>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</si>
  <si>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</si>
  <si>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</si>
  <si>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</si>
  <si>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</si>
  <si>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</si>
  <si>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</si>
  <si>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</si>
  <si>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</si>
  <si>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</si>
  <si>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</si>
  <si>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</si>
  <si>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</si>
  <si>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</si>
  <si>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</si>
  <si>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</si>
  <si>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</si>
  <si>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</si>
  <si>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</si>
  <si>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</si>
  <si>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</si>
  <si>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</si>
  <si>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</si>
  <si>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</si>
  <si>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</si>
  <si>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</si>
  <si>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</si>
  <si>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</si>
  <si>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</si>
  <si>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</si>
  <si>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</si>
  <si>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</si>
  <si>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</si>
  <si>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</si>
  <si>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</si>
  <si>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</si>
  <si>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</si>
  <si>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</si>
  <si>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</si>
  <si>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</si>
  <si>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</si>
  <si>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</si>
  <si>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</si>
  <si>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</si>
  <si>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</si>
  <si>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</si>
  <si>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</si>
  <si>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</si>
  <si>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</si>
  <si>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</si>
  <si>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</si>
  <si>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</si>
  <si>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</si>
  <si>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</si>
  <si>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</si>
  <si>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</si>
  <si>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</si>
  <si>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</si>
  <si>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</si>
  <si>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</si>
  <si>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</si>
  <si>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</si>
  <si>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</si>
  <si>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</si>
  <si>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</si>
  <si>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</si>
  <si>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</si>
  <si>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</si>
  <si>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</si>
  <si>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</si>
  <si>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</si>
  <si>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</si>
  <si>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</si>
  <si>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</si>
  <si>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</si>
  <si>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</si>
  <si>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</si>
  <si>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</si>
  <si>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</si>
  <si>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</si>
  <si>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</si>
  <si>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</si>
  <si>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</si>
  <si>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</si>
  <si>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</si>
  <si>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</si>
  <si>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</si>
  <si>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</si>
  <si>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</si>
  <si>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</si>
  <si>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</si>
  <si>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</si>
  <si>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</si>
  <si>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</si>
  <si>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</si>
  <si>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</si>
  <si>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</si>
  <si>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</si>
  <si>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</si>
  <si>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</si>
  <si>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</si>
  <si>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</si>
  <si>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</si>
  <si>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</si>
  <si>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</si>
  <si>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</si>
  <si>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</si>
  <si>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</si>
  <si>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</si>
  <si>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</si>
  <si>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</si>
  <si>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</si>
  <si>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</si>
  <si>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</si>
  <si>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</si>
  <si>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</si>
  <si>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</si>
  <si>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</si>
  <si>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</si>
  <si>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</si>
  <si>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</si>
  <si>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</si>
  <si>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</si>
  <si>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</si>
  <si>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</si>
  <si>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</si>
  <si>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</si>
  <si>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</si>
  <si>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</si>
  <si>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</si>
  <si>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</si>
  <si>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</si>
  <si>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</si>
  <si>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</si>
  <si>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</si>
  <si>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</si>
  <si>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</si>
  <si>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</si>
  <si>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</si>
  <si>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</si>
  <si>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</si>
  <si>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</si>
  <si>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</si>
  <si>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</si>
  <si>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</si>
  <si>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</si>
  <si>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</si>
  <si>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</si>
  <si>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</si>
  <si>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</si>
  <si>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</si>
  <si>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</si>
  <si>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</si>
  <si>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</si>
  <si>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</si>
  <si>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</si>
  <si>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</si>
  <si>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</si>
  <si>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</si>
  <si>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</si>
  <si>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</si>
  <si>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</si>
  <si>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</si>
  <si>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</si>
  <si>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</si>
  <si>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</si>
  <si>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</si>
  <si>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</si>
  <si>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</si>
  <si>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</si>
  <si>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</si>
  <si>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</si>
  <si>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</si>
  <si>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</si>
  <si>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</si>
  <si>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</si>
  <si>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</si>
  <si>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</si>
  <si>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</si>
  <si>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</si>
  <si>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</si>
  <si>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</si>
  <si>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</si>
  <si>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</si>
  <si>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</si>
  <si>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</si>
  <si>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</si>
  <si>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</si>
  <si>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</si>
  <si>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</si>
  <si>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</si>
  <si>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</si>
  <si>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</si>
  <si>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</si>
  <si>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</si>
  <si>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</si>
  <si>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</si>
  <si>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</si>
  <si>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</si>
  <si>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</si>
  <si>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</si>
  <si>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</si>
  <si>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</si>
  <si>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</si>
  <si>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</si>
  <si>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</si>
  <si>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</si>
  <si>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</si>
  <si>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</si>
  <si>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</si>
  <si>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</si>
  <si>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</si>
  <si>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</si>
  <si>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</si>
  <si>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</si>
  <si>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</si>
  <si>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</si>
  <si>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</si>
  <si>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</si>
  <si>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</si>
  <si>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</si>
  <si>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</si>
  <si>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</si>
  <si>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</si>
  <si>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</si>
  <si>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</si>
  <si>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</si>
  <si>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</si>
  <si>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</si>
  <si>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</si>
  <si>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</si>
  <si>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</si>
  <si>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</si>
  <si>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</si>
  <si>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</si>
  <si>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</si>
  <si>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</si>
  <si>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</si>
  <si>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</si>
  <si>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</si>
  <si>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</si>
  <si>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</si>
  <si>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</si>
  <si>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</si>
  <si>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</si>
  <si>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</si>
  <si>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</si>
  <si>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</si>
  <si>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</si>
  <si>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</si>
  <si>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</si>
  <si>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</si>
  <si>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</si>
  <si>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</si>
  <si>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</si>
  <si>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</si>
  <si>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</si>
  <si>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</si>
  <si>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</si>
  <si>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</si>
  <si>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</si>
  <si>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</si>
  <si>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</si>
  <si>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</si>
  <si>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</si>
  <si>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</si>
  <si>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</si>
  <si>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</si>
  <si>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</si>
  <si>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</si>
  <si>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</si>
  <si>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</si>
  <si>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</si>
  <si>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</si>
  <si>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</si>
  <si>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</si>
  <si>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</si>
  <si>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</si>
  <si>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</si>
  <si>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</si>
  <si>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</si>
  <si>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</si>
  <si>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</si>
  <si>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</si>
  <si>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</si>
  <si>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</si>
  <si>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</si>
  <si>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</si>
  <si>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</si>
  <si>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</si>
  <si>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</si>
  <si>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</si>
  <si>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</si>
  <si>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</si>
  <si>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</si>
  <si>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</si>
  <si>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</si>
  <si>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</si>
  <si>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</si>
  <si>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</si>
  <si>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</si>
  <si>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</si>
  <si>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</si>
  <si>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</si>
  <si>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</si>
  <si>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</si>
  <si>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</si>
  <si>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</si>
  <si>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</si>
  <si>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</si>
  <si>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</si>
  <si>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</si>
  <si>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</si>
  <si>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</si>
  <si>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</si>
  <si>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</si>
  <si>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</si>
  <si>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</si>
  <si>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</si>
  <si>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</si>
  <si>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</si>
  <si>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</si>
  <si>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</si>
  <si>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</si>
  <si>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</si>
  <si>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</si>
  <si>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</si>
  <si>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</si>
  <si>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</si>
  <si>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</si>
  <si>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</si>
  <si>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</si>
  <si>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</si>
  <si>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</si>
  <si>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</si>
  <si>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</si>
  <si>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</si>
  <si>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</si>
  <si>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</si>
  <si>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</si>
  <si>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</si>
  <si>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</si>
  <si>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</si>
  <si>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</si>
  <si>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</si>
  <si>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</si>
  <si>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</si>
  <si>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</si>
  <si>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</si>
  <si>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</si>
  <si>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</si>
  <si>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</si>
  <si>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</si>
  <si>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</si>
  <si>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</si>
  <si>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</si>
  <si>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</si>
  <si>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</si>
  <si>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</si>
  <si>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</si>
  <si>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</si>
  <si>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</si>
  <si>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</si>
  <si>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</si>
  <si>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</si>
  <si>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</si>
  <si>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</si>
  <si>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</si>
  <si>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</si>
  <si>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</si>
  <si>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</si>
  <si>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</si>
  <si>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</si>
  <si>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</si>
  <si>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</si>
  <si>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</si>
  <si>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</si>
  <si>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</si>
  <si>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</si>
  <si>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</si>
  <si>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</si>
  <si>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</si>
  <si>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</si>
  <si>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</si>
  <si>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</si>
  <si>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</si>
  <si>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</si>
  <si>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</si>
  <si>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</si>
  <si>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</si>
  <si>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</si>
  <si>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</si>
  <si>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</si>
  <si>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</si>
  <si>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</si>
  <si>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</si>
  <si>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</si>
  <si>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</si>
  <si>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</si>
  <si>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</si>
  <si>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</si>
  <si>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</si>
  <si>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</si>
  <si>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</si>
  <si>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</si>
  <si>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</si>
  <si>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</si>
  <si>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</si>
  <si>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</si>
  <si>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</si>
  <si>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</si>
  <si>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</si>
  <si>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</si>
  <si>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</si>
  <si>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</si>
  <si>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</si>
  <si>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</si>
  <si>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</si>
  <si>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</si>
  <si>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</si>
  <si>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</si>
  <si>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</si>
  <si>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</si>
  <si>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</si>
  <si>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</si>
  <si>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</si>
  <si>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</si>
  <si>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</si>
  <si>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</si>
  <si>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</si>
  <si>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</si>
  <si>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</si>
  <si>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</si>
  <si>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</si>
  <si>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</si>
  <si>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</si>
  <si>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</si>
  <si>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</si>
  <si>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</si>
  <si>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</si>
  <si>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</si>
  <si>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</si>
  <si>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</si>
  <si>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</si>
  <si>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</si>
  <si>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</si>
  <si>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</si>
  <si>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</si>
  <si>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</si>
  <si>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</si>
  <si>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</si>
  <si>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</si>
  <si>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</si>
  <si>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</si>
  <si>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</si>
  <si>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</si>
  <si>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</si>
  <si>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</si>
  <si>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</si>
  <si>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</si>
  <si>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</si>
  <si>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</si>
  <si>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</si>
  <si>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</si>
  <si>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</si>
  <si>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</si>
  <si>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</si>
  <si>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</si>
  <si>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</si>
  <si>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</si>
  <si>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</si>
  <si>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</si>
  <si>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</si>
  <si>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</si>
  <si>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</si>
  <si>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</si>
  <si>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</si>
  <si>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</si>
  <si>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</si>
  <si>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</si>
  <si>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</si>
  <si>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</si>
  <si>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</si>
  <si>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</si>
  <si>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</si>
  <si>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</si>
  <si>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</si>
  <si>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</si>
  <si>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</si>
  <si>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</si>
  <si>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</si>
  <si>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</si>
  <si>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</si>
  <si>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</si>
  <si>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</si>
  <si>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</si>
  <si>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</si>
  <si>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</si>
  <si>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</si>
  <si>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</si>
  <si>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</si>
  <si>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</si>
  <si>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</si>
  <si>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</si>
  <si>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</si>
  <si>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</si>
  <si>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</si>
  <si>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</si>
  <si>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</si>
  <si>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</si>
  <si>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</si>
  <si>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</si>
  <si>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</si>
  <si>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</si>
  <si>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</si>
  <si>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</si>
  <si>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</si>
  <si>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</si>
  <si>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</si>
  <si>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</si>
  <si>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</si>
  <si>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</si>
  <si>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</si>
  <si>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</si>
  <si>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</si>
  <si>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</si>
  <si>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</si>
  <si>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</si>
  <si>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</si>
  <si>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</si>
  <si>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</si>
  <si>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</si>
  <si>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</si>
  <si>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</si>
  <si>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</si>
  <si>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</si>
  <si>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</si>
  <si>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</si>
  <si>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</si>
  <si>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</si>
  <si>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</si>
  <si>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</si>
  <si>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</si>
  <si>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</si>
  <si>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</si>
  <si>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</si>
  <si>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</si>
  <si>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</si>
  <si>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</si>
  <si>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</si>
  <si>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</si>
  <si>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</si>
  <si>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</si>
  <si>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</si>
  <si>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</si>
  <si>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</si>
  <si>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</si>
  <si>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</si>
  <si>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</si>
  <si>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</si>
  <si>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</si>
  <si>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</si>
  <si>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</si>
  <si>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</si>
  <si>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</si>
  <si>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</si>
  <si>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</si>
  <si>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</si>
  <si>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</si>
  <si>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</si>
  <si>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</si>
  <si>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</si>
  <si>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</si>
  <si>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</si>
  <si>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</si>
  <si>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</si>
  <si>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</si>
  <si>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</si>
  <si>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</si>
  <si>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</si>
  <si>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</si>
  <si>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</si>
  <si>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</si>
  <si>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</si>
  <si>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</si>
  <si>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</si>
  <si>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</si>
  <si>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</si>
  <si>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</si>
  <si>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</si>
  <si>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</si>
  <si>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</si>
  <si>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</si>
  <si>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</si>
  <si>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</si>
  <si>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</si>
  <si>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</si>
  <si>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</si>
  <si>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</si>
  <si>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</si>
  <si>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</si>
  <si>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</si>
  <si>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</si>
  <si>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</si>
  <si>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</si>
  <si>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</si>
  <si>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</si>
  <si>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</si>
  <si>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</si>
  <si>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</si>
  <si>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</si>
  <si>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</si>
  <si>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</si>
  <si>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</si>
  <si>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</si>
  <si>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</si>
  <si>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</si>
  <si>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</si>
  <si>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</si>
  <si>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</si>
  <si>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</si>
  <si>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</si>
  <si>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</si>
  <si>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</si>
  <si>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</si>
  <si>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</si>
  <si>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</si>
  <si>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</si>
  <si>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</si>
  <si>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</si>
  <si>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</si>
  <si>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</si>
  <si>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</si>
  <si>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</si>
  <si>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</si>
  <si>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</si>
  <si>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</si>
  <si>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</si>
  <si>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</si>
  <si>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</si>
  <si>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</si>
  <si>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</si>
  <si>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</si>
  <si>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</si>
  <si>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</si>
  <si>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</si>
  <si>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</si>
  <si>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</si>
  <si>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</si>
  <si>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</si>
  <si>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</si>
  <si>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</si>
  <si>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</si>
  <si>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</si>
  <si>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</si>
  <si>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</si>
  <si>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</si>
  <si>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</si>
  <si>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</si>
  <si>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</si>
  <si>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</si>
  <si>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</si>
  <si>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</si>
  <si>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</si>
  <si>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</si>
  <si>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</si>
  <si>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</si>
  <si>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</si>
  <si>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</si>
  <si>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</si>
  <si>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</si>
  <si>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</si>
  <si>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</si>
  <si>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</si>
  <si>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</si>
  <si>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</si>
  <si>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</si>
  <si>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</si>
  <si>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</si>
  <si>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</si>
  <si>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</si>
  <si>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</si>
  <si>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</si>
  <si>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</si>
  <si>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</si>
  <si>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</si>
  <si>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</si>
  <si>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</si>
  <si>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</si>
  <si>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</si>
  <si>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</si>
  <si>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</si>
  <si>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</si>
  <si>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</si>
  <si>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</si>
  <si>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</si>
  <si>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</si>
  <si>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</si>
  <si>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</si>
  <si>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</si>
  <si>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</si>
  <si>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</si>
  <si>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</si>
  <si>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</si>
  <si>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</si>
  <si>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</si>
  <si>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</si>
  <si>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</si>
  <si>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</si>
  <si>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</si>
  <si>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</si>
  <si>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</si>
  <si>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</si>
  <si>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</si>
  <si>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</si>
  <si>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</si>
  <si>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</si>
  <si>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</si>
  <si>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</si>
  <si>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</si>
  <si>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</si>
  <si>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</si>
  <si>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</si>
  <si>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</si>
  <si>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</si>
  <si>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</si>
  <si>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</si>
  <si>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</si>
  <si>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</si>
  <si>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</si>
  <si>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</si>
  <si>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</si>
  <si>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</si>
  <si>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</si>
  <si>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</si>
  <si>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</si>
  <si>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</si>
  <si>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</si>
  <si>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</si>
  <si>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</si>
  <si>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</si>
  <si>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</si>
  <si>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</si>
  <si>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</si>
  <si>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</si>
  <si>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</si>
  <si>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</si>
  <si>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</si>
  <si>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</si>
  <si>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</si>
  <si>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</si>
  <si>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</si>
  <si>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</si>
  <si>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</si>
  <si>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</si>
  <si>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</si>
  <si>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</si>
  <si>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</si>
  <si>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</si>
  <si>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</si>
  <si>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</si>
  <si>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</si>
  <si>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</si>
  <si>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</si>
  <si>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</si>
  <si>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</si>
  <si>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</si>
  <si>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</si>
  <si>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</si>
  <si>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</si>
  <si>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</si>
  <si>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</si>
  <si>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</si>
  <si>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</si>
  <si>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</si>
  <si>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</si>
  <si>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</si>
  <si>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</si>
  <si>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</si>
  <si>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</si>
  <si>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</si>
  <si>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</si>
  <si>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</si>
  <si>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</si>
  <si>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</si>
  <si>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</si>
  <si>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</si>
  <si>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</si>
  <si>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</si>
  <si>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</si>
  <si>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</si>
  <si>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</si>
  <si>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</si>
  <si>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</si>
  <si>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</si>
  <si>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</si>
  <si>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</si>
  <si>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</si>
  <si>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</si>
  <si>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</si>
  <si>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</si>
  <si>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</si>
  <si>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</si>
  <si>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</si>
  <si>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</si>
  <si>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</si>
  <si>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</si>
  <si>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</si>
  <si>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</si>
  <si>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</si>
  <si>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</si>
  <si>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</si>
  <si>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</si>
  <si>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</si>
  <si>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</si>
  <si>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</si>
  <si>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</si>
  <si>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</si>
  <si>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</si>
  <si>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</si>
  <si>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</si>
  <si>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</si>
  <si>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</si>
  <si>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</si>
  <si>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</si>
  <si>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</si>
  <si>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</si>
  <si>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</si>
  <si>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</si>
  <si>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</si>
  <si>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</si>
  <si>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</si>
  <si>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</si>
  <si>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</si>
  <si>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</si>
  <si>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</si>
  <si>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</si>
  <si>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</si>
  <si>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</si>
  <si>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</si>
  <si>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</si>
  <si>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</si>
  <si>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</si>
  <si>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</si>
  <si>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</si>
  <si>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</si>
  <si>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</si>
  <si>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</si>
  <si>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</si>
  <si>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</si>
  <si>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</si>
  <si>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</si>
  <si>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</si>
  <si>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</si>
  <si>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</si>
  <si>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</si>
  <si>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</si>
  <si>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</si>
  <si>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</si>
  <si>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</si>
  <si>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</si>
  <si>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</si>
  <si>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</si>
  <si>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</si>
  <si>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</si>
  <si>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</si>
  <si>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</si>
  <si>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</si>
  <si>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</si>
  <si>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</si>
  <si>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</si>
  <si>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</si>
  <si>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</si>
  <si>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</si>
  <si>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</si>
  <si>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</si>
  <si>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</si>
  <si>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</si>
  <si>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</si>
  <si>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</si>
  <si>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</si>
  <si>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</si>
  <si>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</si>
  <si>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</si>
  <si>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</si>
  <si>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</si>
  <si>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</si>
  <si>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</si>
  <si>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</si>
  <si>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</si>
  <si>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</si>
  <si>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</si>
  <si>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</si>
  <si>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</si>
  <si>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</si>
  <si>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</si>
  <si>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</si>
  <si>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</si>
  <si>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</si>
  <si>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</si>
  <si>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</si>
  <si>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</si>
  <si>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</si>
  <si>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</si>
  <si>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</si>
  <si>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</si>
  <si>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</si>
  <si>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</si>
  <si>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</si>
  <si>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</si>
  <si>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</si>
  <si>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</si>
  <si>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</si>
  <si>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</si>
  <si>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</si>
  <si>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</si>
  <si>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</si>
  <si>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</si>
  <si>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</si>
  <si>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</si>
  <si>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</si>
  <si>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</si>
  <si>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</si>
  <si>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</si>
  <si>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</si>
  <si>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</si>
  <si>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</si>
  <si>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</si>
  <si>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</si>
  <si>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</si>
  <si>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</si>
  <si>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</si>
  <si>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</si>
  <si>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</si>
  <si>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</si>
  <si>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</si>
  <si>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</si>
  <si>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</si>
  <si>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</si>
  <si>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</si>
  <si>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</si>
  <si>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</si>
  <si>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</si>
  <si>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</si>
  <si>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</si>
  <si>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</si>
  <si>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</si>
  <si>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</si>
  <si>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</si>
  <si>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</si>
  <si>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</si>
  <si>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</si>
  <si>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</si>
  <si>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</si>
  <si>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</si>
  <si>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</si>
  <si>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</si>
  <si>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</si>
  <si>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</si>
  <si>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</si>
  <si>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</si>
  <si>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</si>
  <si>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</si>
  <si>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</si>
  <si>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</si>
  <si>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</si>
  <si>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</si>
  <si>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</si>
  <si>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</si>
  <si>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</si>
  <si>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</si>
  <si>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</si>
  <si>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</si>
  <si>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</si>
  <si>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</si>
  <si>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</si>
  <si>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</si>
  <si>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</si>
  <si>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</si>
  <si>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</si>
  <si>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</si>
  <si>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</si>
  <si>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</si>
  <si>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</si>
  <si>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</si>
  <si>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</si>
  <si>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</si>
  <si>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</si>
  <si>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</si>
  <si>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</si>
  <si>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</si>
  <si>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</si>
  <si>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</si>
  <si>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</si>
  <si>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</si>
  <si>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</si>
  <si>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</si>
  <si>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</si>
  <si>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</si>
  <si>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</si>
  <si>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</si>
  <si>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</si>
  <si>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</si>
  <si>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</si>
  <si>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</si>
  <si>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</si>
  <si>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</si>
  <si>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</si>
  <si>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</si>
  <si>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</si>
  <si>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</si>
  <si>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</si>
  <si>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</si>
  <si>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</si>
  <si>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</si>
  <si>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</si>
  <si>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</si>
  <si>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</si>
  <si>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</si>
  <si>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</si>
  <si>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</si>
  <si>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</si>
  <si>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</si>
  <si>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</si>
  <si>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</si>
  <si>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</si>
  <si>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</si>
  <si>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</si>
  <si>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</si>
  <si>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</si>
  <si>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</si>
  <si>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</si>
  <si>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</si>
  <si>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</si>
  <si>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</si>
  <si>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</si>
  <si>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</si>
  <si>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</si>
  <si>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</si>
  <si>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</si>
  <si>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</si>
  <si>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</si>
  <si>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</si>
  <si>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</si>
  <si>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</si>
  <si>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</si>
  <si>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</si>
  <si>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</si>
  <si>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</si>
  <si>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</si>
  <si>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</si>
  <si>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</si>
  <si>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</si>
  <si>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</si>
  <si>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</si>
  <si>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</si>
  <si>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</si>
  <si>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</si>
  <si>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</si>
  <si>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</si>
  <si>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</si>
  <si>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</si>
  <si>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</si>
  <si>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</si>
  <si>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</si>
  <si>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</si>
  <si>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</si>
  <si>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</si>
  <si>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</si>
  <si>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</si>
  <si>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</si>
  <si>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</si>
  <si>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</si>
  <si>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</si>
  <si>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</si>
  <si>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</si>
  <si>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</si>
  <si>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</si>
  <si>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</si>
  <si>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</si>
  <si>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</si>
  <si>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</si>
  <si>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</si>
  <si>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</si>
  <si>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</si>
  <si>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</si>
  <si>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</si>
  <si>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</si>
  <si>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</si>
  <si>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</si>
  <si>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</si>
  <si>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</si>
  <si>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</si>
  <si>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</si>
  <si>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</si>
  <si>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</si>
  <si>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</si>
  <si>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</si>
  <si>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</si>
  <si>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</si>
  <si>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</si>
  <si>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</si>
  <si>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</si>
  <si>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</si>
  <si>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</si>
  <si>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</si>
  <si>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</si>
  <si>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</si>
  <si>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</si>
  <si>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</si>
  <si>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</si>
  <si>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</si>
  <si>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</si>
  <si>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</si>
  <si>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</si>
  <si>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</si>
  <si>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</si>
  <si>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</si>
  <si>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</si>
  <si>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</si>
  <si>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</si>
  <si>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</si>
  <si>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</si>
  <si>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</si>
  <si>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</si>
  <si>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</si>
  <si>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</si>
  <si>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</si>
  <si>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</si>
  <si>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</si>
  <si>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</si>
  <si>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</si>
  <si>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</si>
  <si>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</si>
  <si>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</si>
  <si>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</si>
  <si>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</si>
  <si>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</si>
  <si>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</si>
  <si>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</si>
  <si>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</si>
  <si>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</si>
  <si>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</si>
  <si>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</si>
  <si>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</si>
  <si>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</si>
  <si>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</si>
  <si>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</si>
  <si>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</si>
  <si>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</si>
  <si>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</si>
  <si>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</si>
  <si>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</si>
  <si>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</si>
  <si>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</si>
  <si>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</si>
  <si>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</si>
  <si>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</si>
  <si>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</si>
  <si>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</si>
  <si>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</si>
  <si>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</si>
  <si>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</si>
  <si>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</si>
  <si>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</si>
  <si>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</si>
  <si>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</si>
  <si>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</si>
  <si>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</si>
  <si>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</si>
  <si>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</si>
  <si>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</si>
  <si>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</si>
  <si>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</si>
  <si>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</si>
  <si>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</si>
  <si>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</si>
  <si>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</si>
  <si>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</si>
  <si>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</si>
  <si>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</si>
  <si>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</si>
  <si>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</si>
  <si>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</si>
  <si>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</si>
  <si>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</si>
  <si>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</si>
  <si>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</si>
  <si>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</si>
  <si>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</si>
  <si>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</si>
  <si>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</si>
  <si>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</si>
  <si>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</si>
  <si>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</si>
  <si>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</si>
  <si>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</si>
  <si>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</si>
  <si>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</si>
  <si>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</si>
  <si>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</si>
  <si>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</si>
  <si>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</si>
  <si>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</si>
  <si>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</si>
  <si>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</si>
  <si>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</si>
  <si>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</si>
  <si>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</si>
  <si>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</si>
  <si>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</si>
  <si>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</si>
  <si>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</si>
  <si>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</si>
  <si>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</si>
  <si>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</si>
  <si>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</si>
  <si>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</si>
  <si>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</si>
  <si>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</si>
  <si>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</si>
  <si>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</si>
  <si>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</si>
  <si>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</si>
  <si>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</si>
  <si>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</si>
  <si>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</si>
  <si>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</si>
  <si>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</si>
  <si>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</si>
  <si>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</si>
  <si>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</si>
  <si>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</si>
  <si>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</si>
  <si>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</si>
  <si>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</si>
  <si>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</si>
  <si>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</si>
  <si>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</si>
  <si>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</si>
  <si>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</si>
  <si>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</si>
  <si>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</si>
  <si>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</si>
  <si>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</si>
  <si>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</si>
  <si>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</si>
  <si>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</si>
  <si>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</si>
  <si>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</si>
  <si>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</si>
  <si>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</si>
  <si>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</si>
  <si>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</si>
  <si>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</si>
  <si>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</si>
  <si>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</si>
  <si>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</si>
  <si>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</si>
  <si>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</si>
  <si>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</si>
  <si>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</si>
  <si>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</si>
  <si>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</si>
  <si>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</si>
  <si>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</si>
  <si>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</si>
  <si>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</si>
  <si>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</si>
  <si>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</si>
  <si>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</si>
  <si>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</si>
  <si>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</si>
  <si>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</si>
  <si>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</si>
  <si>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</si>
  <si>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</si>
  <si>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</si>
  <si>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</si>
  <si>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</si>
  <si>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</si>
  <si>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</si>
  <si>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</si>
  <si>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</si>
  <si>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</si>
  <si>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</si>
  <si>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</si>
  <si>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</si>
  <si>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</si>
  <si>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</si>
  <si>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</si>
  <si>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</si>
  <si>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</si>
  <si>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</si>
  <si>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</si>
  <si>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</si>
  <si>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</si>
  <si>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</si>
  <si>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</si>
  <si>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</si>
  <si>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</si>
  <si>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</si>
  <si>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</si>
  <si>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</si>
  <si>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</si>
  <si>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</si>
  <si>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</si>
  <si>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</si>
  <si>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</si>
  <si>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</si>
  <si>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</si>
  <si>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</si>
  <si>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</si>
  <si>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</si>
  <si>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</si>
  <si>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</si>
  <si>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</si>
  <si>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</si>
  <si>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</si>
  <si>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</si>
  <si>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</si>
  <si>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</si>
  <si>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</si>
  <si>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</si>
  <si>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</si>
  <si>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</si>
  <si>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</si>
  <si>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</si>
  <si>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</si>
  <si>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</si>
  <si>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</si>
  <si>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</si>
  <si>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</si>
  <si>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</si>
  <si>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</si>
  <si>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</si>
  <si>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</si>
  <si>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</si>
  <si>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</si>
  <si>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</si>
  <si>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</si>
  <si>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</si>
  <si>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</si>
  <si>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</si>
  <si>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</si>
  <si>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</si>
  <si>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</si>
  <si>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</si>
  <si>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</si>
  <si>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</si>
  <si>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</si>
  <si>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</si>
  <si>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</si>
  <si>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</si>
  <si>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</si>
  <si>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</si>
  <si>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</si>
  <si>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</si>
  <si>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</si>
  <si>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</si>
  <si>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</si>
  <si>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</si>
  <si>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</si>
  <si>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</si>
  <si>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</si>
  <si>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</si>
  <si>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</si>
  <si>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</si>
  <si>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</si>
  <si>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</si>
  <si>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</si>
  <si>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</si>
  <si>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</si>
  <si>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</si>
  <si>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</si>
  <si>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</si>
  <si>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</si>
  <si>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</si>
  <si>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</si>
  <si>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</si>
  <si>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</si>
  <si>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</si>
  <si>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</si>
  <si>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</si>
  <si>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</si>
  <si>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</si>
  <si>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</si>
  <si>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</si>
  <si>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</si>
  <si>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</si>
  <si>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</si>
  <si>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</si>
  <si>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</si>
  <si>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</si>
  <si>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</si>
  <si>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</si>
  <si>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</si>
  <si>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</si>
  <si>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</si>
  <si>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</si>
  <si>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</si>
  <si>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</si>
  <si>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</si>
  <si>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</si>
  <si>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</si>
  <si>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</si>
  <si>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</si>
  <si>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</si>
  <si>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</si>
  <si>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</si>
  <si>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</si>
  <si>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</si>
  <si>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</si>
  <si>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</si>
  <si>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</si>
  <si>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</si>
  <si>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</si>
  <si>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</si>
  <si>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</si>
  <si>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</si>
  <si>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</si>
  <si>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</si>
  <si>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</si>
  <si>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</si>
  <si>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</si>
  <si>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</si>
  <si>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</si>
  <si>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</si>
  <si>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</si>
  <si>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</si>
  <si>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</si>
  <si>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</si>
  <si>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</si>
  <si>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</si>
  <si>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</si>
  <si>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</si>
  <si>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</si>
  <si>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</si>
  <si>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</si>
  <si>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</si>
  <si>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</si>
  <si>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</si>
  <si>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</si>
  <si>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</si>
  <si>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</si>
  <si>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</si>
  <si>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</si>
  <si>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</si>
  <si>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</si>
  <si>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</si>
  <si>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</si>
  <si>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</si>
  <si>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</si>
  <si>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</si>
  <si>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</si>
  <si>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</si>
  <si>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</si>
  <si>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</si>
  <si>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</si>
  <si>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</si>
  <si>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</si>
  <si>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</si>
  <si>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</si>
  <si>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</si>
  <si>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</si>
  <si>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</si>
  <si>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</si>
  <si>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</si>
  <si>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</si>
  <si>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</si>
  <si>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</si>
  <si>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</si>
  <si>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</si>
  <si>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</si>
  <si>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</si>
  <si>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</si>
  <si>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</si>
  <si>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</si>
  <si>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</si>
  <si>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</si>
  <si>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</si>
  <si>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</si>
  <si>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</si>
  <si>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</si>
  <si>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</si>
  <si>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</si>
  <si>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</si>
  <si>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</si>
  <si>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</si>
  <si>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</si>
  <si>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</si>
  <si>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</si>
  <si>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</si>
  <si>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</si>
  <si>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</si>
  <si>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</si>
  <si>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</si>
  <si>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</si>
  <si>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</si>
  <si>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</si>
  <si>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</si>
  <si>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</si>
  <si>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</si>
  <si>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</si>
  <si>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</si>
  <si>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</si>
  <si>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</si>
  <si>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</si>
  <si>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</si>
  <si>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</si>
  <si>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</si>
  <si>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</si>
  <si>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</si>
  <si>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</si>
  <si>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</si>
  <si>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</si>
  <si>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</si>
  <si>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</si>
  <si>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</si>
  <si>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</si>
  <si>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</si>
  <si>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</si>
  <si>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</si>
  <si>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</si>
  <si>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</si>
  <si>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</si>
  <si>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</si>
  <si>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</si>
  <si>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</si>
  <si>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</si>
  <si>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</si>
  <si>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</si>
  <si>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</si>
  <si>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</si>
  <si>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</si>
  <si>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</si>
  <si>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</si>
  <si>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</si>
  <si>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</si>
  <si>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</si>
  <si>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</si>
  <si>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</si>
  <si>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</si>
  <si>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</si>
  <si>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</si>
  <si>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</si>
  <si>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</si>
  <si>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</si>
  <si>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</si>
  <si>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</si>
  <si>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</si>
  <si>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</si>
  <si>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</si>
  <si>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</si>
  <si>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</si>
  <si>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</si>
  <si>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</si>
  <si>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</si>
  <si>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</si>
  <si>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</si>
  <si>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</si>
  <si>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</si>
  <si>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</si>
  <si>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</si>
  <si>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</si>
  <si>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</si>
  <si>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</si>
  <si>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</si>
  <si>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</si>
  <si>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</si>
  <si>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</si>
  <si>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</si>
  <si>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</si>
  <si>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</si>
  <si>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</si>
  <si>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</si>
  <si>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</si>
  <si>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</si>
  <si>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</si>
  <si>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</si>
  <si>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</si>
  <si>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</si>
  <si>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</si>
  <si>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</si>
  <si>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</si>
  <si>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</si>
  <si>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</si>
  <si>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</si>
  <si>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</si>
  <si>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</si>
  <si>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</si>
  <si>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</si>
  <si>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</si>
  <si>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</si>
  <si>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</si>
  <si>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</si>
  <si>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</si>
  <si>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</si>
  <si>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</si>
  <si>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</si>
  <si>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</si>
  <si>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</si>
  <si>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</si>
  <si>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</si>
  <si>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</si>
  <si>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</si>
  <si>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</si>
  <si>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</si>
  <si>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</si>
  <si>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</si>
  <si>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</si>
  <si>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</si>
  <si>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</si>
  <si>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</si>
  <si>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</si>
  <si>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</si>
  <si>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</si>
  <si>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</si>
  <si>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</si>
  <si>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</si>
  <si>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</si>
  <si>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</si>
  <si>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</si>
  <si>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</si>
  <si>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</si>
  <si>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</si>
  <si>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</si>
  <si>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</si>
  <si>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</si>
  <si>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</si>
  <si>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</si>
  <si>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</si>
  <si>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</si>
  <si>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</si>
  <si>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</si>
  <si>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</si>
  <si>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</si>
  <si>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</si>
  <si>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</si>
  <si>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</si>
  <si>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</si>
  <si>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</si>
  <si>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</si>
  <si>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</si>
  <si>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</si>
  <si>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</si>
  <si>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</si>
  <si>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</si>
  <si>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</si>
  <si>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</si>
  <si>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</si>
  <si>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</si>
  <si>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</si>
  <si>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</si>
  <si>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</si>
  <si>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</si>
  <si>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</si>
  <si>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</si>
  <si>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</si>
  <si>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</si>
  <si>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</si>
  <si>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</si>
  <si>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</si>
  <si>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</si>
  <si>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</si>
  <si>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</si>
  <si>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</si>
  <si>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</si>
  <si>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</si>
  <si>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</si>
  <si>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</si>
  <si>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</si>
  <si>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</si>
  <si>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</si>
  <si>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</si>
  <si>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</si>
  <si>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</si>
  <si>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</si>
  <si>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</si>
  <si>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</si>
  <si>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</si>
  <si>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</si>
  <si>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</si>
  <si>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</si>
  <si>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</si>
  <si>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</si>
  <si>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</si>
  <si>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</si>
  <si>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</si>
  <si>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</si>
  <si>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</si>
  <si>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</si>
  <si>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</si>
  <si>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</si>
  <si>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</si>
  <si>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</si>
  <si>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</si>
  <si>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</si>
  <si>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</si>
  <si>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</si>
  <si>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</si>
  <si>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</si>
  <si>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</si>
  <si>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</si>
  <si>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</si>
  <si>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</si>
  <si>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</si>
  <si>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</si>
  <si>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</si>
  <si>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</si>
  <si>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</si>
  <si>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</si>
  <si>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</si>
  <si>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</si>
  <si>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</si>
  <si>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</si>
  <si>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</si>
  <si>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</si>
  <si>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</si>
  <si>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</si>
  <si>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</si>
  <si>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</si>
  <si>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</si>
  <si>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</si>
  <si>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</si>
  <si>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</si>
  <si>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</si>
  <si>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</si>
  <si>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</si>
  <si>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</si>
  <si>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</si>
  <si>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</si>
  <si>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</si>
  <si>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</si>
  <si>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</si>
  <si>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</si>
  <si>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</si>
  <si>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</si>
  <si>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</si>
  <si>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</si>
  <si>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</si>
  <si>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</si>
  <si>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</si>
  <si>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</si>
  <si>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</si>
  <si>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</si>
  <si>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</si>
  <si>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</si>
  <si>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</si>
  <si>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</si>
  <si>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</si>
  <si>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</si>
  <si>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</si>
  <si>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</si>
  <si>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</si>
  <si>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</si>
  <si>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</si>
  <si>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</si>
  <si>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</si>
  <si>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</si>
  <si>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</si>
  <si>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</si>
  <si>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</si>
  <si>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</si>
  <si>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</si>
  <si>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</si>
  <si>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</si>
  <si>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</si>
  <si>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</si>
  <si>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</si>
  <si>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</si>
  <si>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</si>
  <si>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</si>
  <si>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</si>
  <si>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</si>
  <si>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</si>
  <si>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</si>
  <si>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</si>
  <si>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</si>
  <si>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</si>
  <si>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</si>
  <si>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</si>
  <si>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</si>
  <si>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</si>
  <si>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</si>
  <si>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</si>
  <si>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</si>
  <si>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</si>
  <si>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</si>
  <si>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</si>
  <si>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</si>
  <si>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</si>
  <si>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</si>
  <si>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</si>
  <si>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</si>
  <si>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</si>
  <si>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</si>
  <si>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</si>
  <si>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</si>
  <si>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</si>
  <si>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</si>
  <si>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</si>
  <si>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</si>
  <si>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</si>
  <si>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</si>
  <si>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</si>
  <si>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</si>
  <si>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</si>
  <si>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</si>
  <si>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</si>
  <si>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</si>
  <si>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</si>
  <si>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</si>
  <si>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</si>
  <si>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</si>
  <si>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</si>
  <si>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</si>
  <si>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</si>
  <si>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</si>
  <si>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</si>
  <si>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</si>
  <si>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</si>
  <si>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</si>
  <si>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</si>
  <si>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</si>
  <si>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</si>
  <si>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</si>
  <si>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</si>
  <si>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</si>
  <si>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</si>
  <si>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</si>
  <si>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</si>
  <si>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</si>
  <si>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</si>
  <si>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</si>
  <si>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</si>
  <si>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</si>
  <si>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</si>
  <si>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</si>
  <si>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</si>
  <si>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</si>
  <si>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</si>
  <si>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</si>
  <si>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</si>
  <si>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</si>
  <si>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</si>
  <si>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</si>
  <si>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</si>
  <si>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</si>
  <si>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</si>
  <si>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</si>
  <si>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</si>
  <si>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</si>
  <si>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</si>
  <si>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</si>
  <si>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</si>
  <si>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</si>
  <si>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</si>
  <si>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</si>
  <si>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</si>
  <si>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</si>
  <si>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</si>
  <si>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</si>
  <si>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</si>
  <si>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</si>
  <si>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</si>
  <si>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</si>
  <si>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</si>
  <si>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</si>
  <si>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</si>
  <si>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</si>
  <si>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</si>
  <si>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</si>
  <si>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</si>
  <si>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</si>
  <si>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</si>
  <si>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</si>
  <si>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</si>
  <si>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</si>
  <si>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</si>
  <si>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</si>
  <si>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</si>
  <si>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</si>
  <si>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</si>
  <si>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</si>
  <si>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</si>
  <si>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</si>
  <si>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</si>
  <si>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</si>
  <si>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</si>
  <si>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</si>
  <si>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</si>
  <si>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</si>
  <si>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</si>
  <si>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</si>
  <si>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</si>
  <si>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</si>
  <si>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</si>
  <si>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</si>
  <si>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</si>
  <si>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</si>
  <si>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</si>
  <si>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</si>
  <si>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</si>
  <si>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</si>
  <si>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</si>
  <si>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</si>
  <si>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</si>
  <si>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</si>
  <si>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</si>
  <si>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</si>
  <si>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</si>
  <si>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</si>
  <si>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</si>
  <si>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</si>
  <si>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</si>
  <si>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</si>
  <si>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</si>
  <si>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</si>
  <si>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</si>
  <si>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</si>
  <si>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</si>
  <si>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</si>
  <si>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</si>
  <si>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</si>
  <si>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</si>
  <si>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</si>
  <si>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</si>
  <si>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</si>
  <si>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</si>
  <si>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</si>
  <si>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</si>
  <si>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</si>
  <si>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</si>
  <si>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</si>
  <si>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</si>
  <si>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</si>
  <si>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</si>
  <si>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</si>
  <si>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</si>
  <si>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</si>
  <si>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</si>
  <si>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</si>
  <si>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</si>
  <si>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</si>
  <si>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</si>
  <si>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</si>
  <si>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</si>
  <si>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</si>
  <si>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</si>
  <si>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</si>
  <si>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</si>
  <si>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</si>
  <si>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</si>
  <si>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</si>
  <si>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</si>
  <si>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</si>
  <si>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</si>
  <si>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</si>
  <si>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</si>
  <si>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</si>
  <si>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</si>
  <si>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</si>
  <si>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</si>
  <si>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</si>
  <si>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</si>
  <si>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</si>
  <si>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</si>
  <si>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</si>
  <si>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</si>
  <si>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</si>
  <si>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</si>
  <si>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</si>
  <si>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</si>
  <si>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</si>
  <si>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</si>
  <si>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</si>
  <si>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</si>
  <si>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</si>
  <si>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</si>
  <si>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</si>
  <si>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</si>
  <si>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</si>
  <si>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</si>
  <si>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</si>
  <si>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</si>
  <si>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</si>
  <si>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</si>
  <si>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</si>
  <si>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</si>
  <si>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</si>
  <si>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</si>
  <si>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</si>
  <si>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</si>
  <si>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</si>
  <si>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</si>
  <si>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</si>
  <si>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</si>
  <si>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</si>
  <si>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</si>
  <si>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</si>
  <si>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</si>
  <si>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</si>
  <si>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</si>
  <si>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</si>
  <si>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</si>
  <si>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</si>
  <si>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</si>
  <si>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</si>
  <si>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</si>
  <si>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</si>
  <si>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</si>
  <si>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</si>
  <si>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</si>
  <si>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</si>
  <si>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</si>
  <si>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</si>
  <si>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</si>
  <si>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</si>
  <si>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</si>
  <si>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</si>
  <si>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</si>
  <si>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</si>
  <si>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</si>
  <si>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</si>
  <si>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</si>
  <si>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</si>
  <si>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</si>
  <si>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</si>
  <si>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</si>
  <si>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</si>
  <si>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</si>
  <si>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</si>
  <si>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</si>
  <si>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</si>
  <si>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</si>
  <si>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</si>
  <si>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</si>
  <si>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</si>
  <si>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</si>
  <si>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</si>
  <si>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</si>
  <si>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</si>
  <si>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</si>
  <si>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</si>
  <si>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</si>
  <si>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</si>
  <si>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</si>
  <si>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</si>
  <si>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</si>
  <si>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</si>
  <si>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</si>
  <si>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</si>
  <si>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</si>
  <si>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</si>
  <si>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</si>
  <si>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</si>
  <si>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</si>
  <si>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</si>
  <si>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</si>
  <si>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</si>
  <si>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</si>
  <si>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</si>
  <si>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</si>
  <si>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</si>
  <si>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</si>
  <si>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</si>
  <si>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</si>
  <si>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</si>
  <si>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</si>
  <si>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</si>
  <si>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</si>
  <si>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</si>
  <si>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</si>
  <si>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</si>
  <si>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</si>
  <si>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</si>
  <si>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</si>
  <si>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</si>
  <si>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</si>
  <si>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</si>
  <si>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</si>
  <si>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</si>
  <si>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</si>
  <si>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</si>
  <si>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</si>
  <si>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</si>
  <si>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</si>
  <si>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</si>
  <si>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</si>
  <si>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</si>
  <si>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</si>
  <si>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</si>
  <si>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</si>
  <si>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</si>
  <si>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</si>
  <si>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</si>
  <si>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</si>
  <si>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</si>
  <si>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</si>
  <si>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</si>
  <si>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</si>
  <si>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</si>
  <si>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</si>
  <si>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</si>
  <si>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</si>
  <si>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</si>
  <si>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</si>
  <si>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</si>
  <si>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</si>
  <si>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</si>
  <si>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</si>
  <si>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</si>
  <si>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</si>
  <si>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</si>
  <si>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</si>
  <si>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</si>
  <si>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</si>
  <si>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</si>
  <si>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</si>
  <si>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</si>
  <si>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</si>
  <si>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</si>
  <si>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</si>
  <si>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</si>
  <si>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</si>
  <si>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</si>
  <si>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</si>
  <si>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</si>
  <si>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</si>
  <si>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</si>
  <si>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</si>
  <si>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</si>
  <si>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</si>
  <si>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</si>
  <si>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</si>
  <si>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</si>
  <si>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</si>
  <si>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</si>
  <si>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</si>
  <si>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</si>
  <si>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</si>
  <si>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</si>
  <si>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</si>
  <si>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</si>
  <si>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</si>
  <si>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</si>
  <si>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</si>
  <si>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</si>
  <si>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</si>
  <si>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</si>
  <si>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</si>
  <si>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</si>
  <si>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</si>
  <si>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</si>
  <si>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</si>
  <si>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</si>
  <si>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</si>
  <si>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</si>
  <si>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</si>
  <si>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</si>
  <si>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</si>
  <si>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</si>
  <si>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</si>
  <si>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</si>
  <si>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</si>
  <si>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</si>
  <si>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</si>
  <si>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</si>
  <si>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</si>
  <si>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</si>
  <si>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</si>
  <si>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</si>
  <si>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</si>
  <si>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</si>
  <si>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</si>
  <si>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</si>
  <si>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</si>
  <si>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</si>
  <si>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</si>
  <si>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</si>
  <si>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</si>
  <si>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</si>
  <si>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</si>
  <si>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</si>
  <si>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</si>
  <si>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</si>
  <si>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</si>
  <si>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</si>
  <si>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</si>
  <si>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</si>
  <si>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</si>
  <si>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</si>
  <si>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</si>
  <si>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</si>
  <si>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</si>
  <si>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</si>
  <si>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</si>
  <si>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</si>
  <si>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</si>
  <si>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</si>
  <si>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</si>
  <si>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</si>
  <si>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</si>
  <si>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</si>
  <si>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</si>
  <si>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</si>
  <si>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</si>
  <si>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</si>
  <si>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</si>
  <si>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</si>
  <si>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</si>
  <si>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</si>
  <si>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</si>
  <si>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</si>
  <si>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</si>
  <si>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</si>
  <si>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</si>
  <si>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</si>
  <si>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</si>
  <si>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</si>
  <si>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</si>
  <si>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</si>
  <si>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</si>
  <si>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</si>
  <si>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</si>
  <si>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</si>
  <si>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</si>
  <si>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</si>
  <si>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</si>
  <si>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</si>
  <si>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</si>
  <si>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</si>
  <si>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</si>
  <si>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</si>
  <si>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</si>
  <si>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</si>
  <si>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</si>
  <si>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</si>
  <si>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</si>
  <si>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</si>
  <si>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</si>
  <si>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</si>
  <si>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</si>
  <si>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</si>
  <si>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</si>
  <si>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</si>
  <si>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</si>
  <si>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</si>
  <si>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</si>
  <si>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</si>
  <si>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</si>
  <si>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</si>
  <si>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</si>
  <si>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</si>
  <si>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</si>
  <si>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</si>
  <si>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</si>
  <si>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</si>
  <si>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</si>
  <si>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</si>
  <si>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</si>
  <si>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</si>
  <si>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</si>
  <si>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</si>
  <si>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</si>
  <si>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</si>
  <si>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</si>
  <si>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</si>
  <si>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</si>
  <si>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</si>
  <si>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</si>
  <si>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</si>
  <si>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</si>
  <si>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</si>
  <si>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</si>
  <si>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</si>
  <si>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</si>
  <si>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</si>
  <si>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</si>
  <si>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</si>
  <si>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</si>
  <si>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</si>
  <si>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</si>
  <si>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</si>
  <si>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</si>
  <si>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</si>
  <si>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</si>
  <si>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</si>
  <si>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</si>
  <si>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</si>
  <si>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</si>
  <si>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</si>
  <si>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</si>
  <si>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</si>
  <si>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</si>
  <si>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</si>
  <si>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</si>
  <si>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</si>
  <si>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</si>
  <si>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</si>
  <si>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</si>
  <si>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</si>
  <si>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</si>
  <si>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</si>
  <si>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</si>
  <si>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</si>
  <si>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</si>
  <si>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</si>
  <si>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</si>
  <si>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</si>
  <si>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</si>
  <si>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</si>
  <si>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</si>
  <si>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</si>
  <si>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</si>
  <si>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</si>
  <si>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</si>
  <si>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</si>
  <si>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</si>
  <si>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</si>
  <si>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</si>
  <si>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</si>
  <si>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</si>
  <si>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</si>
  <si>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</si>
  <si>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</si>
  <si>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</si>
  <si>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</si>
  <si>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</si>
  <si>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</si>
  <si>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</si>
  <si>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</si>
  <si>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</si>
  <si>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</si>
  <si>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</si>
  <si>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</si>
  <si>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</si>
  <si>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</si>
  <si>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</si>
  <si>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</si>
  <si>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</si>
  <si>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</si>
  <si>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</si>
  <si>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</si>
  <si>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</si>
  <si>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</si>
  <si>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</si>
  <si>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</si>
  <si>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</si>
  <si>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</si>
  <si>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</si>
  <si>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</si>
  <si>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</si>
  <si>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</si>
  <si>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</si>
  <si>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</si>
  <si>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</si>
  <si>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</si>
  <si>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</si>
  <si>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</si>
  <si>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</si>
  <si>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</si>
  <si>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</si>
  <si>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</si>
  <si>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</si>
  <si>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</si>
  <si>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</si>
  <si>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</si>
  <si>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</si>
  <si>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</si>
  <si>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</si>
  <si>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</si>
  <si>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</si>
  <si>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</si>
  <si>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</si>
  <si>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</si>
  <si>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</si>
  <si>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</si>
  <si>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</si>
  <si>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</si>
  <si>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</si>
  <si>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</si>
  <si>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</si>
  <si>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</si>
  <si>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</si>
  <si>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</si>
  <si>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</si>
  <si>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</si>
  <si>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</si>
  <si>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</si>
  <si>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</si>
  <si>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</si>
  <si>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</si>
  <si>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</si>
  <si>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</si>
  <si>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</si>
  <si>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</si>
  <si>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</si>
  <si>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</si>
  <si>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</si>
  <si>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</si>
  <si>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</si>
  <si>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</si>
  <si>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</si>
  <si>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</si>
  <si>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</si>
  <si>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</si>
  <si>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</si>
  <si>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</si>
  <si>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</si>
  <si>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</si>
  <si>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</si>
  <si>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</si>
  <si>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</si>
  <si>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</si>
  <si>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</si>
  <si>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</si>
  <si>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</si>
  <si>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</si>
  <si>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</si>
  <si>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</si>
  <si>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</si>
  <si>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</si>
  <si>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</si>
  <si>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</si>
  <si>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</si>
  <si>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</si>
  <si>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</si>
  <si>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</si>
  <si>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</si>
  <si>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</si>
  <si>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</si>
  <si>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</si>
  <si>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</si>
  <si>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</si>
  <si>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</si>
  <si>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</si>
  <si>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</si>
  <si>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</si>
  <si>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</si>
  <si>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</si>
  <si>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</si>
  <si>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</si>
  <si>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</si>
  <si>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</si>
  <si>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</si>
  <si>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</si>
  <si>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</si>
  <si>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</si>
  <si>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</si>
  <si>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</si>
  <si>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</si>
  <si>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</si>
  <si>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</si>
  <si>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</si>
  <si>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</si>
  <si>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</si>
  <si>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</si>
  <si>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</si>
  <si>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</si>
  <si>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</si>
  <si>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</si>
  <si>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</si>
  <si>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</si>
  <si>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</si>
  <si>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</si>
  <si>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</si>
  <si>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</si>
  <si>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</si>
  <si>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</si>
  <si>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</si>
  <si>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</si>
  <si>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</si>
  <si>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</si>
  <si>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</si>
  <si>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</si>
  <si>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</si>
  <si>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</si>
  <si>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</si>
  <si>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</si>
  <si>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</si>
  <si>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</si>
  <si>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</si>
  <si>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</si>
  <si>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</si>
  <si>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</si>
  <si>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</si>
  <si>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</si>
  <si>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</si>
  <si>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</si>
  <si>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</si>
  <si>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</si>
  <si>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</si>
  <si>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</si>
  <si>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</si>
  <si>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</si>
  <si>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</si>
  <si>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</si>
  <si>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</si>
  <si>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</si>
  <si>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</si>
  <si>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</si>
  <si>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</si>
  <si>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</si>
  <si>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</si>
  <si>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</si>
  <si>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</si>
  <si>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</si>
  <si>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</si>
  <si>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</si>
  <si>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</si>
  <si>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</si>
  <si>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</si>
  <si>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</si>
  <si>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</si>
  <si>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</si>
  <si>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</si>
  <si>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</si>
  <si>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</si>
  <si>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</si>
  <si>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</si>
  <si>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</si>
  <si>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</si>
  <si>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</si>
  <si>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</si>
  <si>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</si>
  <si>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</si>
  <si>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</si>
  <si>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</si>
  <si>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</si>
  <si>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</si>
  <si>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</si>
  <si>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</si>
  <si>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</si>
  <si>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</si>
  <si>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</si>
  <si>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</si>
  <si>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</si>
  <si>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</si>
  <si>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</si>
  <si>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</si>
  <si>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</si>
  <si>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</si>
  <si>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</si>
  <si>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</si>
  <si>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</si>
  <si>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</si>
  <si>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</si>
  <si>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</si>
  <si>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</si>
  <si>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</si>
  <si>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</si>
  <si>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</si>
  <si>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</si>
  <si>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</si>
  <si>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</si>
  <si>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</si>
  <si>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</si>
  <si>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</si>
  <si>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</si>
  <si>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</si>
  <si>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</si>
  <si>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</si>
  <si>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</si>
  <si>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</si>
  <si>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</si>
  <si>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</si>
  <si>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</si>
  <si>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</si>
  <si>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</si>
  <si>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</si>
  <si>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</si>
  <si>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</si>
  <si>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</si>
  <si>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</si>
  <si>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</si>
  <si>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</si>
  <si>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</si>
  <si>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</si>
  <si>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</si>
  <si>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</si>
  <si>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</si>
  <si>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</si>
  <si>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</si>
  <si>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</si>
  <si>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</si>
  <si>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</si>
  <si>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</si>
  <si>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</si>
  <si>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</si>
  <si>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</si>
  <si>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</si>
  <si>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</si>
  <si>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</si>
  <si>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</si>
  <si>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</si>
  <si>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</si>
  <si>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</si>
  <si>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</si>
  <si>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</si>
  <si>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</si>
  <si>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</si>
  <si>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</si>
  <si>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</si>
  <si>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</si>
  <si>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</si>
  <si>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</si>
  <si>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</si>
  <si>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</si>
  <si>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</si>
  <si>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</si>
  <si>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</si>
  <si>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</si>
  <si>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</si>
  <si>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</si>
  <si>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</si>
  <si>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</si>
  <si>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</si>
  <si>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</si>
  <si>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</si>
  <si>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</si>
  <si>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</si>
  <si>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</si>
  <si>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</si>
  <si>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</si>
  <si>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</si>
  <si>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</si>
  <si>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</si>
  <si>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</si>
  <si>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</si>
  <si>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</si>
  <si>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</si>
  <si>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</si>
  <si>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</si>
  <si>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</si>
  <si>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</si>
  <si>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</si>
  <si>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</si>
  <si>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</si>
  <si>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</si>
  <si>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</si>
  <si>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</si>
  <si>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</si>
  <si>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</si>
  <si>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</si>
  <si>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</si>
  <si>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</si>
  <si>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</si>
  <si>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</si>
  <si>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</si>
  <si>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</si>
  <si>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</si>
  <si>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</si>
  <si>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</si>
  <si>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</si>
  <si>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</si>
  <si>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</si>
  <si>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</si>
  <si>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</si>
  <si>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</si>
  <si>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</si>
  <si>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</si>
  <si>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</si>
  <si>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</si>
  <si>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</si>
  <si>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</si>
  <si>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</si>
  <si>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</si>
  <si>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</si>
  <si>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</si>
  <si>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</si>
  <si>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</si>
  <si>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</si>
  <si>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</si>
  <si>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</si>
  <si>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</si>
  <si>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</si>
  <si>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</si>
  <si>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</si>
  <si>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</si>
  <si>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</si>
  <si>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</si>
  <si>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</si>
  <si>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</si>
  <si>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</si>
  <si>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</si>
  <si>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</si>
  <si>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</si>
  <si>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</si>
  <si>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</si>
  <si>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</si>
  <si>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</si>
  <si>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</si>
  <si>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</si>
  <si>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</si>
  <si>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</si>
  <si>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</si>
  <si>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</si>
  <si>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</si>
  <si>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</si>
  <si>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</si>
  <si>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</si>
  <si>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</si>
  <si>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</si>
  <si>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</si>
  <si>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</si>
  <si>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</si>
  <si>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</si>
  <si>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</si>
  <si>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</si>
  <si>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</si>
  <si>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</si>
  <si>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</si>
  <si>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</si>
  <si>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</si>
  <si>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</si>
  <si>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</si>
  <si>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</si>
  <si>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</si>
  <si>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</si>
  <si>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</si>
  <si>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</si>
  <si>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</si>
  <si>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</si>
  <si>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</si>
  <si>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</si>
  <si>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</si>
  <si>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</si>
  <si>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</si>
  <si>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</si>
  <si>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</si>
  <si>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</si>
  <si>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</si>
  <si>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</si>
  <si>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</si>
  <si>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</si>
  <si>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</si>
  <si>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</si>
  <si>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</si>
  <si>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</si>
  <si>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</si>
  <si>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</si>
  <si>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</si>
  <si>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</si>
  <si>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</si>
  <si>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</si>
  <si>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</si>
  <si>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</si>
  <si>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</si>
  <si>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</si>
  <si>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</si>
  <si>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</si>
  <si>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</si>
  <si>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</si>
  <si>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</si>
  <si>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</si>
  <si>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</si>
  <si>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</si>
  <si>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</si>
  <si>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</si>
  <si>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</si>
  <si>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</si>
  <si>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</si>
  <si>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</si>
  <si>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</si>
  <si>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</si>
  <si>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</si>
  <si>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</si>
  <si>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</si>
  <si>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</si>
  <si>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</si>
  <si>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</si>
  <si>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</si>
  <si>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</si>
  <si>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</si>
  <si>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</si>
  <si>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</si>
  <si>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</si>
  <si>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</si>
  <si>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</si>
  <si>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</si>
  <si>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</si>
  <si>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</si>
  <si>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</si>
  <si>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</si>
  <si>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</si>
  <si>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</si>
  <si>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</si>
  <si>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</si>
  <si>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</si>
  <si>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</si>
  <si>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</si>
  <si>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</si>
  <si>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</si>
  <si>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</si>
  <si>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</si>
  <si>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</si>
  <si>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</si>
  <si>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</si>
  <si>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</si>
  <si>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</si>
  <si>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</si>
  <si>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</si>
  <si>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</si>
  <si>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</si>
  <si>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</si>
  <si>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</si>
  <si>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</si>
  <si>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</si>
  <si>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</si>
  <si>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</si>
  <si>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</si>
  <si>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</si>
  <si>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</si>
  <si>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</si>
  <si>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</si>
  <si>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</si>
  <si>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</si>
  <si>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</si>
  <si>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</si>
  <si>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</si>
  <si>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</si>
  <si>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</si>
  <si>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</si>
  <si>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</si>
  <si>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</si>
  <si>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</si>
  <si>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</si>
  <si>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</si>
  <si>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</si>
  <si>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</si>
  <si>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</si>
  <si>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</si>
  <si>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</si>
  <si>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</si>
  <si>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</si>
  <si>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</si>
  <si>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</si>
  <si>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</si>
  <si>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</si>
  <si>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</si>
  <si>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</si>
  <si>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</si>
  <si>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</si>
  <si>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</si>
  <si>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</si>
  <si>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</si>
  <si>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</si>
  <si>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</si>
  <si>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</si>
  <si>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</si>
  <si>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</si>
  <si>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</si>
  <si>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</si>
  <si>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</si>
  <si>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</si>
  <si>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</si>
  <si>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</si>
  <si>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</si>
  <si>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</si>
  <si>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</si>
  <si>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</si>
  <si>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</si>
  <si>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</si>
  <si>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</si>
  <si>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</si>
  <si>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</si>
  <si>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</si>
  <si>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</si>
  <si>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</si>
  <si>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</si>
  <si>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</si>
  <si>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</si>
  <si>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</si>
  <si>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</si>
  <si>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</si>
  <si>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</si>
  <si>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</si>
  <si>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</si>
  <si>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</si>
  <si>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</si>
  <si>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</si>
  <si>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</si>
  <si>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</si>
  <si>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</si>
  <si>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</si>
  <si>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</si>
  <si>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</si>
  <si>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</si>
  <si>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</si>
  <si>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</si>
  <si>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</si>
  <si>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</si>
  <si>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</si>
  <si>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</si>
  <si>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</si>
  <si>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</si>
  <si>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</si>
  <si>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</si>
  <si>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</si>
  <si>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</si>
  <si>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</si>
  <si>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</si>
  <si>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</si>
  <si>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</si>
  <si>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</si>
  <si>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</si>
  <si>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</si>
  <si>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</si>
  <si>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</si>
  <si>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</si>
  <si>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</si>
  <si>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</si>
  <si>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</si>
  <si>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</si>
  <si>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</si>
  <si>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</si>
  <si>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</si>
  <si>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</si>
  <si>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</si>
  <si>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</si>
  <si>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</si>
  <si>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</si>
  <si>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</si>
  <si>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</si>
  <si>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</si>
  <si>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</si>
  <si>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</si>
  <si>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</si>
  <si>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</si>
  <si>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</si>
  <si>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</si>
  <si>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</si>
  <si>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</si>
  <si>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</si>
  <si>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</si>
  <si>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</si>
  <si>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</si>
  <si>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</si>
  <si>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</si>
  <si>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</si>
  <si>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</si>
  <si>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</si>
  <si>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</si>
  <si>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</si>
  <si>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</si>
  <si>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</si>
  <si>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</si>
  <si>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</si>
  <si>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</si>
  <si>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</si>
  <si>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</si>
  <si>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</si>
  <si>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</si>
  <si>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</si>
  <si>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</si>
  <si>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</si>
  <si>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</si>
  <si>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</si>
  <si>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</si>
  <si>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</si>
  <si>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</si>
  <si>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</si>
  <si>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</si>
  <si>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</si>
  <si>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</si>
  <si>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</si>
  <si>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</si>
  <si>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</si>
  <si>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</si>
  <si>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</si>
  <si>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</si>
  <si>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</si>
  <si>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</si>
  <si>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</si>
  <si>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</si>
  <si>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</si>
  <si>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</si>
  <si>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</si>
  <si>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</si>
  <si>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</si>
  <si>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</si>
  <si>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</si>
  <si>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</si>
  <si>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</si>
  <si>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</si>
  <si>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</si>
  <si>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</si>
  <si>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</si>
  <si>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</si>
  <si>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</si>
  <si>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</si>
  <si>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</si>
  <si>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</si>
  <si>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</si>
  <si>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</si>
  <si>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</si>
  <si>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</si>
  <si>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</si>
  <si>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</si>
  <si>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</si>
  <si>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</si>
  <si>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</si>
  <si>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</si>
  <si>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</si>
  <si>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</si>
  <si>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</si>
  <si>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</si>
  <si>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</si>
  <si>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</si>
  <si>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</si>
  <si>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</si>
  <si>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</si>
  <si>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</si>
  <si>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</si>
  <si>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</si>
  <si>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</si>
  <si>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</si>
  <si>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</si>
  <si>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</si>
  <si>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</si>
  <si>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</si>
  <si>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</si>
  <si>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</si>
  <si>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</si>
  <si>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</si>
  <si>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</si>
  <si>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</si>
  <si>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</si>
  <si>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</si>
  <si>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</si>
  <si>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</si>
  <si>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</si>
  <si>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</si>
  <si>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</si>
  <si>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</si>
  <si>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</si>
  <si>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</si>
  <si>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</si>
  <si>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</si>
  <si>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</si>
  <si>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</si>
  <si>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</si>
  <si>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</si>
  <si>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</si>
  <si>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</si>
  <si>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</si>
  <si>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</si>
  <si>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</si>
  <si>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</si>
  <si>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</si>
  <si>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</si>
  <si>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</si>
  <si>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</si>
  <si>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</si>
  <si>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</si>
  <si>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</si>
  <si>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</si>
  <si>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</si>
  <si>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</si>
  <si>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</si>
  <si>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</si>
  <si>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</si>
  <si>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</si>
  <si>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</si>
  <si>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</si>
  <si>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</si>
  <si>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</si>
  <si>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</si>
  <si>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</si>
  <si>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</si>
  <si>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</si>
  <si>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</si>
  <si>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</si>
  <si>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</si>
  <si>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</si>
  <si>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</si>
  <si>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</si>
  <si>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</si>
  <si>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</si>
  <si>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</si>
  <si>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</si>
  <si>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</si>
  <si>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</si>
  <si>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</si>
  <si>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</si>
  <si>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</si>
  <si>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</si>
  <si>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</si>
  <si>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</si>
  <si>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</si>
  <si>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</si>
  <si>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</si>
  <si>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</si>
  <si>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</si>
  <si>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</si>
  <si>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</si>
  <si>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</si>
  <si>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</si>
  <si>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</si>
  <si>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</si>
  <si>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</si>
  <si>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</si>
  <si>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</si>
  <si>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</si>
  <si>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</si>
  <si>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</si>
  <si>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</si>
  <si>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</si>
  <si>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</si>
  <si>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</si>
  <si>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</si>
  <si>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</si>
  <si>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</si>
  <si>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</si>
  <si>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</si>
  <si>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</si>
  <si>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</si>
  <si>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</si>
  <si>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</si>
  <si>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</si>
  <si>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</si>
  <si>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</si>
  <si>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</si>
  <si>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</si>
  <si>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</si>
  <si>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</si>
  <si>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</si>
  <si>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</si>
  <si>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</si>
  <si>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</si>
  <si>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</si>
  <si>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</si>
  <si>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</si>
  <si>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</si>
  <si>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</si>
  <si>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</si>
  <si>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</si>
  <si>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</si>
  <si>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</si>
  <si>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</si>
  <si>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</si>
  <si>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</si>
  <si>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</si>
  <si>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</si>
  <si>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</si>
  <si>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</si>
  <si>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</si>
  <si>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</si>
  <si>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</si>
  <si>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</si>
  <si>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</si>
  <si>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</si>
  <si>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</si>
  <si>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</si>
  <si>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</si>
  <si>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</si>
  <si>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</si>
  <si>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</si>
  <si>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</si>
  <si>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</si>
  <si>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</si>
  <si>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</si>
  <si>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</si>
  <si>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</si>
  <si>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</si>
  <si>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</si>
  <si>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</si>
  <si>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</si>
  <si>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</si>
  <si>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</si>
  <si>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</si>
  <si>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</si>
  <si>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</si>
  <si>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</si>
  <si>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</si>
  <si>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</si>
  <si>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</si>
  <si>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</si>
  <si>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</si>
  <si>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</si>
  <si>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</si>
  <si>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</si>
  <si>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</si>
  <si>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</si>
  <si>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</si>
  <si>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</si>
  <si>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</si>
  <si>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</si>
  <si>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</si>
  <si>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</si>
  <si>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</si>
  <si>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</si>
  <si>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</si>
  <si>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</si>
  <si>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</si>
  <si>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</si>
  <si>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</si>
  <si>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</si>
  <si>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</si>
  <si>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</si>
  <si>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</si>
  <si>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</si>
  <si>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</si>
  <si>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</si>
  <si>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</si>
  <si>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</si>
  <si>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</si>
  <si>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</si>
  <si>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</si>
  <si>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</si>
  <si>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</si>
  <si>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</si>
  <si>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</si>
  <si>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</si>
  <si>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</si>
  <si>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</si>
  <si>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</si>
  <si>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</si>
  <si>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</si>
  <si>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</si>
  <si>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</si>
  <si>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</si>
  <si>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</si>
  <si>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</si>
  <si>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</si>
  <si>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</si>
  <si>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</si>
  <si>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</si>
  <si>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</si>
  <si>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</si>
  <si>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</si>
  <si>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</si>
  <si>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</si>
  <si>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</si>
  <si>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</si>
  <si>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</si>
  <si>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</si>
  <si>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</si>
  <si>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</si>
  <si>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</si>
  <si>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</si>
  <si>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</si>
  <si>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</si>
  <si>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</si>
  <si>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</si>
  <si>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</si>
  <si>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</si>
  <si>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</si>
  <si>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</si>
  <si>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</si>
  <si>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</si>
  <si>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</si>
  <si>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</si>
  <si>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</si>
  <si>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</si>
  <si>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</si>
  <si>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</si>
  <si>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</si>
  <si>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</si>
  <si>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</si>
  <si>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</si>
  <si>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</si>
  <si>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</si>
  <si>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</si>
  <si>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</si>
  <si>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</si>
  <si>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</si>
  <si>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</si>
  <si>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</si>
  <si>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</si>
  <si>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</si>
  <si>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</si>
  <si>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</si>
  <si>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</si>
  <si>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</si>
  <si>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</si>
  <si>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</si>
  <si>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</si>
  <si>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</si>
  <si>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</si>
  <si>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</si>
  <si>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</si>
  <si>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</si>
  <si>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</si>
  <si>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</si>
  <si>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</si>
  <si>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</si>
  <si>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</si>
  <si>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</si>
  <si>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</si>
  <si>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</si>
  <si>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</si>
  <si>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</si>
  <si>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</si>
  <si>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</si>
  <si>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</si>
  <si>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</si>
  <si>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</si>
  <si>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</si>
  <si>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</si>
  <si>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</si>
  <si>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</si>
  <si>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</si>
  <si>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</si>
  <si>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</si>
  <si>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</si>
  <si>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</si>
  <si>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</si>
  <si>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</si>
  <si>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</si>
  <si>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</si>
  <si>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</si>
  <si>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</si>
  <si>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</si>
  <si>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</si>
  <si>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</si>
  <si>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</si>
  <si>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</si>
  <si>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</si>
  <si>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</si>
  <si>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</si>
  <si>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</si>
  <si>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</si>
  <si>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</si>
  <si>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</si>
  <si>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</si>
  <si>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</si>
  <si>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</si>
  <si>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</si>
  <si>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</si>
  <si>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</si>
  <si>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</si>
  <si>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</si>
  <si>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</si>
  <si>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</si>
  <si>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</si>
  <si>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</si>
  <si>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</si>
  <si>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</si>
  <si>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</si>
  <si>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</si>
  <si>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</si>
  <si>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</si>
  <si>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</si>
  <si>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</si>
  <si>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</si>
  <si>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</si>
  <si>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</si>
  <si>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</si>
  <si>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</si>
  <si>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</si>
  <si>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</si>
  <si>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</si>
  <si>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</si>
  <si>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</si>
  <si>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</si>
  <si>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</si>
  <si>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</si>
  <si>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</si>
  <si>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</si>
  <si>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</si>
  <si>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</si>
  <si>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</si>
  <si>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</si>
  <si>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</si>
  <si>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</si>
  <si>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</si>
  <si>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</si>
  <si>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</si>
  <si>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</si>
  <si>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</si>
  <si>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</si>
  <si>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</si>
  <si>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</si>
  <si>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</si>
  <si>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</si>
  <si>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</si>
  <si>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</si>
  <si>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</si>
  <si>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</si>
  <si>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</si>
  <si>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</si>
  <si>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</si>
  <si>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</si>
  <si>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</si>
  <si>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</si>
  <si>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</si>
  <si>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</si>
  <si>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</si>
  <si>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</si>
  <si>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</si>
  <si>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</si>
  <si>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</si>
  <si>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</si>
  <si>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</si>
  <si>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</si>
  <si>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</si>
  <si>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</si>
  <si>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</si>
  <si>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</si>
  <si>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</si>
  <si>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</si>
  <si>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</si>
  <si>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</si>
  <si>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</si>
  <si>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</si>
  <si>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</si>
  <si>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</si>
  <si>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</si>
  <si>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</si>
  <si>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</si>
  <si>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</si>
  <si>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</si>
  <si>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</si>
  <si>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</si>
  <si>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</si>
  <si>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</si>
  <si>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</si>
  <si>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</si>
  <si>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</si>
  <si>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</si>
  <si>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</si>
  <si>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</si>
  <si>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</si>
  <si>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</si>
  <si>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</si>
  <si>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</si>
  <si>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</si>
  <si>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</si>
  <si>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</si>
  <si>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</si>
  <si>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</si>
  <si>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</si>
  <si>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</si>
  <si>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</si>
  <si>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</si>
  <si>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</si>
  <si>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</si>
  <si>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</si>
  <si>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</si>
  <si>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</si>
  <si>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</si>
  <si>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</si>
  <si>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</si>
  <si>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</si>
  <si>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</si>
  <si>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</si>
  <si>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</si>
  <si>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</si>
  <si>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</si>
  <si>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</si>
  <si>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</si>
  <si>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</si>
  <si>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</si>
  <si>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</si>
  <si>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</si>
  <si>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</si>
  <si>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</si>
  <si>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</si>
  <si>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</si>
  <si>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</si>
  <si>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</si>
  <si>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</si>
  <si>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</si>
  <si>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</si>
  <si>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</si>
  <si>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</si>
  <si>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</si>
  <si>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</si>
  <si>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</si>
  <si>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</si>
  <si>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</si>
  <si>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</si>
  <si>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</si>
  <si>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</si>
  <si>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</si>
  <si>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</si>
  <si>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</si>
  <si>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</si>
  <si>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</si>
  <si>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</si>
  <si>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</si>
  <si>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</si>
  <si>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</si>
  <si>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</si>
  <si>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</si>
  <si>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</si>
  <si>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</si>
  <si>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</si>
  <si>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</si>
  <si>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</si>
  <si>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</si>
  <si>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</si>
  <si>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</si>
  <si>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</si>
  <si>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</si>
  <si>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</si>
  <si>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</si>
  <si>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</si>
  <si>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</si>
  <si>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</si>
  <si>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</si>
  <si>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</si>
  <si>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</si>
  <si>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</si>
  <si>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</si>
  <si>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</si>
  <si>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</si>
  <si>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</si>
  <si>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</si>
  <si>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</si>
  <si>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</si>
  <si>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</si>
  <si>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</si>
  <si>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</si>
  <si>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</si>
  <si>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</si>
  <si>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</si>
  <si>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</si>
  <si>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</si>
  <si>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</si>
  <si>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</si>
  <si>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</si>
  <si>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</si>
  <si>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</si>
  <si>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</si>
  <si>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</si>
  <si>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</si>
  <si>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</si>
  <si>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</si>
  <si>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</si>
  <si>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</si>
  <si>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</si>
  <si>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</si>
  <si>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</si>
  <si>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</si>
  <si>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</si>
  <si>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</si>
  <si>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</si>
  <si>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</si>
  <si>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</si>
  <si>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</si>
  <si>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</si>
  <si>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</si>
  <si>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</si>
  <si>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</si>
  <si>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</si>
  <si>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</si>
  <si>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</si>
  <si>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</si>
  <si>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</si>
  <si>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</si>
  <si>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</si>
  <si>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</si>
  <si>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</si>
  <si>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</si>
  <si>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</si>
  <si>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</si>
  <si>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</si>
  <si>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</si>
  <si>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</si>
  <si>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</si>
  <si>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</si>
  <si>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</si>
  <si>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</si>
  <si>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</si>
  <si>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</si>
  <si>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</si>
  <si>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</si>
  <si>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</si>
  <si>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</si>
  <si>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</si>
  <si>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</si>
  <si>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</si>
  <si>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</si>
  <si>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</si>
  <si>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</si>
  <si>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</si>
  <si>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</si>
  <si>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</si>
  <si>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</si>
  <si>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</si>
  <si>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</si>
  <si>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</si>
  <si>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</si>
  <si>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</si>
  <si>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</si>
  <si>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</si>
  <si>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</si>
  <si>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</si>
  <si>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</si>
  <si>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</si>
  <si>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</si>
  <si>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</si>
  <si>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</si>
  <si>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</si>
  <si>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</si>
  <si>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</si>
  <si>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</si>
  <si>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</si>
  <si>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</si>
  <si>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</si>
  <si>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</si>
  <si>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</si>
  <si>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</si>
  <si>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</si>
  <si>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</si>
  <si>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</si>
  <si>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</si>
  <si>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</si>
  <si>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</si>
  <si>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</si>
  <si>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</si>
  <si>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</si>
  <si>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</si>
  <si>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</si>
  <si>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</si>
  <si>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</si>
  <si>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</si>
  <si>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</si>
  <si>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</si>
  <si>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</si>
  <si>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</si>
  <si>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</si>
  <si>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</si>
  <si>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</si>
  <si>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</si>
  <si>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</si>
  <si>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</si>
  <si>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</si>
  <si>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</si>
  <si>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</si>
  <si>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</si>
  <si>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</si>
  <si>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</si>
  <si>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</si>
  <si>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</si>
  <si>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</si>
  <si>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</si>
  <si>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</si>
  <si>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</si>
  <si>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</si>
  <si>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</si>
  <si>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</si>
  <si>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</si>
  <si>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</si>
  <si>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</si>
  <si>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</si>
  <si>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</si>
  <si>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</si>
  <si>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</si>
  <si>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</si>
  <si>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</si>
  <si>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</si>
  <si>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</si>
  <si>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</si>
  <si>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</si>
  <si>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</si>
  <si>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</si>
  <si>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</si>
  <si>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</si>
  <si>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</si>
  <si>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</si>
  <si>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</si>
  <si>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</si>
  <si>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</si>
  <si>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</si>
  <si>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</si>
  <si>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</si>
  <si>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</si>
  <si>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</si>
  <si>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</si>
  <si>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</si>
  <si>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</si>
  <si>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</si>
  <si>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</si>
  <si>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</si>
  <si>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</si>
  <si>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</si>
  <si>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</si>
  <si>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</si>
  <si>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</si>
  <si>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</si>
  <si>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</si>
  <si>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</si>
  <si>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</si>
  <si>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</si>
  <si>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</si>
  <si>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</si>
  <si>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</si>
  <si>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</si>
  <si>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</si>
  <si>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</si>
  <si>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</si>
  <si>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</si>
  <si>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</si>
  <si>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</si>
  <si>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</si>
  <si>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</si>
  <si>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</si>
  <si>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</si>
  <si>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</si>
  <si>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</si>
  <si>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</si>
  <si>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</si>
  <si>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</si>
  <si>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</si>
  <si>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</si>
  <si>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</si>
  <si>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</si>
  <si>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</si>
  <si>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</si>
  <si>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</si>
  <si>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</si>
  <si>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</si>
  <si>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</si>
  <si>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</si>
  <si>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</si>
  <si>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</si>
  <si>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</si>
  <si>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</si>
  <si>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</si>
  <si>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</si>
  <si>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</si>
  <si>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</si>
  <si>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</si>
  <si>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</si>
  <si>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</si>
  <si>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</si>
  <si>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</si>
  <si>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</si>
  <si>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</si>
  <si>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</si>
  <si>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</si>
  <si>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</si>
  <si>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</si>
  <si>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</si>
  <si>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</si>
  <si>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</si>
  <si>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</si>
  <si>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</si>
  <si>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</si>
  <si>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</si>
  <si>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</si>
  <si>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</si>
  <si>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</si>
  <si>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</si>
  <si>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</si>
  <si>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</si>
  <si>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</si>
  <si>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</si>
  <si>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</si>
  <si>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</si>
  <si>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</si>
  <si>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</si>
  <si>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</si>
  <si>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</si>
  <si>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</si>
  <si>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</si>
  <si>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</si>
  <si>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</si>
  <si>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</si>
  <si>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</si>
  <si>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</si>
  <si>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</si>
  <si>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</si>
  <si>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</si>
  <si>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</si>
  <si>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</si>
  <si>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</si>
  <si>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</si>
  <si>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</si>
  <si>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</si>
  <si>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</si>
  <si>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</si>
  <si>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</si>
  <si>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</si>
  <si>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</si>
  <si>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</si>
  <si>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</si>
  <si>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</si>
  <si>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</si>
  <si>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</si>
  <si>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</si>
  <si>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</si>
  <si>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</si>
  <si>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</si>
  <si>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</si>
  <si>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</si>
  <si>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</si>
  <si>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</si>
  <si>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</si>
  <si>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</si>
  <si>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</si>
  <si>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</si>
  <si>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</si>
  <si>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</si>
  <si>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</si>
  <si>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</si>
  <si>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</si>
  <si>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</si>
  <si>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</si>
  <si>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</si>
  <si>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</si>
  <si>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</si>
  <si>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</si>
  <si>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</si>
  <si>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</si>
  <si>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</si>
  <si>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</si>
  <si>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</si>
  <si>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</si>
  <si>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</si>
  <si>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</si>
  <si>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</si>
  <si>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</si>
  <si>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</si>
  <si>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</si>
  <si>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</si>
  <si>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</si>
  <si>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</si>
  <si>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</si>
  <si>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</si>
  <si>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</si>
  <si>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</si>
  <si>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</si>
  <si>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</si>
  <si>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</si>
  <si>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</si>
  <si>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</si>
  <si>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</si>
  <si>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</si>
  <si>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</si>
  <si>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</si>
  <si>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</si>
  <si>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</si>
  <si>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</si>
  <si>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</si>
  <si>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</si>
  <si>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</si>
  <si>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</si>
  <si>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</si>
  <si>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</si>
  <si>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</si>
  <si>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</si>
  <si>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</si>
  <si>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</si>
  <si>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</si>
  <si>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</si>
  <si>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</si>
  <si>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</si>
  <si>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</si>
  <si>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</si>
  <si>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</si>
  <si>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</si>
  <si>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</si>
  <si>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</si>
  <si>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</si>
  <si>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</si>
  <si>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</si>
  <si>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</si>
  <si>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</si>
  <si>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</si>
  <si>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</si>
  <si>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</si>
  <si>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</si>
  <si>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</si>
  <si>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</si>
  <si>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</si>
  <si>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</si>
  <si>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</si>
  <si>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</si>
  <si>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</si>
  <si>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</si>
  <si>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</si>
  <si>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</si>
  <si>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</si>
  <si>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</si>
  <si>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</si>
  <si>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</si>
  <si>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</si>
  <si>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</si>
  <si>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</si>
  <si>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</si>
  <si>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</si>
  <si>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</si>
  <si>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</si>
  <si>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</si>
  <si>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</si>
  <si>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</si>
  <si>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</si>
  <si>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</si>
  <si>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</si>
  <si>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</si>
  <si>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</si>
  <si>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</si>
  <si>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</si>
  <si>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</si>
  <si>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</si>
  <si>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</si>
  <si>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</si>
  <si>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</si>
  <si>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</si>
  <si>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</si>
  <si>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</si>
  <si>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</si>
  <si>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</si>
  <si>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</si>
  <si>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</si>
  <si>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</si>
  <si>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</si>
  <si>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</si>
  <si>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</si>
  <si>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</si>
  <si>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</si>
  <si>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</si>
  <si>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</si>
  <si>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</si>
  <si>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</si>
  <si>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</si>
  <si>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</si>
  <si>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</si>
  <si>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</si>
  <si>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</si>
  <si>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</si>
  <si>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</si>
  <si>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</si>
  <si>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</si>
  <si>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</si>
  <si>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</si>
  <si>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</si>
  <si>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</si>
  <si>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</si>
  <si>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</si>
  <si>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</si>
  <si>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</si>
  <si>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</si>
  <si>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</si>
  <si>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</si>
  <si>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</si>
  <si>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</si>
  <si>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</si>
  <si>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</si>
  <si>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</si>
  <si>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</si>
  <si>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</si>
  <si>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</si>
  <si>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</si>
  <si>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</si>
  <si>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</si>
  <si>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</si>
  <si>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</si>
  <si>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</si>
  <si>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</si>
  <si>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</si>
  <si>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</si>
  <si>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</si>
  <si>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</si>
  <si>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</si>
  <si>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</si>
  <si>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</si>
  <si>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</si>
  <si>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</si>
  <si>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</si>
  <si>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</si>
  <si>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</si>
  <si>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</si>
  <si>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</si>
  <si>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</si>
  <si>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</si>
  <si>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</si>
  <si>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</si>
  <si>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</si>
  <si>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</si>
  <si>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</si>
  <si>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</si>
  <si>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</si>
  <si>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</si>
  <si>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</si>
  <si>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</si>
  <si>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</si>
  <si>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</si>
  <si>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</si>
  <si>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</si>
  <si>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</si>
  <si>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</si>
  <si>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</si>
  <si>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</si>
  <si>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</si>
  <si>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</si>
  <si>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</si>
  <si>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</si>
  <si>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</si>
  <si>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</si>
  <si>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</si>
  <si>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</si>
  <si>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</si>
  <si>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</si>
  <si>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</si>
  <si>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</si>
  <si>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</si>
  <si>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</si>
  <si>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</si>
  <si>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</si>
  <si>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</si>
  <si>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</si>
  <si>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</si>
  <si>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</si>
  <si>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</si>
  <si>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</si>
  <si>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</si>
  <si>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</si>
  <si>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</si>
  <si>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</si>
  <si>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</si>
  <si>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</si>
  <si>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</si>
  <si>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</si>
  <si>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</si>
  <si>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</si>
  <si>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</si>
  <si>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</si>
  <si>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</si>
  <si>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</si>
  <si>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</si>
  <si>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</si>
  <si>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</si>
  <si>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</si>
  <si>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</si>
  <si>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</si>
  <si>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</si>
  <si>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</si>
  <si>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</si>
  <si>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</si>
  <si>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</si>
  <si>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</si>
  <si>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</si>
  <si>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</si>
  <si>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</si>
  <si>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</si>
  <si>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</si>
  <si>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</si>
  <si>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</si>
  <si>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</si>
  <si>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</si>
  <si>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</si>
  <si>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</si>
  <si>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</si>
  <si>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</si>
  <si>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</si>
  <si>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</si>
  <si>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</si>
  <si>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</si>
  <si>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</si>
  <si>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</si>
  <si>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</si>
  <si>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</si>
  <si>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</si>
  <si>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</si>
  <si>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</si>
  <si>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</si>
  <si>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</si>
  <si>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</si>
  <si>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</si>
  <si>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</si>
  <si>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</si>
  <si>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</si>
  <si>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</si>
  <si>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</si>
  <si>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</si>
  <si>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</si>
  <si>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</si>
  <si>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</si>
  <si>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</si>
  <si>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</si>
  <si>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</si>
  <si>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</si>
  <si>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</si>
  <si>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</si>
  <si>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</si>
  <si>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</si>
  <si>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</si>
  <si>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</si>
  <si>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</si>
  <si>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</si>
  <si>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</si>
  <si>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</si>
  <si>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</si>
  <si>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</si>
  <si>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</si>
  <si>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</si>
  <si>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</si>
  <si>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</si>
  <si>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</si>
  <si>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</si>
  <si>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</si>
  <si>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</si>
  <si>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</si>
  <si>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</si>
  <si>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</si>
  <si>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</si>
  <si>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</si>
  <si>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</si>
  <si>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</si>
  <si>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</si>
  <si>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</si>
  <si>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</si>
  <si>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</si>
  <si>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</si>
  <si>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</si>
  <si>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</si>
  <si>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</si>
  <si>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</si>
  <si>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</si>
  <si>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</si>
  <si>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</si>
  <si>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</si>
  <si>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</si>
  <si>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</si>
  <si>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</si>
  <si>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</si>
  <si>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</si>
  <si>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</si>
  <si>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</si>
  <si>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</si>
  <si>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</si>
  <si>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</si>
  <si>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</si>
  <si>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</si>
  <si>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</si>
  <si>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</si>
  <si>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</si>
  <si>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</si>
  <si>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</si>
  <si>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</si>
  <si>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</si>
  <si>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</si>
  <si>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</si>
  <si>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</si>
  <si>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</si>
  <si>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</si>
  <si>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</si>
  <si>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</si>
  <si>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</si>
  <si>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</si>
  <si>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</si>
  <si>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</si>
  <si>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</si>
  <si>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</si>
  <si>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</si>
  <si>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</si>
  <si>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</si>
  <si>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</si>
  <si>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</si>
  <si>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</si>
  <si>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</si>
  <si>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</si>
  <si>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</si>
  <si>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</si>
  <si>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</si>
  <si>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</si>
  <si>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</si>
  <si>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</si>
  <si>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</si>
  <si>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</si>
  <si>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</si>
  <si>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</si>
  <si>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</si>
  <si>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</si>
  <si>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</si>
  <si>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</si>
  <si>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</si>
  <si>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</si>
  <si>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</si>
  <si>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</si>
  <si>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</si>
  <si>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</si>
  <si>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</si>
  <si>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</si>
  <si>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</si>
  <si>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</si>
  <si>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</si>
  <si>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</si>
  <si>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</si>
  <si>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</si>
  <si>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</si>
  <si>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</si>
  <si>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</si>
  <si>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</si>
  <si>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</si>
  <si>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</si>
  <si>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</si>
  <si>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</si>
  <si>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</si>
  <si>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</si>
  <si>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</si>
  <si>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</si>
  <si>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</si>
  <si>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</si>
  <si>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</si>
  <si>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</si>
  <si>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</si>
  <si>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</si>
  <si>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</si>
  <si>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</si>
  <si>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</si>
  <si>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</si>
  <si>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</si>
  <si>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</si>
  <si>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</si>
  <si>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</si>
  <si>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</si>
  <si>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</si>
  <si>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</si>
  <si>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</si>
  <si>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</si>
  <si>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</si>
  <si>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</si>
  <si>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</si>
  <si>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</si>
  <si>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</si>
  <si>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</si>
  <si>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</si>
  <si>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</si>
  <si>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</si>
  <si>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</si>
  <si>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</si>
  <si>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</si>
  <si>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</si>
  <si>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</si>
  <si>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</si>
  <si>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</si>
  <si>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</si>
  <si>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</si>
  <si>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</si>
  <si>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</si>
  <si>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</si>
  <si>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</si>
  <si>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</si>
  <si>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</si>
  <si>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</si>
  <si>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</si>
  <si>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</si>
  <si>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</si>
  <si>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</si>
  <si>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</si>
  <si>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</si>
  <si>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</si>
  <si>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</si>
  <si>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</si>
  <si>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</si>
  <si>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</si>
  <si>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</si>
  <si>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</si>
  <si>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</si>
  <si>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</si>
  <si>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</si>
  <si>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</si>
  <si>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</si>
  <si>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</si>
  <si>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</si>
  <si>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</si>
  <si>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</si>
  <si>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</si>
  <si>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</si>
  <si>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</si>
  <si>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</si>
  <si>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</si>
  <si>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</si>
  <si>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</si>
  <si>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</si>
  <si>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</si>
  <si>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</si>
  <si>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</si>
  <si>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</si>
  <si>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</si>
  <si>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</si>
  <si>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</si>
  <si>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</si>
  <si>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</si>
  <si>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</si>
  <si>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</si>
  <si>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</si>
  <si>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</si>
  <si>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</si>
  <si>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</si>
  <si>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</si>
  <si>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</si>
  <si>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</si>
  <si>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</si>
  <si>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</si>
  <si>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</si>
  <si>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</si>
  <si>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</si>
  <si>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</si>
  <si>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</si>
  <si>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</si>
  <si>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</si>
  <si>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</si>
  <si>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</si>
  <si>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</si>
  <si>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</si>
  <si>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</si>
  <si>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</si>
  <si>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</si>
  <si>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</si>
  <si>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</si>
  <si>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</si>
  <si>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</si>
  <si>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</si>
  <si>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</si>
  <si>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</si>
  <si>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</si>
  <si>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</si>
  <si>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</si>
  <si>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</si>
  <si>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</si>
  <si>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</si>
  <si>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</si>
  <si>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</si>
  <si>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</si>
  <si>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</si>
  <si>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</si>
  <si>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</si>
  <si>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</si>
  <si>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</si>
  <si>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</si>
  <si>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</si>
  <si>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</si>
  <si>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</si>
  <si>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</si>
  <si>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</si>
  <si>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</si>
  <si>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</si>
  <si>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</si>
  <si>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</si>
  <si>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</si>
  <si>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</si>
  <si>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</si>
  <si>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</si>
  <si>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</si>
  <si>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</si>
  <si>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</si>
  <si>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</si>
  <si>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</si>
  <si>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</si>
  <si>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</si>
  <si>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</si>
  <si>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</si>
  <si>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</si>
  <si>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</si>
  <si>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</si>
  <si>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</si>
  <si>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</si>
  <si>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</si>
  <si>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</si>
  <si>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</si>
  <si>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</si>
  <si>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</si>
  <si>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</si>
  <si>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</si>
  <si>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</si>
  <si>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</si>
  <si>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</si>
  <si>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</si>
  <si>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</si>
  <si>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</si>
  <si>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</si>
  <si>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</si>
  <si>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</si>
  <si>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</si>
  <si>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</si>
  <si>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</si>
  <si>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</si>
  <si>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</si>
  <si>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</si>
  <si>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</si>
  <si>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</si>
  <si>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</si>
  <si>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</si>
  <si>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</si>
  <si>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</si>
  <si>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</si>
  <si>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</si>
  <si>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</si>
  <si>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</si>
  <si>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</si>
  <si>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</si>
  <si>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</si>
  <si>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</si>
  <si>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</si>
  <si>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</si>
  <si>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</si>
  <si>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</si>
  <si>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</si>
  <si>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</si>
  <si>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</si>
  <si>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</si>
  <si>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</si>
  <si>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</si>
  <si>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</si>
  <si>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</si>
  <si>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</si>
  <si>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</si>
  <si>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</si>
  <si>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</si>
  <si>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</si>
  <si>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</si>
  <si>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</si>
  <si>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</si>
  <si>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</si>
  <si>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</si>
  <si>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</si>
  <si>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</si>
  <si>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</si>
  <si>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</si>
  <si>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</si>
  <si>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</si>
  <si>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</si>
  <si>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</si>
  <si>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</si>
  <si>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</si>
  <si>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</si>
  <si>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</si>
  <si>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</si>
  <si>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</si>
  <si>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</si>
  <si>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</si>
  <si>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</si>
  <si>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</si>
  <si>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</si>
  <si>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</si>
  <si>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</si>
  <si>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</si>
  <si>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</si>
  <si>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</si>
  <si>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</si>
  <si>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</si>
  <si>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</si>
  <si>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</si>
  <si>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</si>
  <si>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</si>
  <si>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</si>
  <si>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</si>
  <si>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</si>
  <si>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</si>
  <si>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</si>
  <si>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</si>
  <si>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</si>
  <si>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</si>
  <si>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</si>
  <si>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</si>
  <si>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</si>
  <si>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</si>
  <si>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</si>
  <si>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</si>
  <si>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</si>
  <si>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</si>
  <si>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</si>
  <si>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</si>
  <si>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</si>
  <si>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</si>
  <si>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</si>
  <si>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</si>
  <si>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</si>
  <si>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</si>
  <si>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</si>
  <si>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</si>
  <si>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</si>
  <si>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</si>
  <si>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</si>
  <si>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</si>
  <si>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</si>
  <si>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</si>
  <si>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</si>
  <si>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</si>
  <si>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</si>
  <si>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</si>
  <si>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</si>
  <si>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</si>
  <si>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</si>
  <si>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</si>
  <si>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</si>
  <si>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</si>
  <si>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</si>
  <si>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</si>
  <si>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</si>
  <si>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</si>
  <si>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</si>
  <si>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</si>
  <si>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</si>
  <si>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</si>
  <si>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</si>
  <si>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</si>
  <si>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</si>
  <si>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</si>
  <si>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</si>
  <si>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</si>
  <si>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</si>
  <si>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</si>
  <si>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</si>
  <si>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</si>
  <si>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</si>
  <si>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</si>
  <si>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</si>
  <si>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</si>
  <si>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</si>
  <si>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</si>
  <si>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</si>
  <si>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</si>
  <si>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</si>
  <si>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</si>
  <si>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</si>
  <si>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</si>
  <si>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</si>
  <si>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</si>
  <si>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</si>
  <si>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</si>
  <si>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</si>
  <si>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</si>
  <si>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</si>
  <si>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</si>
  <si>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</si>
  <si>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</si>
  <si>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</si>
  <si>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</si>
  <si>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</si>
  <si>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</si>
  <si>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</si>
  <si>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</si>
  <si>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</si>
  <si>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</si>
  <si>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</si>
  <si>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</si>
  <si>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</si>
  <si>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</si>
  <si>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</si>
  <si>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</si>
  <si>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</si>
  <si>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</si>
  <si>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</si>
  <si>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</si>
  <si>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</si>
  <si>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</si>
  <si>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</si>
  <si>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</si>
  <si>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</si>
  <si>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</si>
  <si>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</si>
  <si>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</si>
  <si>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</si>
  <si>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</si>
  <si>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</si>
  <si>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</si>
  <si>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</si>
  <si>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</si>
  <si>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</si>
  <si>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</si>
  <si>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</si>
  <si>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</si>
  <si>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</si>
  <si>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</si>
  <si>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</si>
  <si>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</si>
  <si>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</si>
  <si>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</si>
  <si>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</si>
  <si>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</si>
  <si>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</si>
  <si>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</si>
  <si>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</si>
  <si>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</si>
  <si>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</si>
  <si>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</si>
  <si>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</si>
  <si>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</si>
  <si>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</si>
  <si>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</si>
  <si>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</si>
  <si>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</si>
  <si>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</si>
  <si>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</si>
  <si>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</si>
  <si>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</si>
  <si>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</si>
  <si>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</si>
  <si>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</si>
  <si>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</si>
  <si>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</si>
  <si>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</si>
  <si>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</si>
  <si>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</si>
  <si>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</si>
  <si>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</si>
  <si>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</si>
  <si>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</si>
  <si>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</si>
  <si>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</si>
  <si>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</si>
  <si>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</si>
  <si>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</si>
  <si>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</si>
  <si>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</si>
  <si>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</si>
  <si>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</si>
  <si>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</si>
  <si>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</si>
  <si>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</si>
  <si>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</si>
  <si>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</si>
  <si>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</si>
  <si>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</si>
  <si>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</si>
  <si>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</si>
  <si>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</si>
  <si>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</si>
  <si>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</si>
  <si>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</si>
  <si>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</si>
  <si>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</si>
  <si>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</si>
  <si>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</si>
  <si>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</si>
  <si>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</si>
  <si>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</si>
  <si>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</si>
  <si>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</si>
  <si>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</si>
  <si>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</si>
  <si>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</si>
  <si>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</si>
  <si>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</si>
  <si>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</si>
  <si>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</si>
  <si>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</si>
  <si>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</si>
  <si>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</si>
  <si>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</si>
  <si>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</si>
  <si>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</si>
  <si>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</si>
  <si>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</si>
  <si>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</si>
  <si>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</si>
  <si>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</si>
  <si>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</si>
  <si>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</si>
  <si>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</si>
  <si>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</si>
  <si>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</si>
  <si>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</si>
  <si>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</si>
  <si>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</si>
  <si>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</si>
  <si>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</si>
  <si>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</si>
  <si>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</si>
  <si>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</si>
  <si>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</si>
  <si>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</si>
  <si>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</si>
  <si>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</si>
  <si>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</si>
  <si>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</si>
  <si>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</si>
  <si>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</si>
  <si>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</si>
  <si>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</si>
  <si>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</si>
  <si>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</si>
  <si>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</si>
  <si>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</si>
  <si>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</si>
  <si>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</si>
  <si>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</si>
  <si>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</si>
  <si>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</si>
  <si>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</si>
  <si>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</si>
  <si>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</si>
  <si>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</si>
  <si>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</si>
  <si>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</si>
  <si>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</si>
  <si>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</si>
  <si>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</si>
  <si>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</si>
  <si>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</si>
  <si>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</si>
  <si>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</si>
  <si>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</si>
  <si>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</si>
  <si>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</si>
  <si>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</si>
  <si>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</si>
  <si>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</si>
  <si>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</si>
  <si>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</si>
  <si>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</si>
  <si>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</si>
  <si>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</si>
  <si>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</si>
  <si>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</si>
  <si>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</si>
  <si>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</si>
  <si>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</si>
  <si>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</si>
  <si>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</si>
  <si>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</si>
  <si>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</si>
  <si>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</si>
  <si>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</si>
  <si>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</si>
  <si>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</si>
  <si>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</si>
  <si>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</si>
  <si>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</si>
  <si>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</si>
  <si>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</si>
  <si>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</si>
  <si>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</si>
  <si>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</si>
  <si>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</si>
  <si>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</si>
  <si>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</si>
  <si>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</si>
  <si>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</si>
  <si>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</si>
  <si>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</si>
  <si>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</si>
  <si>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</si>
  <si>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</si>
  <si>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</si>
  <si>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</si>
  <si>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</si>
  <si>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</si>
  <si>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</si>
  <si>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</si>
  <si>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</si>
  <si>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</si>
  <si>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</si>
  <si>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</si>
  <si>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</si>
  <si>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</si>
  <si>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</si>
  <si>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</si>
  <si>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</si>
  <si>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</si>
  <si>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</si>
  <si>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</si>
  <si>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</si>
  <si>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</si>
  <si>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</si>
  <si>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</si>
  <si>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</si>
  <si>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</si>
  <si>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</si>
  <si>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</si>
  <si>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</si>
  <si>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</si>
  <si>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</si>
  <si>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</si>
  <si>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</si>
  <si>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</si>
  <si>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</si>
  <si>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</si>
  <si>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</si>
  <si>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</si>
  <si>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</si>
  <si>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</si>
  <si>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</si>
  <si>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</si>
  <si>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</si>
  <si>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</si>
  <si>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</si>
  <si>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</si>
  <si>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</si>
  <si>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</si>
  <si>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</si>
  <si>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</si>
  <si>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</si>
  <si>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</si>
  <si>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</si>
  <si>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</si>
  <si>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</si>
  <si>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</si>
  <si>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</si>
  <si>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</si>
  <si>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</si>
  <si>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</si>
  <si>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</si>
  <si>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</si>
  <si>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</si>
  <si>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</si>
  <si>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</si>
  <si>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</si>
  <si>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</si>
  <si>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</si>
  <si>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</si>
  <si>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</si>
  <si>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</si>
  <si>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</si>
  <si>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</si>
  <si>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</si>
  <si>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</si>
  <si>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</si>
  <si>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</si>
  <si>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</si>
  <si>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</si>
  <si>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</si>
  <si>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</si>
  <si>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</si>
  <si>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</si>
  <si>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</si>
  <si>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</si>
  <si>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</si>
  <si>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</si>
  <si>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</si>
  <si>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</si>
  <si>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</si>
  <si>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</si>
  <si>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</si>
  <si>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</si>
  <si>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</si>
  <si>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</si>
  <si>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</si>
  <si>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</si>
  <si>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</si>
  <si>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</si>
  <si>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</si>
  <si>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</si>
  <si>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</si>
  <si>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</si>
  <si>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</si>
  <si>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</si>
  <si>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</si>
  <si>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</si>
  <si>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</si>
  <si>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</si>
  <si>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</si>
  <si>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</si>
  <si>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</si>
  <si>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</si>
  <si>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</si>
  <si>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</si>
  <si>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</si>
  <si>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</si>
  <si>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</si>
  <si>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</si>
  <si>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</si>
  <si>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</si>
  <si>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</si>
  <si>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</si>
  <si>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</si>
  <si>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</si>
  <si>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</si>
  <si>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</si>
  <si>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</si>
  <si>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</si>
  <si>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</si>
  <si>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</si>
  <si>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</si>
  <si>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</si>
  <si>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</si>
  <si>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</si>
  <si>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</si>
  <si>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</si>
  <si>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</si>
  <si>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</si>
  <si>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</si>
  <si>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</si>
  <si>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</si>
  <si>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</si>
  <si>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</si>
  <si>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</si>
  <si>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</si>
  <si>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</si>
  <si>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</si>
  <si>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</si>
  <si>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</si>
  <si>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</si>
  <si>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</si>
  <si>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</si>
  <si>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</si>
  <si>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</si>
  <si>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</si>
  <si>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</si>
  <si>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</si>
  <si>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</si>
  <si>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</si>
  <si>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</si>
  <si>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</si>
  <si>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</si>
  <si>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</si>
  <si>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</si>
  <si>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</si>
  <si>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</si>
  <si>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</si>
  <si>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</si>
  <si>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</si>
  <si>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</si>
  <si>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</si>
  <si>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</si>
  <si>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</si>
  <si>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</si>
  <si>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</si>
  <si>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</si>
  <si>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</si>
  <si>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</si>
  <si>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</si>
  <si>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</si>
  <si>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</si>
  <si>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</si>
  <si>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</si>
  <si>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</si>
  <si>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</si>
  <si>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</si>
  <si>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</si>
  <si>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</si>
  <si>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</si>
  <si>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</si>
  <si>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</si>
  <si>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</si>
  <si>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</si>
  <si>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</si>
  <si>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</si>
  <si>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</si>
  <si>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</si>
  <si>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</si>
  <si>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</si>
  <si>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</si>
  <si>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</si>
  <si>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</si>
  <si>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</si>
  <si>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</si>
  <si>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</si>
  <si>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</si>
  <si>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</si>
  <si>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</si>
  <si>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</si>
  <si>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</si>
  <si>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</si>
  <si>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</si>
  <si>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</si>
  <si>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</si>
  <si>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</si>
  <si>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</si>
  <si>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</si>
  <si>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</si>
  <si>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</si>
  <si>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</si>
  <si>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</si>
  <si>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</si>
  <si>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</si>
  <si>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</si>
  <si>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</si>
  <si>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</si>
  <si>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</si>
  <si>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</si>
  <si>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</si>
  <si>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</si>
  <si>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</si>
  <si>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</si>
  <si>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</si>
  <si>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</si>
  <si>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</si>
  <si>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</si>
  <si>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</si>
  <si>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</si>
  <si>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</si>
  <si>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</si>
  <si>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</si>
  <si>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</si>
  <si>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</si>
  <si>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</si>
  <si>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</si>
  <si>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</si>
  <si>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</si>
  <si>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</si>
  <si>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</si>
  <si>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</si>
  <si>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</si>
  <si>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</si>
  <si>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</si>
  <si>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</si>
  <si>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</si>
  <si>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</si>
  <si>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</si>
  <si>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</si>
  <si>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</si>
  <si>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</si>
  <si>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</si>
  <si>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</si>
  <si>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</si>
  <si>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</si>
  <si>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</si>
  <si>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</si>
  <si>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</si>
  <si>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</si>
  <si>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</si>
  <si>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</si>
  <si>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</si>
  <si>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</si>
  <si>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</si>
  <si>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</si>
  <si>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</si>
  <si>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</si>
  <si>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</si>
  <si>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</si>
  <si>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</si>
  <si>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</si>
  <si>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</si>
  <si>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</si>
  <si>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</si>
  <si>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</si>
  <si>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</si>
  <si>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</si>
  <si>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</si>
  <si>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</si>
  <si>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</si>
  <si>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</si>
  <si>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</si>
  <si>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</si>
  <si>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</si>
  <si>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</si>
  <si>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</si>
  <si>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</si>
  <si>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</si>
  <si>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</si>
  <si>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</si>
  <si>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</si>
  <si>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</si>
  <si>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</si>
  <si>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</si>
  <si>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</si>
  <si>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</si>
  <si>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</si>
  <si>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</si>
  <si>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</si>
  <si>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</si>
  <si>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</si>
  <si>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</si>
  <si>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</si>
  <si>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</si>
  <si>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</si>
  <si>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</si>
  <si>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</si>
  <si>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</si>
  <si>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</si>
  <si>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Number of Backers 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</si>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</sst>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8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 Work.xlsx]Category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1-47F2-8E6B-10751001DE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B1-47F2-8E6B-10751001DE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B1-47F2-8E6B-10751001DE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B1-47F2-8E6B-10751001D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2612623"/>
        <c:axId val="1329627551"/>
      </c:barChart>
      <c:catAx>
        <c:axId val="134261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627551"/>
        <c:crosses val="autoZero"/>
        <c:auto val="1"/>
        <c:lblAlgn val="ctr"/>
        <c:lblOffset val="100"/>
        <c:noMultiLvlLbl val="0"/>
      </c:catAx>
      <c:valAx>
        <c:axId val="132962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61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 Work.xlsx]Subcategory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D-4581-818E-20E177C97E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CD-4581-818E-20E177C97E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CD-4581-818E-20E177C97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177535"/>
        <c:axId val="1329635871"/>
      </c:barChart>
      <c:catAx>
        <c:axId val="111517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635871"/>
        <c:crosses val="autoZero"/>
        <c:auto val="1"/>
        <c:lblAlgn val="ctr"/>
        <c:lblOffset val="100"/>
        <c:noMultiLvlLbl val="0"/>
      </c:catAx>
      <c:valAx>
        <c:axId val="13296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17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 Work.xlsx]Outcomes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9-471B-B569-F32D6982392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9-471B-B569-F32D698239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9-471B-B569-F32D6982392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F9-471B-B569-F32D69823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19855"/>
        <c:axId val="1043819951"/>
      </c:lineChart>
      <c:catAx>
        <c:axId val="123541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819951"/>
        <c:crosses val="autoZero"/>
        <c:auto val="1"/>
        <c:lblAlgn val="ctr"/>
        <c:lblOffset val="100"/>
        <c:noMultiLvlLbl val="0"/>
      </c:catAx>
      <c:valAx>
        <c:axId val="104381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41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48240CB-2212-497B-9122-1BC3B73306B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672F4C9-C136-49CC-B08A-530627EF0A8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6697A0-B0A7-42B7-8A65-C4621BD355F0}">
  <sheetPr/>
  <sheetViews>
    <sheetView tabSelected="1"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872" cy="62983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719ABE-3266-468D-875D-042C24EDFEA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16ED2E-5EA4-4583-8247-E7D80FA2F7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872" cy="62983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6</xdr:row>
      <xdr:rowOff>80962</xdr:rowOff>
    </xdr:from>
    <xdr:to>
      <xdr:col>14</xdr:col>
      <xdr:colOff>142875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DE6CA-CBB6-4F0F-AFAF-170E08AE2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76199</xdr:colOff>
      <xdr:row>13</xdr:row>
      <xdr:rowOff>157161</xdr:rowOff>
    </xdr:from>
    <xdr:to>
      <xdr:col>20</xdr:col>
      <xdr:colOff>161924</xdr:colOff>
      <xdr:row>36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403FFF-E096-4074-BFAA-288E8B3E4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152399</xdr:colOff>
      <xdr:row>7</xdr:row>
      <xdr:rowOff>100011</xdr:rowOff>
    </xdr:from>
    <xdr:to>
      <xdr:col>18</xdr:col>
      <xdr:colOff>466724</xdr:colOff>
      <xdr:row>27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2C52B-B726-422B-AEA5-BDDEE9C7D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Dilly" refreshedDate="43958.532429282408" createdVersion="6" refreshedVersion="6" minRefreshableVersion="3" recordCount="4114" xr:uid="{CE09FFC9-8364-426F-9086-740B66A5A1E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Dilly" refreshedDate="43958.563111226853" createdVersion="6" refreshedVersion="6" minRefreshableVersion="3" recordCount="4114" xr:uid="{19B9F40F-02AD-4EA5-B487-93D6B27D162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54027-C61F-403E-8049-02870A1839D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F78DB-4A8F-4B43-B2CE-D179927E0D22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1F1E2-EB65-4111-95A6-0AADF4A2608F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60" hidden="1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hidden="1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0" hidden="1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0" hidden="1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5" hidden="1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60" hidden="1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60" hidden="1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30" hidden="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5" hidden="1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60" hidden="1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60" hidden="1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60" hidden="1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5" hidden="1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0" hidden="1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5" hidden="1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60" hidden="1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60" hidden="1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5" hidden="1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60" hidden="1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5" hidden="1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5" hidden="1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0" hidden="1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5" hidden="1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0" hidden="1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60" hidden="1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5" hidden="1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5" hidden="1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0" hidden="1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60" hidden="1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5" hidden="1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5" hidden="1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60" hidden="1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60" hidden="1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60" hidden="1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5" hidden="1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0" hidden="1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60" hidden="1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5" hidden="1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60" hidden="1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60" hidden="1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60" hidden="1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60" hidden="1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60" hidden="1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60" hidden="1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5" hidden="1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5" hidden="1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60" hidden="1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60" hidden="1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30" hidden="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5" hidden="1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60" hidden="1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5" hidden="1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0" hidden="1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60" hidden="1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5" hidden="1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45" hidden="1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60" hidden="1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5" hidden="1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60" hidden="1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5" hidden="1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60" hidden="1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60" hidden="1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5" hidden="1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60" hidden="1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5" hidden="1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60" hidden="1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60" hidden="1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45" hidden="1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30" hidden="1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5" hidden="1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60" hidden="1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60" hidden="1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60" hidden="1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5" hidden="1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60" hidden="1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5" hidden="1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60" hidden="1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60" hidden="1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5" hidden="1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60" hidden="1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60" hidden="1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30" hidden="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60" hidden="1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60" hidden="1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5" hidden="1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60" hidden="1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30" hidden="1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5" hidden="1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5" hidden="1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60" hidden="1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60" hidden="1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5" hidden="1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60" hidden="1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60" hidden="1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60" hidden="1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60" hidden="1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5" hidden="1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60" hidden="1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60" hidden="1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30" hidden="1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5" hidden="1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5" hidden="1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60" hidden="1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60" hidden="1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60" hidden="1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5" hidden="1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5" hidden="1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5" hidden="1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60" hidden="1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60" hidden="1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60" hidden="1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30" hidden="1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45" hidden="1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30" hidden="1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5" hidden="1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60" hidden="1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60" hidden="1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60" hidden="1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60" hidden="1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5" hidden="1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60" hidden="1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60" hidden="1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5" hidden="1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60" hidden="1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60" hidden="1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5" hidden="1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5" hidden="1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60" hidden="1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60" hidden="1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60" hidden="1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45" hidden="1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60" hidden="1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60" hidden="1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60" hidden="1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5" hidden="1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5" hidden="1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5" hidden="1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60" hidden="1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60" hidden="1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60" hidden="1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60" hidden="1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45" hidden="1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5" hidden="1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60" hidden="1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60" hidden="1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60" hidden="1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60" hidden="1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45" hidden="1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5" hidden="1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t="30" hidden="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60" hidden="1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60" hidden="1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60" hidden="1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5" hidden="1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5" hidden="1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5" hidden="1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30" hidden="1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60" hidden="1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60" hidden="1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60" hidden="1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60" hidden="1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5" hidden="1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60" hidden="1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5" hidden="1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60" hidden="1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30" hidden="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60" hidden="1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5" hidden="1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60" hidden="1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60" hidden="1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5" hidden="1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5" hidden="1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60" hidden="1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60" hidden="1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5" hidden="1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60" hidden="1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60" hidden="1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60" hidden="1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60" hidden="1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5" hidden="1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5" hidden="1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60" hidden="1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5" hidden="1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30" hidden="1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60" hidden="1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60" hidden="1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60" hidden="1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5" hidden="1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45" hidden="1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30" hidden="1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60" hidden="1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60" hidden="1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60" hidden="1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60" hidden="1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5" hidden="1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60" hidden="1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60" hidden="1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5" hidden="1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60" hidden="1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60" hidden="1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60" hidden="1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60" hidden="1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5" hidden="1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60" hidden="1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60" hidden="1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45" hidden="1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60" hidden="1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60" hidden="1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60" hidden="1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5" hidden="1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30" hidden="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60" hidden="1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5" hidden="1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60" hidden="1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30" hidden="1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60" hidden="1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60" hidden="1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45" hidden="1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5" hidden="1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60" hidden="1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60" hidden="1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90" hidden="1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60" hidden="1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5" hidden="1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60" hidden="1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30" hidden="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60" hidden="1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60" hidden="1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5" hidden="1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60" hidden="1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5" hidden="1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30" hidden="1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5" hidden="1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30" hidden="1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60" hidden="1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60" hidden="1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5" hidden="1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5" hidden="1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60" hidden="1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60" hidden="1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60" hidden="1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5" hidden="1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45" hidden="1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5" hidden="1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5" hidden="1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60" hidden="1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60" hidden="1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5" hidden="1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60" hidden="1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5" hidden="1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5" hidden="1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5" hidden="1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60" hidden="1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5" hidden="1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5" hidden="1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60" hidden="1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5" hidden="1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60" hidden="1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60" hidden="1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60" hidden="1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60" hidden="1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5" hidden="1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60" hidden="1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60" hidden="1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5" hidden="1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5" hidden="1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60" hidden="1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30" hidden="1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60" hidden="1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60" hidden="1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5" hidden="1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60" hidden="1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60" hidden="1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60" hidden="1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5" hidden="1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5" hidden="1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60" hidden="1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60" hidden="1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60" hidden="1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60" hidden="1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5" hidden="1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5" hidden="1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60" hidden="1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5" hidden="1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5" hidden="1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60" hidden="1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60" hidden="1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60" hidden="1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60" hidden="1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60" hidden="1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5" hidden="1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5" hidden="1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60" hidden="1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60" hidden="1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60" hidden="1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60" hidden="1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60" hidden="1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30" hidden="1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5" hidden="1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60" hidden="1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60" hidden="1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60" hidden="1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5" hidden="1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60" hidden="1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60" hidden="1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60" hidden="1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5" hidden="1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60" hidden="1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60" hidden="1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60" hidden="1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60" hidden="1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60" hidden="1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5" hidden="1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60" hidden="1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5" hidden="1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5" hidden="1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60" hidden="1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5" hidden="1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60" hidden="1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5" hidden="1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5" hidden="1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60" hidden="1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5" hidden="1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60" hidden="1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5" hidden="1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60" hidden="1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60" hidden="1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5" hidden="1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5" hidden="1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5" hidden="1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60" hidden="1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5" hidden="1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5" hidden="1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5" hidden="1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5" hidden="1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60" hidden="1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60" hidden="1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5" hidden="1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60" hidden="1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60" hidden="1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5" hidden="1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60" hidden="1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60" hidden="1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5" hidden="1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60" hidden="1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60" hidden="1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60" hidden="1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5" hidden="1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5" hidden="1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60" hidden="1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60" hidden="1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60" hidden="1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30" hidden="1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60" hidden="1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5" hidden="1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5" hidden="1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60" hidden="1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60" hidden="1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60" hidden="1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60" hidden="1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5" hidden="1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5" hidden="1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5" hidden="1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60" hidden="1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5" hidden="1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60" hidden="1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5" hidden="1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5" hidden="1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5" hidden="1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60" hidden="1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60" hidden="1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60" hidden="1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60" hidden="1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60" hidden="1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45" hidden="1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60" hidden="1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5" hidden="1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60" hidden="1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60" hidden="1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60" hidden="1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5" hidden="1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60" hidden="1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30" hidden="1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60" hidden="1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60" hidden="1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5" hidden="1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45" hidden="1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30" hidden="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5" hidden="1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60" hidden="1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60" hidden="1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30" hidden="1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60" hidden="1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60" hidden="1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60" hidden="1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5" hidden="1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5" hidden="1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60" hidden="1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30" hidden="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60" hidden="1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5" hidden="1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5" hidden="1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60" hidden="1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60" hidden="1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5" hidden="1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60" hidden="1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60" hidden="1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5" hidden="1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60" hidden="1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60" hidden="1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5" hidden="1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5" hidden="1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5" hidden="1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60" hidden="1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5" hidden="1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60" hidden="1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5" hidden="1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45" hidden="1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5" hidden="1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60" hidden="1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60" hidden="1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60" hidden="1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60" hidden="1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60" hidden="1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60" hidden="1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5" hidden="1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5" hidden="1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60" hidden="1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60" hidden="1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5" hidden="1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5" hidden="1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5" hidden="1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60" hidden="1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45" hidden="1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5" hidden="1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30" hidden="1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60" hidden="1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60" hidden="1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5" hidden="1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60" hidden="1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60" hidden="1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5" hidden="1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60" hidden="1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60" hidden="1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60" hidden="1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5" hidden="1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60" hidden="1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30" hidden="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60" hidden="1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60" hidden="1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60" hidden="1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60" hidden="1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60" hidden="1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60" hidden="1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5" hidden="1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60" hidden="1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60" hidden="1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60" hidden="1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5" hidden="1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60" hidden="1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5" hidden="1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5" hidden="1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60" hidden="1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60" hidden="1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60" hidden="1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60" hidden="1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60" hidden="1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5" hidden="1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60" hidden="1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60" hidden="1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60" hidden="1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5" hidden="1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5" hidden="1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60" hidden="1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60" hidden="1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30" hidden="1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60" hidden="1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60" hidden="1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60" hidden="1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5" hidden="1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60" hidden="1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60" hidden="1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60" hidden="1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60" hidden="1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60" hidden="1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60" hidden="1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60" hidden="1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75" hidden="1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5" hidden="1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30" hidden="1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60" hidden="1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60" hidden="1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60" hidden="1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60" hidden="1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60" hidden="1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5" hidden="1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60" hidden="1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45" hidden="1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60" hidden="1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60" hidden="1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60" hidden="1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5" hidden="1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5" hidden="1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5" hidden="1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5" hidden="1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5" hidden="1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60" hidden="1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60" hidden="1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5" hidden="1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60" hidden="1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60" hidden="1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30" hidden="1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60" hidden="1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5" hidden="1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5" hidden="1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30" hidden="1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60" hidden="1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30" hidden="1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60" hidden="1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5" hidden="1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5" hidden="1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60" hidden="1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30" hidden="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60" hidden="1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60" hidden="1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60" hidden="1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60" hidden="1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5" hidden="1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60" hidden="1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30" hidden="1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60" hidden="1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5" hidden="1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5" hidden="1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60" hidden="1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60" hidden="1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60" hidden="1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30" hidden="1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5" hidden="1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60" hidden="1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60" hidden="1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60" hidden="1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5" hidden="1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60" hidden="1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60" hidden="1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60" hidden="1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5" hidden="1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60" hidden="1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60" hidden="1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45" hidden="1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5" hidden="1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5" hidden="1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45" hidden="1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30" hidden="1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5" hidden="1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60" hidden="1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30" hidden="1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60" hidden="1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60" hidden="1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hidden="1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5" hidden="1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60" hidden="1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30" hidden="1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60" hidden="1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60" hidden="1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30" hidden="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60" hidden="1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60" hidden="1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60" hidden="1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60" hidden="1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60" hidden="1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60" hidden="1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5" hidden="1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60" hidden="1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60" hidden="1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60" hidden="1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60" hidden="1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5" hidden="1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5" hidden="1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60" hidden="1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60" hidden="1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60" hidden="1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60" hidden="1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60" hidden="1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5" hidden="1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60" hidden="1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60" hidden="1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60" hidden="1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60" hidden="1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60" hidden="1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30" hidden="1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60" hidden="1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60" hidden="1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5" hidden="1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60" hidden="1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60" hidden="1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60" hidden="1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60" hidden="1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5" hidden="1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60" hidden="1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30" hidden="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60" hidden="1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60" hidden="1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60" hidden="1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60" hidden="1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60" hidden="1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30" hidden="1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5" hidden="1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60" hidden="1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5" hidden="1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60" hidden="1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60" hidden="1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30" hidden="1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60" hidden="1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60" hidden="1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60" hidden="1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60" hidden="1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60" hidden="1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60" hidden="1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5" hidden="1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5" hidden="1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30" hidden="1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60" hidden="1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60" hidden="1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30" hidden="1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45" hidden="1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60" hidden="1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60" hidden="1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60" hidden="1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5" hidden="1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60" hidden="1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5" hidden="1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ht="30" hidden="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60" hidden="1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60" hidden="1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5" hidden="1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60" hidden="1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60" hidden="1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45" hidden="1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60" hidden="1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5" hidden="1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60" hidden="1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60" hidden="1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5" hidden="1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60" hidden="1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30" hidden="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5" hidden="1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60" hidden="1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60" hidden="1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5" hidden="1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5" hidden="1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60" hidden="1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60" hidden="1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30" hidden="1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60" hidden="1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60" hidden="1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30" hidden="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60" hidden="1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60" hidden="1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5" hidden="1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60" hidden="1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30" hidden="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60" hidden="1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5" hidden="1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60" hidden="1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60" hidden="1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5" hidden="1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60" hidden="1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60" hidden="1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60" hidden="1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5" hidden="1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5" hidden="1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60" hidden="1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45" hidden="1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5" hidden="1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60" hidden="1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5" hidden="1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5" hidden="1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5" hidden="1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5" hidden="1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60" hidden="1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60" hidden="1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5" hidden="1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60" hidden="1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60" hidden="1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5" hidden="1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60" hidden="1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60" hidden="1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60" hidden="1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5" hidden="1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60" hidden="1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60" hidden="1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5" hidden="1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60" hidden="1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5" hidden="1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5" hidden="1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5" hidden="1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60" hidden="1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60" hidden="1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60" hidden="1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5" hidden="1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60" hidden="1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60" hidden="1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5" hidden="1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60" hidden="1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60" hidden="1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30" hidden="1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60" hidden="1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60" hidden="1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60" hidden="1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60" hidden="1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60" hidden="1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5" hidden="1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60" hidden="1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5" hidden="1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5" hidden="1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60" hidden="1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60" hidden="1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60" hidden="1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5" hidden="1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t="30" hidden="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30" hidden="1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60" hidden="1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5" hidden="1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60" hidden="1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45" hidden="1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60" hidden="1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30" hidden="1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60" hidden="1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30" hidden="1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45" hidden="1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5" hidden="1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60" hidden="1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30" hidden="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5" hidden="1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5" hidden="1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5" hidden="1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5" hidden="1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60" hidden="1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45" hidden="1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5" hidden="1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60" hidden="1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60" hidden="1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60" hidden="1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5" hidden="1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5" hidden="1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60" hidden="1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60" hidden="1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5" hidden="1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60" hidden="1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5" hidden="1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5" hidden="1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60" hidden="1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5" hidden="1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60" hidden="1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60" hidden="1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5" hidden="1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5" hidden="1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30" hidden="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5" hidden="1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60" hidden="1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5" hidden="1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5" hidden="1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30" hidden="1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5" hidden="1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5" hidden="1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45" hidden="1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60" hidden="1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5" hidden="1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60" hidden="1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5" hidden="1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60" hidden="1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5" hidden="1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5" hidden="1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5" hidden="1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5" hidden="1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60" hidden="1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5" hidden="1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60" hidden="1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60" hidden="1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60" hidden="1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60" hidden="1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60" hidden="1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5" hidden="1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45" hidden="1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60" hidden="1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60" hidden="1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30" hidden="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60" hidden="1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60" hidden="1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60" hidden="1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60" hidden="1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5" hidden="1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60" hidden="1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60" hidden="1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5" hidden="1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5" hidden="1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60" hidden="1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60" hidden="1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60" hidden="1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5" hidden="1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60" hidden="1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60" hidden="1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60" hidden="1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5" hidden="1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60" hidden="1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60" hidden="1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60" hidden="1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60" hidden="1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5" hidden="1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45" hidden="1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60" hidden="1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60" hidden="1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5" hidden="1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5" hidden="1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5" hidden="1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30" hidden="1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5" hidden="1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5" hidden="1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60" hidden="1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5" hidden="1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60" hidden="1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5" hidden="1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60" hidden="1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5" hidden="1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5" hidden="1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5" hidden="1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60" hidden="1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60" hidden="1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5" hidden="1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60" hidden="1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5" hidden="1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60" hidden="1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60" hidden="1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5" hidden="1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60" hidden="1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30" hidden="1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5" hidden="1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5" hidden="1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60" hidden="1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5" hidden="1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45" hidden="1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60" hidden="1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60" hidden="1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60" hidden="1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5" hidden="1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5" hidden="1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5" hidden="1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60" hidden="1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5" hidden="1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60" hidden="1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60" hidden="1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30" hidden="1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5" hidden="1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5" hidden="1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5" hidden="1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60" hidden="1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60" hidden="1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5" hidden="1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5" hidden="1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30" hidden="1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5" hidden="1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5" hidden="1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5" hidden="1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60" hidden="1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30" hidden="1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60" hidden="1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60" hidden="1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5" hidden="1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5" hidden="1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30" hidden="1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60" hidden="1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60" hidden="1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5" hidden="1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5" hidden="1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60" hidden="1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30" hidden="1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60" hidden="1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60" hidden="1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5" hidden="1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60" hidden="1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5" hidden="1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60" hidden="1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60" hidden="1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60" hidden="1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5" hidden="1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60" hidden="1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60" hidden="1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60" hidden="1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45" hidden="1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60" hidden="1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90" hidden="1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60" hidden="1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60" hidden="1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5" hidden="1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60" hidden="1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30" hidden="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60" hidden="1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5" hidden="1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5" hidden="1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5" hidden="1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60" hidden="1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60" hidden="1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5" hidden="1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30" hidden="1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5" hidden="1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5" hidden="1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5" hidden="1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60" hidden="1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60" hidden="1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5" hidden="1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45" hidden="1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5" hidden="1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5" hidden="1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5" hidden="1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60" hidden="1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60" hidden="1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60" hidden="1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5" hidden="1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60" hidden="1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60" hidden="1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30" hidden="1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45" hidden="1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5" hidden="1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60" hidden="1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5" hidden="1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5" hidden="1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60" hidden="1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5" hidden="1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30" hidden="1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5" hidden="1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5" hidden="1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45" hidden="1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60" hidden="1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5" hidden="1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45" hidden="1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30" hidden="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60" hidden="1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60" hidden="1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5" hidden="1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60" hidden="1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5" hidden="1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60" hidden="1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5" hidden="1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60" hidden="1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60" hidden="1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5" hidden="1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60" hidden="1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5" hidden="1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60" hidden="1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5" hidden="1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60" hidden="1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5" hidden="1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60" hidden="1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30" hidden="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60" hidden="1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75" hidden="1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60" hidden="1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60" hidden="1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60" hidden="1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60" hidden="1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5" hidden="1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60" hidden="1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60" hidden="1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45" hidden="1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t="30" hidden="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60" hidden="1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60" hidden="1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60" hidden="1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5" hidden="1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60" hidden="1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60" hidden="1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5" hidden="1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5" hidden="1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60" hidden="1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60" hidden="1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45" hidden="1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60" hidden="1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45" hidden="1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5" hidden="1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5" hidden="1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60" hidden="1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60" hidden="1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5" hidden="1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5" hidden="1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5" hidden="1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60" hidden="1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5" hidden="1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60" hidden="1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45" hidden="1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30" hidden="1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60" hidden="1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60" hidden="1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5" hidden="1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60" hidden="1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60" hidden="1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60" hidden="1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5" hidden="1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30" hidden="1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60" hidden="1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5" hidden="1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45" hidden="1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60" hidden="1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5" hidden="1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60" hidden="1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60" hidden="1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5" hidden="1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60" hidden="1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60" hidden="1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60" hidden="1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60" hidden="1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60" hidden="1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5" hidden="1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60" hidden="1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60" hidden="1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60" hidden="1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5" hidden="1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5" hidden="1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60" hidden="1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60" hidden="1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5" hidden="1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5" hidden="1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60" hidden="1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60" hidden="1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60" hidden="1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60" hidden="1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5" hidden="1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60" hidden="1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5" hidden="1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60" hidden="1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60" hidden="1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5" hidden="1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60" hidden="1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5" hidden="1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60" hidden="1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5" hidden="1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60" hidden="1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60" hidden="1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60" hidden="1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5" hidden="1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5" hidden="1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60" hidden="1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5" hidden="1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5" hidden="1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5" hidden="1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60" hidden="1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30" hidden="1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30" hidden="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30" hidden="1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60" hidden="1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30" hidden="1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60" hidden="1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5" hidden="1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60" hidden="1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60" hidden="1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60" hidden="1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5" hidden="1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60" hidden="1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60" hidden="1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60" hidden="1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60" hidden="1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60" hidden="1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60" hidden="1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5" hidden="1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5" hidden="1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5" hidden="1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5" hidden="1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5" hidden="1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30" hidden="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60" hidden="1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5" hidden="1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5" hidden="1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60" hidden="1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60" hidden="1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60" hidden="1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5" hidden="1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5" hidden="1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30" hidden="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60" hidden="1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60" hidden="1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60" hidden="1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60" hidden="1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60" hidden="1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60" hidden="1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5" hidden="1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60" hidden="1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5" hidden="1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60" hidden="1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30" hidden="1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60" hidden="1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60" hidden="1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60" hidden="1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30" hidden="1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60" hidden="1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60" hidden="1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60" hidden="1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60" hidden="1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60" hidden="1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60" hidden="1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5" hidden="1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5" hidden="1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60" hidden="1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60" hidden="1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30" hidden="1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60" hidden="1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60" hidden="1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30" hidden="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60" hidden="1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60" hidden="1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60" hidden="1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60" hidden="1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60" hidden="1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30" hidden="1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5" hidden="1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45" hidden="1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5" hidden="1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60" hidden="1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30" hidden="1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5" hidden="1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30" hidden="1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60" hidden="1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5" hidden="1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60" hidden="1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5" hidden="1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60" hidden="1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5" hidden="1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5" hidden="1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60" hidden="1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60" hidden="1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5" hidden="1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60" hidden="1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t="30" hidden="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60" hidden="1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60" hidden="1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30" hidden="1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5" hidden="1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60" hidden="1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60" hidden="1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5" hidden="1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5" hidden="1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5" hidden="1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60" hidden="1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30" hidden="1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5" hidden="1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5" hidden="1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60" hidden="1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45" hidden="1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5" hidden="1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60" hidden="1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60" hidden="1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5" hidden="1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60" hidden="1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60" hidden="1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5" hidden="1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5" hidden="1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5" hidden="1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5" hidden="1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60" hidden="1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30" hidden="1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60" hidden="1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60" hidden="1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45" hidden="1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60" hidden="1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45" hidden="1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60" hidden="1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45" hidden="1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60" hidden="1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60" hidden="1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5" hidden="1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5" hidden="1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5" hidden="1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30" hidden="1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60" hidden="1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60" hidden="1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60" hidden="1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5" hidden="1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60" hidden="1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5" hidden="1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60" hidden="1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60" hidden="1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5" hidden="1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90" hidden="1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60" hidden="1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5" hidden="1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30" hidden="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60" hidden="1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60" hidden="1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60" hidden="1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60" hidden="1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60" hidden="1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60" hidden="1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60" hidden="1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60" hidden="1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5" hidden="1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60" hidden="1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60" hidden="1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5" hidden="1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30" hidden="1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5" hidden="1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60" hidden="1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60" hidden="1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30" hidden="1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30" hidden="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5" hidden="1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5" hidden="1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60" hidden="1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5" hidden="1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60" hidden="1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60" hidden="1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30" hidden="1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5" hidden="1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60" hidden="1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5" hidden="1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60" hidden="1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60" hidden="1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60" hidden="1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60" hidden="1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60" hidden="1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60" hidden="1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60" hidden="1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60" hidden="1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5" hidden="1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60" hidden="1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5" hidden="1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5" hidden="1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5" hidden="1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60" hidden="1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60" hidden="1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5" hidden="1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60" hidden="1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60" hidden="1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5" hidden="1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60" hidden="1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30" hidden="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5" hidden="1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60" hidden="1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60" hidden="1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60" hidden="1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60" hidden="1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5" hidden="1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60" hidden="1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60" hidden="1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60" hidden="1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60" hidden="1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45" hidden="1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60" hidden="1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5" hidden="1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60" hidden="1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60" hidden="1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60" hidden="1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5" hidden="1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5" hidden="1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60" hidden="1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30" hidden="1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5" hidden="1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5" hidden="1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60" hidden="1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60" hidden="1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60" hidden="1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5" hidden="1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5" hidden="1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60" hidden="1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30" hidden="1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60" hidden="1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30" hidden="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45" hidden="1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60" hidden="1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60" hidden="1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30" hidden="1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60" hidden="1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30" hidden="1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5" hidden="1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60" hidden="1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5" hidden="1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60" hidden="1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5" hidden="1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5" hidden="1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30" hidden="1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60" hidden="1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60" hidden="1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30" hidden="1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5" hidden="1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5" hidden="1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5" hidden="1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t="30" hidden="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5" hidden="1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t="30" hidden="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60" hidden="1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5" hidden="1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5" hidden="1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5" hidden="1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5" hidden="1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60" hidden="1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60" hidden="1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60" hidden="1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60" hidden="1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30" hidden="1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t="30" hidden="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5" hidden="1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60" hidden="1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5" hidden="1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60" hidden="1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45" hidden="1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60" hidden="1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60" hidden="1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5" hidden="1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5" hidden="1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5" hidden="1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60" hidden="1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60" hidden="1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30" hidden="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60" hidden="1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60" hidden="1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60" hidden="1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5" hidden="1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60" hidden="1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60" hidden="1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60" hidden="1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60" hidden="1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5" hidden="1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5" hidden="1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60" hidden="1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60" hidden="1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60" hidden="1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5" hidden="1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5" hidden="1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60" hidden="1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60" hidden="1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60" hidden="1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5" hidden="1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60" hidden="1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60" hidden="1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60" hidden="1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60" hidden="1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5" hidden="1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60" hidden="1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60" hidden="1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30" hidden="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60" hidden="1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60" hidden="1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60" hidden="1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5" hidden="1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45" hidden="1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60" hidden="1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60" hidden="1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60" hidden="1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t="30" hidden="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30" hidden="1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60" hidden="1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5" hidden="1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5" hidden="1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30" hidden="1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30" hidden="1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60" hidden="1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60" hidden="1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60" hidden="1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30" hidden="1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60" hidden="1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5" hidden="1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60" hidden="1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60" hidden="1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60" hidden="1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5" hidden="1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45" hidden="1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60" hidden="1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60" hidden="1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60" hidden="1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60" hidden="1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60" hidden="1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5" hidden="1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60" hidden="1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60" hidden="1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60" hidden="1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5" hidden="1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5" hidden="1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5" hidden="1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5" hidden="1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5" hidden="1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60" hidden="1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45" hidden="1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60" hidden="1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30" hidden="1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5" hidden="1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60" hidden="1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60" hidden="1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60" hidden="1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60" hidden="1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45" hidden="1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60" hidden="1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60" hidden="1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5" hidden="1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60" hidden="1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5" hidden="1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60" hidden="1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5" hidden="1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60" hidden="1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60" hidden="1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60" hidden="1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60" hidden="1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5" hidden="1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5" hidden="1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60" hidden="1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5" hidden="1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60" hidden="1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30" hidden="1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60" hidden="1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45" hidden="1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5" hidden="1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60" hidden="1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60" hidden="1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5" hidden="1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60" hidden="1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60" hidden="1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5" hidden="1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30" hidden="1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5" hidden="1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60" hidden="1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60" hidden="1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60" hidden="1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5" hidden="1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60" hidden="1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60" hidden="1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60" hidden="1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5" hidden="1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60" hidden="1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60" hidden="1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5" hidden="1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60" hidden="1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5" hidden="1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5" hidden="1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5" hidden="1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60" hidden="1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5" hidden="1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30" hidden="1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5" hidden="1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60" hidden="1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60" hidden="1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60" hidden="1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5" hidden="1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60" hidden="1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5" hidden="1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5" hidden="1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5" hidden="1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5" hidden="1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45" hidden="1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60" hidden="1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60" hidden="1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60" hidden="1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5" hidden="1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60" hidden="1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60" hidden="1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5" hidden="1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60" hidden="1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5" hidden="1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30" hidden="1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60" hidden="1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60" hidden="1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60" hidden="1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60" hidden="1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60" hidden="1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45" hidden="1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60" hidden="1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60" hidden="1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45" hidden="1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5" hidden="1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60" hidden="1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30" hidden="1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60" hidden="1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60" hidden="1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60" hidden="1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30" hidden="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60" hidden="1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30" hidden="1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5" hidden="1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60" hidden="1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30" hidden="1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45" hidden="1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45" hidden="1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5" hidden="1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5" hidden="1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5" hidden="1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60" hidden="1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5" hidden="1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60" hidden="1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5" hidden="1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45" hidden="1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60" hidden="1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60" hidden="1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60" hidden="1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5" hidden="1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45" hidden="1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5" hidden="1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30" hidden="1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5" hidden="1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60" hidden="1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60" hidden="1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5" hidden="1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5" hidden="1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45" hidden="1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5" hidden="1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60" hidden="1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30" hidden="1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5" hidden="1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5" hidden="1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60" hidden="1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5" hidden="1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60" hidden="1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5" hidden="1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60" hidden="1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30" hidden="1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30" hidden="1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60" hidden="1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60" hidden="1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60" hidden="1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60" hidden="1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5" hidden="1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60" hidden="1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5" hidden="1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5" hidden="1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30" hidden="1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60" hidden="1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60" hidden="1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30" hidden="1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5" hidden="1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30" hidden="1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60" hidden="1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5" hidden="1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60" hidden="1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5" hidden="1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5" hidden="1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60" hidden="1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5" hidden="1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60" hidden="1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60" hidden="1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5" hidden="1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60" hidden="1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45" hidden="1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60" hidden="1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60" hidden="1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60" hidden="1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60" hidden="1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60" hidden="1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5" hidden="1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60" hidden="1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5" hidden="1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5" hidden="1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60" hidden="1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5" hidden="1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60" hidden="1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60" hidden="1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60" hidden="1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30" hidden="1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5" hidden="1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5" hidden="1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60" hidden="1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30" hidden="1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45" hidden="1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5" hidden="1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5" hidden="1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60" hidden="1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30" hidden="1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60" hidden="1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5" hidden="1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5" hidden="1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30" hidden="1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60" hidden="1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60" hidden="1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60" hidden="1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60" hidden="1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30" hidden="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5" hidden="1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60" hidden="1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5" hidden="1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60" hidden="1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60" hidden="1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60" hidden="1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60" hidden="1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5" hidden="1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5" hidden="1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60" hidden="1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60" hidden="1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60" hidden="1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30" hidden="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60" hidden="1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5" hidden="1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5" hidden="1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5" hidden="1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60" hidden="1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60" hidden="1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5" hidden="1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30" hidden="1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60" hidden="1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60" hidden="1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60" hidden="1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60" hidden="1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5" hidden="1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60" hidden="1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5" hidden="1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60" hidden="1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60" hidden="1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5" hidden="1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5" hidden="1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60" hidden="1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60" hidden="1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60" hidden="1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30" hidden="1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60" hidden="1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5" hidden="1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60" hidden="1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30" hidden="1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60" hidden="1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60" hidden="1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5" hidden="1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5" hidden="1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45" hidden="1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60" hidden="1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45" hidden="1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5" hidden="1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5" hidden="1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45" hidden="1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60" hidden="1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5" hidden="1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60" hidden="1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60" hidden="1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60" hidden="1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60" hidden="1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45" hidden="1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45" hidden="1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60" hidden="1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30" hidden="1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45" hidden="1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5" hidden="1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60" hidden="1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60" hidden="1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5" hidden="1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5" hidden="1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60" hidden="1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30" hidden="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60" hidden="1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30" hidden="1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30" hidden="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60" hidden="1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60" hidden="1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60" hidden="1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30" hidden="1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45" hidden="1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5" hidden="1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5" hidden="1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60" hidden="1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60" hidden="1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5" hidden="1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60" hidden="1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60" hidden="1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5" hidden="1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5" hidden="1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60" hidden="1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5" hidden="1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60" hidden="1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60" hidden="1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60" hidden="1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60" hidden="1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60" hidden="1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60" hidden="1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5" hidden="1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60" hidden="1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5" hidden="1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5" hidden="1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5" hidden="1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5" hidden="1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45" hidden="1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45" hidden="1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5" hidden="1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5" hidden="1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60" hidden="1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5" hidden="1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5" hidden="1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30" hidden="1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60" hidden="1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60" hidden="1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5" hidden="1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5" hidden="1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5" hidden="1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60" hidden="1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60" hidden="1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30" hidden="1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60" hidden="1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5" hidden="1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5" hidden="1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5" hidden="1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60" hidden="1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5" hidden="1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5" hidden="1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60" hidden="1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5" hidden="1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45" hidden="1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45" hidden="1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60" hidden="1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60" hidden="1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5" hidden="1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30" hidden="1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60" hidden="1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60" hidden="1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30" hidden="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60" hidden="1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60" hidden="1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5" hidden="1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5" hidden="1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5" hidden="1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60" hidden="1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60" hidden="1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30" hidden="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75" hidden="1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30" hidden="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60" hidden="1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60" hidden="1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5" hidden="1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60" hidden="1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30" hidden="1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5" hidden="1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60" hidden="1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60" hidden="1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90" hidden="1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60" hidden="1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60" hidden="1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5" hidden="1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45" hidden="1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60" hidden="1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60" hidden="1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60" hidden="1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60" hidden="1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5" hidden="1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5" hidden="1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60" hidden="1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5" hidden="1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30" hidden="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5" hidden="1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60" hidden="1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5" hidden="1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5" hidden="1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60" hidden="1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60" hidden="1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60" hidden="1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60" hidden="1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60" hidden="1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60" hidden="1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5" hidden="1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60" hidden="1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60" hidden="1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60" hidden="1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60" hidden="1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5" hidden="1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5" hidden="1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5" hidden="1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60" hidden="1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60" hidden="1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30" hidden="1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5" hidden="1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60" hidden="1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5" hidden="1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60" hidden="1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5" hidden="1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5" hidden="1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60" hidden="1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60" hidden="1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60" hidden="1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5" hidden="1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60" hidden="1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5" hidden="1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5" hidden="1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30" hidden="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60" hidden="1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5" hidden="1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60" hidden="1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5" hidden="1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60" hidden="1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60" hidden="1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60" hidden="1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60" hidden="1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60" hidden="1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5" hidden="1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60" hidden="1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5" hidden="1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5" hidden="1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60" hidden="1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60" hidden="1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5" hidden="1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60" hidden="1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5" hidden="1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30" hidden="1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60" hidden="1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60" hidden="1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30" hidden="1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30" hidden="1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5" hidden="1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60" hidden="1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5" hidden="1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30" hidden="1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5" hidden="1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75" hidden="1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5" hidden="1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60" hidden="1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30" hidden="1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5" hidden="1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30" hidden="1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5" hidden="1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60" hidden="1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60" hidden="1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60" hidden="1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60" hidden="1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60" hidden="1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5" hidden="1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60" hidden="1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60" hidden="1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5" hidden="1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60" hidden="1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60" hidden="1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5" hidden="1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60" hidden="1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5" hidden="1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60" hidden="1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60" hidden="1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30" hidden="1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5" hidden="1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5" hidden="1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60" hidden="1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60" hidden="1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5" hidden="1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30" hidden="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60" hidden="1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60" hidden="1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30" hidden="1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60" hidden="1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60" hidden="1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60" hidden="1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5" hidden="1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60" hidden="1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60" hidden="1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5" hidden="1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5" hidden="1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60" hidden="1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60" hidden="1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30" hidden="1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60" hidden="1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5" hidden="1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60" hidden="1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60" hidden="1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60" hidden="1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60" hidden="1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30" hidden="1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30" hidden="1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5" hidden="1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60" hidden="1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5" hidden="1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30" hidden="1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60" hidden="1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5" hidden="1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60" hidden="1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60" hidden="1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60" hidden="1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30" hidden="1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5" hidden="1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60" hidden="1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30" hidden="1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30" hidden="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60" hidden="1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60" hidden="1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60" hidden="1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60" hidden="1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60" hidden="1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60" hidden="1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5" hidden="1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60" hidden="1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5" hidden="1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5" hidden="1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60" hidden="1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60" hidden="1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60" hidden="1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60" hidden="1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60" hidden="1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60" hidden="1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60" hidden="1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30" hidden="1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5" hidden="1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5" hidden="1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60" hidden="1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5" hidden="1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5" hidden="1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30" hidden="1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60" hidden="1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60" hidden="1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60" hidden="1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60" hidden="1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60" hidden="1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60" hidden="1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60" hidden="1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60" hidden="1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60" hidden="1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30" hidden="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5" hidden="1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30" hidden="1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5" hidden="1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5" hidden="1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5" hidden="1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60" hidden="1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60" hidden="1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60" hidden="1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60" hidden="1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60" hidden="1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5" hidden="1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60" hidden="1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5" hidden="1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30" hidden="1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60" hidden="1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5" hidden="1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60" hidden="1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60" hidden="1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60" hidden="1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60" hidden="1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60" hidden="1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60" hidden="1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60" hidden="1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60" hidden="1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60" hidden="1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60" hidden="1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60" hidden="1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5" hidden="1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60" hidden="1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30" hidden="1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60" hidden="1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60" hidden="1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60" hidden="1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60" hidden="1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45" hidden="1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60" hidden="1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60" hidden="1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5" hidden="1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5" hidden="1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60" hidden="1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60" hidden="1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60" hidden="1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60" hidden="1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60" hidden="1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60" hidden="1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30" hidden="1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5" hidden="1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30" hidden="1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5" hidden="1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5" hidden="1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60" hidden="1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60" hidden="1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60" hidden="1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60" hidden="1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60" hidden="1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5" hidden="1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60" hidden="1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5" hidden="1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60" hidden="1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60" hidden="1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30" hidden="1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60" hidden="1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60" hidden="1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5" hidden="1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5" hidden="1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60" hidden="1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5" hidden="1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5" hidden="1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60" hidden="1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5" hidden="1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60" hidden="1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60" hidden="1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60" hidden="1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30" hidden="1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5" hidden="1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5" hidden="1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60" hidden="1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5" hidden="1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60" hidden="1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5" hidden="1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30" hidden="1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60" hidden="1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5" hidden="1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30" hidden="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5" hidden="1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5" hidden="1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60" hidden="1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30" hidden="1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5" hidden="1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5" hidden="1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5" hidden="1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5" hidden="1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60" hidden="1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60" hidden="1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5" hidden="1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5" hidden="1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30" hidden="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60" hidden="1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60" hidden="1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30" hidden="1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5" hidden="1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60" hidden="1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60" hidden="1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5" hidden="1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60" hidden="1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5" hidden="1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5" hidden="1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45" hidden="1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60" hidden="1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60" hidden="1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60" hidden="1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60" hidden="1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60" hidden="1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5" hidden="1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60" hidden="1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60" hidden="1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60" hidden="1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60" hidden="1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60" hidden="1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60" hidden="1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60" hidden="1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30" hidden="1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5" hidden="1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5" hidden="1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30" hidden="1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60" hidden="1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75" hidden="1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5" hidden="1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30" hidden="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60" hidden="1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5" hidden="1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30" hidden="1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60" hidden="1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60" hidden="1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30" hidden="1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5" hidden="1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60" hidden="1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5" hidden="1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5" hidden="1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5" hidden="1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60" hidden="1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60" hidden="1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60" hidden="1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5" hidden="1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5" hidden="1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5" hidden="1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45" hidden="1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60" hidden="1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5" hidden="1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60" hidden="1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60" hidden="1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60" hidden="1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5" hidden="1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60" hidden="1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5" hidden="1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60" hidden="1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5" hidden="1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60" hidden="1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60" hidden="1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60" hidden="1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60" hidden="1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30" hidden="1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30" hidden="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5" hidden="1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60" hidden="1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30" hidden="1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60" hidden="1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60" hidden="1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45" hidden="1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60" hidden="1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5" hidden="1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5" hidden="1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60" hidden="1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5" hidden="1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60" hidden="1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45" hidden="1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60" hidden="1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60" hidden="1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60" hidden="1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5" hidden="1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5" hidden="1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30" hidden="1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60" hidden="1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60" hidden="1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5" hidden="1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5" hidden="1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5" hidden="1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5" hidden="1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60" hidden="1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60" hidden="1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60" hidden="1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60" hidden="1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60" hidden="1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60" hidden="1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60" hidden="1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60" hidden="1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60" hidden="1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60" hidden="1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5" hidden="1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5" hidden="1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5" hidden="1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45" hidden="1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5" hidden="1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60" hidden="1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30" hidden="1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30" hidden="1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5" hidden="1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60" hidden="1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60" hidden="1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5" hidden="1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5" hidden="1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60" hidden="1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45" hidden="1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60" hidden="1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5" hidden="1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5" hidden="1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5" hidden="1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60" hidden="1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60" hidden="1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5" hidden="1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30" hidden="1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5" hidden="1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60" hidden="1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30" hidden="1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60" hidden="1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60" hidden="1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60" hidden="1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5" hidden="1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5" hidden="1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60" hidden="1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60" hidden="1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5" hidden="1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60" hidden="1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60" hidden="1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5" hidden="1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5" hidden="1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60" hidden="1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5" hidden="1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60" hidden="1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60" hidden="1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5" hidden="1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60" hidden="1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60" hidden="1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45" hidden="1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60" hidden="1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60" hidden="1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60" hidden="1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45" hidden="1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60" hidden="1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30" hidden="1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60" hidden="1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5" hidden="1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5" hidden="1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60" hidden="1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60" hidden="1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5" hidden="1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60" hidden="1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60" hidden="1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30" hidden="1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60" hidden="1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60" hidden="1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5" hidden="1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30" hidden="1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5" hidden="1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5" hidden="1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5" hidden="1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30" hidden="1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5" hidden="1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60" hidden="1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5" hidden="1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60" hidden="1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5" hidden="1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60" hidden="1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5" hidden="1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60" hidden="1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5" hidden="1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5" hidden="1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30" hidden="1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60" hidden="1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5" hidden="1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60" hidden="1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5" hidden="1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60" hidden="1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5" hidden="1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60" hidden="1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5" hidden="1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5" hidden="1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5" hidden="1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5" hidden="1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60" hidden="1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60" hidden="1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45" hidden="1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60" hidden="1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5" hidden="1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60" hidden="1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5" hidden="1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60" hidden="1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60" hidden="1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5" hidden="1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60" hidden="1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5" hidden="1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45" hidden="1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5" hidden="1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60" hidden="1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5" hidden="1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5" hidden="1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60" hidden="1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60" hidden="1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60" hidden="1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60" hidden="1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5" hidden="1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5" hidden="1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60" hidden="1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5" hidden="1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5" hidden="1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30" hidden="1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5" hidden="1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60" hidden="1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5" hidden="1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5" hidden="1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30" hidden="1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5" hidden="1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5" hidden="1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5" hidden="1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5" hidden="1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60" hidden="1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5" hidden="1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60" hidden="1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45" hidden="1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60" hidden="1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5" hidden="1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60" hidden="1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60" hidden="1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60" hidden="1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60" hidden="1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60" hidden="1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30" hidden="1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60" hidden="1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60" hidden="1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5" hidden="1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5" hidden="1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5" hidden="1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45" hidden="1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5" hidden="1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5" hidden="1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60" hidden="1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60" hidden="1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60" hidden="1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60" hidden="1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5" hidden="1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60" hidden="1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60" hidden="1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60" hidden="1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60" hidden="1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30" hidden="1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60" hidden="1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60" hidden="1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60" hidden="1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5" hidden="1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5" hidden="1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60" hidden="1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60" hidden="1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5" hidden="1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60" hidden="1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60" hidden="1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30" hidden="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5" hidden="1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60" hidden="1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5" hidden="1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5" hidden="1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60" hidden="1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5" hidden="1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5" hidden="1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60" hidden="1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60" hidden="1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60" hidden="1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5" hidden="1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60" hidden="1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5" hidden="1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60" hidden="1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60" hidden="1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60" hidden="1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5" hidden="1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30" hidden="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30" hidden="1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5" hidden="1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30" hidden="1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60" hidden="1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5" hidden="1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30" hidden="1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45" hidden="1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5" hidden="1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60" hidden="1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30" hidden="1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5" hidden="1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60" hidden="1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5" hidden="1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60" hidden="1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5" hidden="1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60" hidden="1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60" hidden="1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30" hidden="1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30" hidden="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30" hidden="1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60" hidden="1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60" hidden="1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60" hidden="1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60" hidden="1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60" hidden="1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60" hidden="1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5" hidden="1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60" hidden="1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60" hidden="1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60" hidden="1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60" hidden="1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5" hidden="1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5" hidden="1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5" hidden="1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5" hidden="1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60" hidden="1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60" hidden="1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60" hidden="1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60" hidden="1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60" hidden="1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t="30" hidden="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5" hidden="1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5" hidden="1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5" hidden="1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5" hidden="1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5" hidden="1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60" hidden="1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5" hidden="1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60" hidden="1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60" hidden="1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5" hidden="1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60" hidden="1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30" hidden="1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5" hidden="1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30" hidden="1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60" hidden="1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45" hidden="1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60" hidden="1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60" hidden="1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60" hidden="1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5" hidden="1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60" hidden="1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60" hidden="1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60" hidden="1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5" hidden="1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60" hidden="1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60" hidden="1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5" hidden="1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60" hidden="1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30" hidden="1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60" hidden="1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5" hidden="1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5" hidden="1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30" hidden="1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5" hidden="1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60" hidden="1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5" hidden="1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60" hidden="1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60" hidden="1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60" hidden="1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45" hidden="1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60" hidden="1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60" hidden="1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60" hidden="1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60" hidden="1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60" hidden="1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5" hidden="1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5" hidden="1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60" hidden="1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60" hidden="1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60" hidden="1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60" hidden="1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60" hidden="1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5" hidden="1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45" hidden="1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60" hidden="1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60" hidden="1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60" hidden="1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5" hidden="1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5" hidden="1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5" hidden="1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5" hidden="1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5" hidden="1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60" hidden="1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30" hidden="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5" hidden="1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60" hidden="1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60" hidden="1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60" hidden="1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75" hidden="1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60" hidden="1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5" hidden="1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45" hidden="1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60" hidden="1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60" hidden="1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60" hidden="1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5" hidden="1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60" hidden="1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5" hidden="1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5" hidden="1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5" hidden="1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60" hidden="1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60" hidden="1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5" hidden="1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60" hidden="1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5" hidden="1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60" hidden="1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5" hidden="1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60" hidden="1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60" hidden="1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60" hidden="1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30" hidden="1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5" hidden="1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60" hidden="1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60" hidden="1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60" hidden="1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30" hidden="1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5" hidden="1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5" hidden="1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5" hidden="1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5" hidden="1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60" hidden="1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5" hidden="1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5" hidden="1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5" hidden="1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5" hidden="1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60" hidden="1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60" hidden="1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60" hidden="1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30" hidden="1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60" hidden="1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60" hidden="1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5" hidden="1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5" hidden="1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5" hidden="1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30" hidden="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5" hidden="1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45" hidden="1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5" hidden="1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30" hidden="1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5" hidden="1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60" hidden="1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60" hidden="1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60" hidden="1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60" hidden="1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60" hidden="1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5" hidden="1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5" hidden="1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30" hidden="1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60" hidden="1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5" hidden="1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5" hidden="1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45" hidden="1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5" hidden="1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60" hidden="1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5" hidden="1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30" hidden="1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5" hidden="1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60" hidden="1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75" hidden="1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60" hidden="1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5" hidden="1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60" hidden="1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5" hidden="1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60" hidden="1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5" hidden="1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60" hidden="1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60" hidden="1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60" hidden="1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5" hidden="1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60" hidden="1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30" hidden="1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60" hidden="1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60" hidden="1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60" hidden="1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60" hidden="1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60" hidden="1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60" hidden="1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60" hidden="1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60" hidden="1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5" hidden="1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45" hidden="1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60" hidden="1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5" hidden="1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5" hidden="1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60" hidden="1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5" hidden="1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60" hidden="1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60" hidden="1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45" hidden="1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5" hidden="1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60" hidden="1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75" hidden="1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30" hidden="1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60" hidden="1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60" hidden="1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5" hidden="1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60" hidden="1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5" hidden="1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60" hidden="1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60" hidden="1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30" hidden="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60" hidden="1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60" hidden="1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60" hidden="1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5" hidden="1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60" hidden="1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30" hidden="1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60" hidden="1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5" hidden="1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60" hidden="1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5" hidden="1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5" hidden="1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60" hidden="1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60" hidden="1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60" hidden="1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60" hidden="1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60" hidden="1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30" hidden="1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60" hidden="1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60" hidden="1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5" hidden="1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60" hidden="1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60" hidden="1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60" hidden="1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60" hidden="1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60" hidden="1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5" hidden="1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60" hidden="1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60" hidden="1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5" hidden="1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5" hidden="1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60" hidden="1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60" hidden="1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60" hidden="1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60" hidden="1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5" hidden="1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30" hidden="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60" hidden="1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30" hidden="1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5" hidden="1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60" hidden="1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60" hidden="1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5" hidden="1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60" hidden="1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5" hidden="1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5" hidden="1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5" hidden="1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5" hidden="1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60" hidden="1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60" hidden="1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45" hidden="1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60" hidden="1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30" hidden="1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5" hidden="1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5" hidden="1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5" hidden="1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5" hidden="1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30" hidden="1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60" hidden="1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60" hidden="1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60" hidden="1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45" hidden="1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60" hidden="1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5" hidden="1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5" hidden="1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60" hidden="1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60" hidden="1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5" hidden="1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60" hidden="1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60" hidden="1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60" hidden="1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60" hidden="1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5" hidden="1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5" hidden="1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30" hidden="1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30" hidden="1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5" hidden="1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60" hidden="1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60" hidden="1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60" hidden="1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60" hidden="1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60" hidden="1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5" hidden="1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60" hidden="1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5" hidden="1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60" hidden="1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5" hidden="1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30" hidden="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5" hidden="1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60" hidden="1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60" hidden="1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60" hidden="1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60" hidden="1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5" hidden="1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5" hidden="1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30" hidden="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5" hidden="1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60" hidden="1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60" hidden="1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5" hidden="1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5" hidden="1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5" hidden="1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30" hidden="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60" hidden="1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60" hidden="1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60" hidden="1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30" hidden="1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5" hidden="1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30" hidden="1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60" hidden="1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5" hidden="1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60" hidden="1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5" hidden="1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5" hidden="1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5" hidden="1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60" hidden="1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60" hidden="1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5" hidden="1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5" hidden="1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60" hidden="1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5" hidden="1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60" hidden="1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60" hidden="1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60" hidden="1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5" hidden="1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45" hidden="1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5" hidden="1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45" hidden="1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60" hidden="1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5" hidden="1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5" hidden="1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30" hidden="1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60" hidden="1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5" hidden="1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30" hidden="1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60" hidden="1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60" hidden="1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5" hidden="1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60" hidden="1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60" hidden="1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5" hidden="1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5" hidden="1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5" hidden="1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60" hidden="1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60" hidden="1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5" hidden="1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5" hidden="1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60" hidden="1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60" hidden="1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60" hidden="1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60" hidden="1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5" hidden="1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t="30" hidden="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60" hidden="1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60" hidden="1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5" hidden="1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5" hidden="1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5" hidden="1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5" hidden="1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5" hidden="1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5" hidden="1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5" hidden="1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60" hidden="1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60" hidden="1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60" hidden="1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60" hidden="1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60" hidden="1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60" hidden="1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5" hidden="1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60" hidden="1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60" hidden="1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60" hidden="1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60" hidden="1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60" hidden="1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45" hidden="1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5" hidden="1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60" hidden="1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idden="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5" hidden="1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5" hidden="1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60" hidden="1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60" hidden="1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5" hidden="1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60" hidden="1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60" hidden="1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60" hidden="1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60" hidden="1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60" hidden="1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60" hidden="1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5" hidden="1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60" hidden="1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60" hidden="1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60" hidden="1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60" hidden="1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60" hidden="1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60" hidden="1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5" hidden="1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60" hidden="1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5" hidden="1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60" hidden="1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5" hidden="1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60" hidden="1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60" hidden="1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5" hidden="1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60" hidden="1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60" hidden="1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5" hidden="1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60" hidden="1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idden="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60" hidden="1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5" hidden="1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60" hidden="1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60" hidden="1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60" hidden="1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60" hidden="1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5" hidden="1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5" hidden="1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60" hidden="1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60" hidden="1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60" hidden="1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60" hidden="1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60" hidden="1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5" hidden="1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5" hidden="1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60" hidden="1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60" hidden="1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60" hidden="1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45" hidden="1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30" hidden="1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60" hidden="1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60" hidden="1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60" hidden="1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5" hidden="1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60" hidden="1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60" hidden="1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5" hidden="1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t="30" hidden="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30" hidden="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60" hidden="1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5" hidden="1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60" hidden="1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60" hidden="1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60" hidden="1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60" hidden="1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60" hidden="1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5" hidden="1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60" hidden="1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60" hidden="1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5" hidden="1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60" hidden="1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60" hidden="1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60" hidden="1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60" hidden="1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5" hidden="1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60" hidden="1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60" hidden="1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60" hidden="1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30" hidden="1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5" hidden="1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5" hidden="1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5" hidden="1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5" hidden="1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5" hidden="1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60" hidden="1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45" hidden="1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5" hidden="1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60" hidden="1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5" hidden="1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60" hidden="1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60" hidden="1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30" hidden="1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60" hidden="1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60" hidden="1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60" hidden="1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60" hidden="1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5" hidden="1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5" hidden="1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60" hidden="1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60" hidden="1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60" hidden="1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5" hidden="1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60" hidden="1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60" hidden="1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60" hidden="1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5" hidden="1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60" hidden="1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60" hidden="1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60" hidden="1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60" hidden="1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60" hidden="1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60" hidden="1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60" hidden="1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5" hidden="1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5" hidden="1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45" hidden="1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60" hidden="1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5" hidden="1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5" hidden="1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60" hidden="1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5" hidden="1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60" hidden="1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60" hidden="1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60" hidden="1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60" hidden="1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60" hidden="1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60" hidden="1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5" hidden="1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30" hidden="1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60" hidden="1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5" hidden="1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60" hidden="1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30" hidden="1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60" hidden="1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60" hidden="1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60" hidden="1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5" hidden="1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60" hidden="1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60" hidden="1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60" hidden="1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5" hidden="1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60" hidden="1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5" hidden="1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5" hidden="1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60" hidden="1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60" hidden="1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5" hidden="1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60" hidden="1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60" hidden="1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60" hidden="1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60" hidden="1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5" hidden="1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5" hidden="1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60" hidden="1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45" hidden="1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60" hidden="1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60" hidden="1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60" hidden="1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60" hidden="1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5" hidden="1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30" hidden="1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60" hidden="1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60" hidden="1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60" hidden="1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45" hidden="1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30" hidden="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5" hidden="1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60" hidden="1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5" hidden="1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5" hidden="1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5" hidden="1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60" hidden="1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5" hidden="1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60" hidden="1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60" hidden="1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60" hidden="1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60" hidden="1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60" hidden="1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5" hidden="1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60" hidden="1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60" hidden="1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60" hidden="1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5" hidden="1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60" hidden="1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5" hidden="1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30" hidden="1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60" hidden="1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60" hidden="1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5" hidden="1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60" hidden="1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5" hidden="1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5" hidden="1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45" hidden="1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60" hidden="1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60" hidden="1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5" hidden="1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5" hidden="1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5" hidden="1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30" hidden="1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60" hidden="1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5" hidden="1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5" hidden="1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60" hidden="1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60" hidden="1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5" hidden="1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60" hidden="1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60" hidden="1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30" hidden="1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60" hidden="1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5" hidden="1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60" hidden="1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60" hidden="1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60" hidden="1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60" hidden="1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5" hidden="1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60" hidden="1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60" hidden="1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45" hidden="1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60" hidden="1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5" hidden="1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30" hidden="1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60" hidden="1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5" hidden="1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60" hidden="1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60" hidden="1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60" hidden="1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5" hidden="1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5" hidden="1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60" hidden="1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5" hidden="1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5" hidden="1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30" hidden="1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60" hidden="1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60" hidden="1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5" hidden="1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60" hidden="1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60" hidden="1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60" hidden="1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75" hidden="1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60" hidden="1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60" hidden="1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60" hidden="1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60" hidden="1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5" hidden="1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5" hidden="1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60" hidden="1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60" hidden="1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5" hidden="1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60" hidden="1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5" hidden="1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5" hidden="1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5" hidden="1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60" hidden="1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60" hidden="1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60" hidden="1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60" hidden="1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60" hidden="1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60" hidden="1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30" hidden="1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60" hidden="1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5" hidden="1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60" hidden="1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60" hidden="1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t="30" hidden="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60" hidden="1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5" hidden="1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5" hidden="1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60" hidden="1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60" hidden="1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60" hidden="1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60" hidden="1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5" hidden="1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5" hidden="1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30" hidden="1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60" hidden="1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5" hidden="1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45" hidden="1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60" hidden="1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5" hidden="1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90" hidden="1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60" hidden="1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60" hidden="1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60" hidden="1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5" hidden="1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30" hidden="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30" hidden="1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60" hidden="1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60" hidden="1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60" hidden="1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60" hidden="1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45" hidden="1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60" hidden="1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60" hidden="1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60" hidden="1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5" hidden="1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60" hidden="1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60" hidden="1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5" hidden="1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5" hidden="1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60" hidden="1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30" hidden="1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60" hidden="1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60" hidden="1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5" hidden="1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5" hidden="1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5" hidden="1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60" hidden="1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5" hidden="1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60" hidden="1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30" hidden="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30" hidden="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5" hidden="1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5" hidden="1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60" hidden="1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60" hidden="1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5" hidden="1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60" hidden="1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60" hidden="1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60" hidden="1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30" hidden="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5" hidden="1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30" hidden="1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5" hidden="1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60" hidden="1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5" hidden="1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60" hidden="1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60" hidden="1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60" hidden="1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60" hidden="1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5" hidden="1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60" hidden="1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5" hidden="1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5" hidden="1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60" hidden="1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60" hidden="1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5" hidden="1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5" hidden="1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60" hidden="1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60" hidden="1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60" hidden="1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60" hidden="1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5" hidden="1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5" hidden="1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60" hidden="1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60" hidden="1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5" hidden="1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45" hidden="1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60" hidden="1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5" hidden="1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60" hidden="1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5" hidden="1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60" hidden="1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60" hidden="1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60" hidden="1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5" hidden="1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5" hidden="1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60" hidden="1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60" hidden="1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30" hidden="1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60" hidden="1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60" hidden="1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60" hidden="1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60" hidden="1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45" hidden="1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60" hidden="1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5" hidden="1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30" hidden="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60" hidden="1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5" hidden="1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30" hidden="1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60" hidden="1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5" hidden="1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5" hidden="1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60" hidden="1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30" hidden="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5" hidden="1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60" hidden="1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5" hidden="1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5" hidden="1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5" hidden="1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60" hidden="1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60" hidden="1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60" hidden="1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30" hidden="1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60" hidden="1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60" hidden="1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60" hidden="1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60" hidden="1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5" hidden="1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5" hidden="1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5" hidden="1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5" hidden="1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5" hidden="1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60" hidden="1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30" hidden="1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60" hidden="1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60" hidden="1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60" hidden="1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5" hidden="1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5" hidden="1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60" hidden="1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60" hidden="1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5" hidden="1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60" hidden="1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5" hidden="1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60" hidden="1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5" hidden="1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5" hidden="1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30" hidden="1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45" hidden="1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45" hidden="1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5" hidden="1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60" hidden="1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5" hidden="1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5" hidden="1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60" hidden="1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t="30" hidden="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5" hidden="1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60" hidden="1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5" hidden="1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60" hidden="1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60" hidden="1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60" hidden="1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60" hidden="1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60" hidden="1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60" hidden="1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45" hidden="1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60" hidden="1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60" hidden="1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5" hidden="1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idden="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60" hidden="1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30" hidden="1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60" hidden="1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60" hidden="1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5" hidden="1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60" hidden="1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5" hidden="1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60" hidden="1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60" hidden="1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60" hidden="1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60" hidden="1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5" hidden="1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60" hidden="1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60" hidden="1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5" hidden="1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60" hidden="1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idden="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60" hidden="1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5" hidden="1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60" hidden="1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60" hidden="1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60" hidden="1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5" hidden="1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30" hidden="1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45" hidden="1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5" hidden="1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60" hidden="1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5" hidden="1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60" hidden="1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5" hidden="1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5" hidden="1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5" hidden="1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30" hidden="1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60" hidden="1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5" hidden="1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60" hidden="1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60" hidden="1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60" hidden="1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5" hidden="1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60" hidden="1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60" hidden="1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60" hidden="1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5" hidden="1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5" hidden="1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60" hidden="1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5" hidden="1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60" hidden="1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45" hidden="1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60" hidden="1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5" hidden="1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5" hidden="1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30" hidden="1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5" hidden="1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60" hidden="1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60" hidden="1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5" hidden="1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5" hidden="1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60" hidden="1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60" hidden="1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60" hidden="1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60" hidden="1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60" hidden="1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60" hidden="1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60" hidden="1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60" hidden="1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60" hidden="1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60" hidden="1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5" hidden="1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5" hidden="1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60" hidden="1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60" hidden="1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5" hidden="1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5" hidden="1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30" hidden="1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60" hidden="1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5" hidden="1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60" hidden="1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60" hidden="1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60" hidden="1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5" hidden="1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60" hidden="1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5" hidden="1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5" hidden="1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30" hidden="1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45" hidden="1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5" hidden="1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60" hidden="1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5" hidden="1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5" hidden="1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60" hidden="1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60" hidden="1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60" hidden="1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60" hidden="1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60" hidden="1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60" hidden="1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60" hidden="1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60" hidden="1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60" hidden="1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60" hidden="1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60" hidden="1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60" hidden="1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60" hidden="1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5" hidden="1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60" hidden="1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60" hidden="1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60" hidden="1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5" hidden="1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30" hidden="1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5" hidden="1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30" hidden="1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60" hidden="1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5" hidden="1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60" hidden="1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60" hidden="1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5" hidden="1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5" hidden="1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60" hidden="1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5" hidden="1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5" hidden="1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60" hidden="1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5" hidden="1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5" hidden="1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60" hidden="1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60" hidden="1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5" hidden="1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60" hidden="1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5" hidden="1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5" hidden="1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60" hidden="1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5" hidden="1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60" hidden="1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60" hidden="1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5" hidden="1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5" hidden="1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60" hidden="1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5" hidden="1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60" hidden="1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60" hidden="1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5" hidden="1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60" hidden="1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60" hidden="1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60" hidden="1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60" hidden="1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5" hidden="1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5" hidden="1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5" hidden="1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60" hidden="1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60" hidden="1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60" hidden="1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60" hidden="1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60" hidden="1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30" hidden="1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60" hidden="1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60" hidden="1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60" hidden="1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60" hidden="1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60" hidden="1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5" hidden="1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60" hidden="1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30" hidden="1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5" hidden="1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5" hidden="1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60" hidden="1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60" hidden="1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60" hidden="1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5" hidden="1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60" hidden="1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60" hidden="1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60" hidden="1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30" hidden="1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60" hidden="1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5" hidden="1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60" hidden="1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5" hidden="1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5" hidden="1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60" hidden="1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5" hidden="1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5" hidden="1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idden="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5" hidden="1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60" hidden="1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45" hidden="1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60" hidden="1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60" hidden="1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60" hidden="1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60" hidden="1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5" hidden="1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60" hidden="1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5" hidden="1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5" hidden="1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5" hidden="1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5" hidden="1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60" hidden="1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5" hidden="1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5" hidden="1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60" hidden="1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60" hidden="1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5" hidden="1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60" hidden="1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60" hidden="1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60" hidden="1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60" hidden="1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60" hidden="1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5" hidden="1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60" hidden="1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60" hidden="1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60" hidden="1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60" hidden="1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60" hidden="1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60" hidden="1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60" hidden="1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60" hidden="1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5" hidden="1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60" hidden="1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5" hidden="1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60" hidden="1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90" hidden="1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60" hidden="1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5" hidden="1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60" hidden="1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60" hidden="1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60" hidden="1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5" hidden="1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60" hidden="1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60" hidden="1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5" hidden="1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5" hidden="1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60" hidden="1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5" hidden="1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60" hidden="1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5" hidden="1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5" hidden="1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60" hidden="1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5" hidden="1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60" hidden="1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5" hidden="1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60" hidden="1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60" hidden="1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5" hidden="1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60" hidden="1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60" hidden="1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idden="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60" hidden="1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60" hidden="1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5" hidden="1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5" hidden="1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60" hidden="1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60" hidden="1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60" hidden="1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60" hidden="1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60" hidden="1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60" hidden="1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60" hidden="1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5" hidden="1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45" hidden="1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60" hidden="1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60" hidden="1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5" hidden="1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5" hidden="1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60" hidden="1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60" hidden="1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60" hidden="1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60" hidden="1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60" hidden="1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5" hidden="1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60" hidden="1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60" hidden="1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60" hidden="1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5" hidden="1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60" hidden="1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60" hidden="1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20" hidden="1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60" hidden="1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60" hidden="1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45" hidden="1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60" hidden="1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60" hidden="1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60" hidden="1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5" hidden="1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5" hidden="1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5" hidden="1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5" hidden="1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30" hidden="1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5" hidden="1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60" hidden="1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60" hidden="1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5" hidden="1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5" hidden="1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5" hidden="1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60" hidden="1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5" hidden="1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60" hidden="1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5" hidden="1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60" hidden="1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90" hidden="1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5" hidden="1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5" hidden="1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5" hidden="1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5" hidden="1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60" hidden="1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60" hidden="1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5" hidden="1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5" hidden="1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60" hidden="1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30" hidden="1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5" hidden="1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30" hidden="1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5" hidden="1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5" hidden="1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30" hidden="1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5" hidden="1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60" hidden="1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60" hidden="1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60" hidden="1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60" hidden="1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60" hidden="1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30" hidden="1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60" hidden="1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60" hidden="1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5" hidden="1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60" hidden="1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5" hidden="1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5" hidden="1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5" hidden="1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60" hidden="1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60" hidden="1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60" hidden="1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60" hidden="1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60" hidden="1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60" hidden="1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60" hidden="1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30" hidden="1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45" hidden="1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5" hidden="1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60" hidden="1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60" hidden="1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60" hidden="1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60" hidden="1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60" hidden="1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60" hidden="1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5" hidden="1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60" hidden="1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30" hidden="1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5" hidden="1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60" hidden="1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30" hidden="1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60" hidden="1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5" hidden="1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60" hidden="1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60" hidden="1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5" hidden="1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5" hidden="1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60" hidden="1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5" hidden="1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30" hidden="1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5" hidden="1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5" hidden="1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60" hidden="1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60" hidden="1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60" hidden="1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60" hidden="1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60" hidden="1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60" hidden="1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30" hidden="1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5" hidden="1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60" hidden="1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60" hidden="1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60" hidden="1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60" hidden="1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60" hidden="1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60" hidden="1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30" hidden="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60" hidden="1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60" hidden="1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60" hidden="1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60" hidden="1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60" hidden="1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60" hidden="1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5" hidden="1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60" hidden="1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60" hidden="1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60" hidden="1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5" hidden="1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5" hidden="1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60" hidden="1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5" hidden="1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60" hidden="1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5" hidden="1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5" hidden="1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60" hidden="1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5" hidden="1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5" hidden="1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60" hidden="1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60" hidden="1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60" hidden="1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60" hidden="1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30" hidden="1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30" hidden="1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60" hidden="1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60" hidden="1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60" hidden="1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5" hidden="1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60" hidden="1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5" hidden="1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60" hidden="1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30" hidden="1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60" hidden="1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60" hidden="1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60" hidden="1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60" hidden="1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60" hidden="1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5" hidden="1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5" hidden="1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60" hidden="1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5" hidden="1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30" hidden="1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30" hidden="1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60" hidden="1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5" hidden="1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60" hidden="1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5" hidden="1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5" hidden="1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5" hidden="1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30" hidden="1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30" hidden="1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60" hidden="1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60" hidden="1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30" hidden="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60" hidden="1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60" hidden="1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5" hidden="1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5" hidden="1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5" hidden="1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60" hidden="1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5" hidden="1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60" hidden="1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5" hidden="1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5" hidden="1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60" hidden="1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30" hidden="1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5" hidden="1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5" hidden="1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5" hidden="1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60" hidden="1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60" hidden="1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5" hidden="1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60" hidden="1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45" hidden="1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60" hidden="1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5" hidden="1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30" hidden="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30" hidden="1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60" hidden="1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5" hidden="1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105" hidden="1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5" hidden="1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60" hidden="1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5" hidden="1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60" hidden="1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5" hidden="1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30" hidden="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30" hidden="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60" hidden="1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30" hidden="1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5" hidden="1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60" hidden="1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5" hidden="1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60" hidden="1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60" hidden="1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5" hidden="1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30" hidden="1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5" hidden="1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30" hidden="1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60" hidden="1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5" hidden="1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60" hidden="1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5" hidden="1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30" hidden="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5" hidden="1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60" hidden="1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5" hidden="1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60" hidden="1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5" hidden="1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5" hidden="1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5" hidden="1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60" hidden="1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30" hidden="1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30" hidden="1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60" hidden="1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60" hidden="1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60" hidden="1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60" hidden="1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5" hidden="1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60" hidden="1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5" hidden="1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5" hidden="1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30" hidden="1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60" hidden="1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5" hidden="1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60" hidden="1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60" hidden="1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5" hidden="1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60" hidden="1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60" hidden="1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60" hidden="1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60" hidden="1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60" hidden="1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60" hidden="1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30" hidden="1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60" hidden="1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60" hidden="1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5" hidden="1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5" hidden="1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5" hidden="1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60" hidden="1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60" hidden="1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60" hidden="1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60" hidden="1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60" hidden="1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5" hidden="1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60" hidden="1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60" hidden="1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60" hidden="1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5" hidden="1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60" hidden="1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60" hidden="1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60" hidden="1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60" hidden="1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60" hidden="1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5" hidden="1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30" hidden="1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60" hidden="1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60" hidden="1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5" hidden="1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60" hidden="1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60" hidden="1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60" hidden="1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60" hidden="1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5" hidden="1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5" hidden="1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60" hidden="1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75" hidden="1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30" hidden="1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5" hidden="1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5" hidden="1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5" hidden="1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30" hidden="1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75" hidden="1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60" hidden="1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60" hidden="1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60" hidden="1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5" hidden="1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60" hidden="1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idden="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30" hidden="1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60" hidden="1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60" hidden="1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5" hidden="1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30" hidden="1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5" hidden="1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30" hidden="1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60" hidden="1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45" hidden="1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60" hidden="1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60" hidden="1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60" hidden="1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5" hidden="1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60" hidden="1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5" hidden="1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30" hidden="1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60" hidden="1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5" hidden="1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5" hidden="1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60" hidden="1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60" hidden="1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5" hidden="1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60" hidden="1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30" hidden="1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60" hidden="1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60" hidden="1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60" hidden="1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60" hidden="1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60" hidden="1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60" hidden="1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60" hidden="1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5" hidden="1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5" hidden="1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60" hidden="1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60" hidden="1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60" hidden="1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30" hidden="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60" hidden="1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5" hidden="1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60" hidden="1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5" hidden="1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5" hidden="1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5" hidden="1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5" hidden="1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5" hidden="1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60" hidden="1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60" hidden="1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60" hidden="1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5" hidden="1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60" hidden="1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5" hidden="1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60" hidden="1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60" hidden="1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60" hidden="1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60" hidden="1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5" hidden="1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5" hidden="1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45" hidden="1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60" hidden="1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60" hidden="1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60" hidden="1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60" hidden="1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60" hidden="1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60" hidden="1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60" hidden="1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5" hidden="1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60" hidden="1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60" hidden="1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5" hidden="1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60" hidden="1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60" hidden="1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60" hidden="1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5" hidden="1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5" hidden="1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5" hidden="1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60" hidden="1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60" hidden="1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30" hidden="1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60" hidden="1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60" hidden="1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60" hidden="1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60" hidden="1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60" hidden="1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60" hidden="1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5" hidden="1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60" hidden="1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60" hidden="1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60" hidden="1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5" hidden="1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60" hidden="1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60" hidden="1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60" hidden="1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60" hidden="1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60" hidden="1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60" hidden="1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5" hidden="1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60" hidden="1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60" hidden="1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60" hidden="1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5" hidden="1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60" hidden="1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60" hidden="1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5" hidden="1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60" hidden="1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60" hidden="1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60" hidden="1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60" hidden="1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60" hidden="1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60" hidden="1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60" hidden="1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60" hidden="1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5" hidden="1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60" hidden="1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60" hidden="1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60" hidden="1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60" hidden="1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60" hidden="1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5" hidden="1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30" hidden="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60" hidden="1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5" hidden="1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30" hidden="1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5" hidden="1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5" hidden="1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5" hidden="1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60" hidden="1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5" hidden="1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60" hidden="1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5" hidden="1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5" hidden="1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30" hidden="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60" hidden="1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60" hidden="1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5" hidden="1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idden="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5" hidden="1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60" hidden="1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5" hidden="1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60" hidden="1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5" hidden="1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5" hidden="1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60" hidden="1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60" hidden="1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60" hidden="1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60" hidden="1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60" hidden="1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60" hidden="1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60" hidden="1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30" hidden="1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60" hidden="1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60" hidden="1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5" hidden="1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30" hidden="1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5" hidden="1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60" hidden="1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60" hidden="1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5" hidden="1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60" hidden="1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5" hidden="1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5" hidden="1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60" hidden="1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60" hidden="1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60" hidden="1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5" hidden="1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30" hidden="1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5" hidden="1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60" hidden="1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5" hidden="1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5" hidden="1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5" hidden="1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45" hidden="1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60" hidden="1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5" hidden="1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60" hidden="1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60" hidden="1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60" hidden="1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5" hidden="1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60" hidden="1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60" hidden="1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60" hidden="1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5" hidden="1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60" hidden="1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60" hidden="1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5" hidden="1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60" hidden="1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60" hidden="1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60" hidden="1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5" hidden="1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5" hidden="1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60" hidden="1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5" hidden="1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60" hidden="1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60" hidden="1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60" hidden="1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45" hidden="1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60" hidden="1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60" hidden="1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5" hidden="1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5" hidden="1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5" hidden="1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60" hidden="1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60" hidden="1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5" hidden="1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60" hidden="1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60" hidden="1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5" hidden="1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60" hidden="1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60" hidden="1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60" hidden="1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60" hidden="1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5" hidden="1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60" hidden="1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60" hidden="1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60" hidden="1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60" hidden="1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60" hidden="1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idden="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5" hidden="1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60" hidden="1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5" hidden="1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60" hidden="1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5" hidden="1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60" hidden="1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5" hidden="1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5" hidden="1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5" hidden="1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60" hidden="1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60" hidden="1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5" hidden="1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60" hidden="1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5" hidden="1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5" hidden="1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5" hidden="1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60" hidden="1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60" hidden="1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60" hidden="1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5" hidden="1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5" hidden="1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60" hidden="1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5" hidden="1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60" hidden="1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60" hidden="1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6461D71E-67EE-42F8-93D4-BB4045512A3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CE9BC-199B-4818-A475-ED18BEFA2247}">
  <dimension ref="A1:F8"/>
  <sheetViews>
    <sheetView topLeftCell="A2"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8303</v>
      </c>
      <c r="B5" s="8">
        <v>11</v>
      </c>
      <c r="C5" s="8">
        <v>40</v>
      </c>
      <c r="D5" s="8"/>
      <c r="E5" s="8">
        <v>45</v>
      </c>
      <c r="F5" s="8">
        <v>96</v>
      </c>
    </row>
    <row r="6" spans="1:6" x14ac:dyDescent="0.25">
      <c r="A6" s="14" t="s">
        <v>8269</v>
      </c>
      <c r="B6" s="8"/>
      <c r="C6" s="8">
        <v>250</v>
      </c>
      <c r="D6" s="8">
        <v>9</v>
      </c>
      <c r="E6" s="8">
        <v>412</v>
      </c>
      <c r="F6" s="8">
        <v>671</v>
      </c>
    </row>
    <row r="7" spans="1:6" x14ac:dyDescent="0.25">
      <c r="A7" s="14" t="s">
        <v>8301</v>
      </c>
      <c r="B7" s="8">
        <v>15</v>
      </c>
      <c r="C7" s="8">
        <v>59</v>
      </c>
      <c r="D7" s="8">
        <v>3</v>
      </c>
      <c r="E7" s="8">
        <v>68</v>
      </c>
      <c r="F7" s="8">
        <v>145</v>
      </c>
    </row>
    <row r="8" spans="1:6" x14ac:dyDescent="0.25">
      <c r="A8" s="14" t="s">
        <v>8361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B429B-1724-4E03-8D7A-4475EE794050}">
  <dimension ref="A1:E7"/>
  <sheetViews>
    <sheetView topLeftCell="A7"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5">
      <c r="A7" s="14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80079-3328-4634-B031-BC1D39636B8A}">
  <dimension ref="A1:F18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7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7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7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7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7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7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7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7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7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7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7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7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F0212-90B7-4079-B932-780B1AB8FAD7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.425781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00F4-9FDA-4E10-A3CE-9F0451A68870}">
  <dimension ref="A1:T413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27.85546875" bestFit="1" customWidth="1"/>
    <col min="3" max="3" width="40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customHeight="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5" customHeight="1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5">
        <v>42646.092812499999</v>
      </c>
      <c r="T2" s="15">
        <v>42675.207638888889</v>
      </c>
    </row>
    <row r="3" spans="1:20" ht="45" customHeight="1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5">
        <v>42430.040798611109</v>
      </c>
      <c r="T3" s="15">
        <v>42449.999131944445</v>
      </c>
    </row>
    <row r="4" spans="1:20" ht="45" customHeight="1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5">
        <v>42238.13282407407</v>
      </c>
      <c r="T4" s="15">
        <v>42268.13282407407</v>
      </c>
    </row>
    <row r="5" spans="1:20" ht="45" customHeight="1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5">
        <v>41850.400937500002</v>
      </c>
      <c r="T5" s="15">
        <v>41895.400937500002</v>
      </c>
    </row>
    <row r="6" spans="1:20" ht="45" customHeight="1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5">
        <v>42753.205625000002</v>
      </c>
      <c r="T6" s="15">
        <v>42783.670138888891</v>
      </c>
    </row>
    <row r="7" spans="1:20" ht="45" customHeight="1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5">
        <v>42155.920219907406</v>
      </c>
      <c r="T7" s="15">
        <v>42176.888888888891</v>
      </c>
    </row>
    <row r="8" spans="1:20" ht="45" customHeight="1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5">
        <v>42157.591064814813</v>
      </c>
      <c r="T8" s="15">
        <v>42179.083333333328</v>
      </c>
    </row>
    <row r="9" spans="1:20" ht="45" customHeight="1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customHeight="1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customHeight="1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customHeight="1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customHeight="1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customHeight="1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5" customHeight="1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5" customHeight="1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customHeight="1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customHeight="1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customHeight="1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customHeight="1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customHeight="1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customHeight="1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5">
        <v>42195.749745370369</v>
      </c>
      <c r="T22" s="15">
        <v>42206.125</v>
      </c>
    </row>
    <row r="23" spans="1:20" ht="45" customHeight="1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customHeight="1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" customHeight="1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customHeight="1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5" customHeight="1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5">
        <v>42558.189432870371</v>
      </c>
      <c r="T27" s="15">
        <v>42587.875</v>
      </c>
    </row>
    <row r="28" spans="1:20" ht="45" customHeight="1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5" customHeight="1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5" customHeight="1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customHeight="1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customHeight="1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customHeight="1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customHeight="1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customHeight="1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5">
        <v>42158.065694444449</v>
      </c>
      <c r="T35" s="15">
        <v>42201</v>
      </c>
    </row>
    <row r="36" spans="1:20" ht="45" customHeight="1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customHeight="1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customHeight="1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customHeight="1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customHeight="1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customHeight="1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customHeight="1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" customHeight="1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customHeight="1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customHeight="1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5">
        <v>42494.683634259258</v>
      </c>
      <c r="T45" s="15">
        <v>42524.6875</v>
      </c>
    </row>
    <row r="46" spans="1:20" ht="45" customHeight="1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" customHeight="1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5" customHeight="1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customHeight="1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customHeight="1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customHeight="1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customHeight="1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customHeight="1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customHeight="1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customHeight="1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customHeight="1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customHeight="1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5" customHeight="1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5" customHeight="1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customHeight="1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customHeight="1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customHeight="1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customHeight="1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customHeight="1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customHeight="1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5">
        <v>41941.683865740742</v>
      </c>
      <c r="T65" s="15">
        <v>41970.125</v>
      </c>
    </row>
    <row r="66" spans="1:20" ht="45" customHeight="1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customHeight="1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customHeight="1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5">
        <v>41993.824340277773</v>
      </c>
      <c r="T68" s="15">
        <v>42010.25</v>
      </c>
    </row>
    <row r="69" spans="1:20" ht="45" customHeight="1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customHeight="1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" customHeight="1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customHeight="1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" customHeight="1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" customHeight="1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customHeight="1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customHeight="1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customHeight="1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5" customHeight="1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5" customHeight="1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5" customHeight="1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customHeight="1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customHeight="1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customHeight="1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customHeight="1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customHeight="1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customHeight="1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" customHeight="1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customHeight="1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" customHeight="1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5" customHeight="1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customHeight="1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customHeight="1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customHeight="1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customHeight="1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customHeight="1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5">
        <v>41477.930914351848</v>
      </c>
      <c r="T95" s="15">
        <v>41504.625</v>
      </c>
    </row>
    <row r="96" spans="1:20" ht="45" customHeight="1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" customHeight="1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customHeight="1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5" customHeight="1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5">
        <v>41491.79478009259</v>
      </c>
      <c r="T99" s="15">
        <v>41509.79478009259</v>
      </c>
    </row>
    <row r="100" spans="1:20" ht="45" customHeight="1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customHeight="1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customHeight="1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customHeight="1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customHeight="1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customHeight="1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customHeight="1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45" customHeight="1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customHeight="1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" customHeight="1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" customHeight="1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5">
        <v>42772.833379629628</v>
      </c>
      <c r="T110" s="15">
        <v>42806.875</v>
      </c>
    </row>
    <row r="111" spans="1:20" ht="45" customHeight="1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customHeight="1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customHeight="1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customHeight="1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5">
        <v>42503.559467592597</v>
      </c>
      <c r="T114" s="15">
        <v>42524.875</v>
      </c>
    </row>
    <row r="115" spans="1:20" ht="45" customHeight="1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5" customHeight="1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customHeight="1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customHeight="1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customHeight="1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customHeight="1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customHeight="1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customHeight="1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customHeight="1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customHeight="1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customHeight="1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customHeight="1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5">
        <v>42262.096782407403</v>
      </c>
      <c r="T126" s="15">
        <v>42286</v>
      </c>
    </row>
    <row r="127" spans="1:20" ht="45" customHeight="1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customHeight="1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" customHeight="1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customHeight="1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customHeight="1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customHeight="1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customHeight="1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customHeight="1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customHeight="1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customHeight="1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customHeight="1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customHeight="1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customHeight="1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5" customHeight="1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5">
        <v>42284.516064814816</v>
      </c>
      <c r="T140" s="15">
        <v>42307.875</v>
      </c>
    </row>
    <row r="141" spans="1:20" ht="45" customHeight="1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customHeight="1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5">
        <v>42136.536134259266</v>
      </c>
      <c r="T142" s="15">
        <v>42167.875</v>
      </c>
    </row>
    <row r="143" spans="1:20" ht="45" customHeight="1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customHeight="1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customHeight="1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customHeight="1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customHeight="1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5">
        <v>42400.704537037032</v>
      </c>
      <c r="T147" s="15">
        <v>42444.875</v>
      </c>
    </row>
    <row r="148" spans="1:20" ht="45" customHeight="1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5">
        <v>42017.88045138889</v>
      </c>
      <c r="T148" s="15">
        <v>42044.1875</v>
      </c>
    </row>
    <row r="149" spans="1:20" ht="45" customHeight="1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customHeight="1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" customHeight="1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customHeight="1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customHeight="1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5" customHeight="1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customHeight="1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customHeight="1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customHeight="1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5">
        <v>42239.957962962959</v>
      </c>
      <c r="T157" s="15">
        <v>42260</v>
      </c>
    </row>
    <row r="158" spans="1:20" ht="45" customHeight="1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5" customHeight="1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customHeight="1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customHeight="1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customHeight="1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customHeight="1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customHeight="1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5">
        <v>42493.219236111108</v>
      </c>
      <c r="T164" s="15">
        <v>42531.125</v>
      </c>
    </row>
    <row r="165" spans="1:20" ht="45" customHeight="1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customHeight="1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customHeight="1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customHeight="1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" customHeight="1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customHeight="1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" customHeight="1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5" customHeight="1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5" customHeight="1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customHeight="1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customHeight="1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customHeight="1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customHeight="1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customHeight="1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customHeight="1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customHeight="1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customHeight="1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" customHeight="1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customHeight="1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customHeight="1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customHeight="1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customHeight="1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customHeight="1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" customHeight="1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customHeight="1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customHeight="1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customHeight="1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customHeight="1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customHeight="1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customHeight="1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customHeight="1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" customHeight="1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customHeight="1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customHeight="1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5" customHeight="1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customHeight="1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customHeight="1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customHeight="1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customHeight="1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customHeight="1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customHeight="1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customHeight="1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customHeight="1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5">
        <v>42292.087592592594</v>
      </c>
      <c r="T207" s="15">
        <v>42329.125</v>
      </c>
    </row>
    <row r="208" spans="1:20" ht="45" customHeight="1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5">
        <v>41953.8675</v>
      </c>
      <c r="T208" s="15">
        <v>41983.8675</v>
      </c>
    </row>
    <row r="209" spans="1:20" ht="45" customHeight="1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customHeight="1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customHeight="1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customHeight="1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customHeight="1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customHeight="1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customHeight="1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customHeight="1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customHeight="1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customHeight="1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customHeight="1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customHeight="1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customHeight="1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5" customHeight="1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customHeight="1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customHeight="1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customHeight="1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customHeight="1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customHeight="1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customHeight="1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customHeight="1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5" customHeight="1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customHeight="1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customHeight="1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customHeight="1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customHeight="1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customHeight="1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customHeight="1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5">
        <v>41776.063136574077</v>
      </c>
      <c r="T236" s="15">
        <v>41807.125</v>
      </c>
    </row>
    <row r="237" spans="1:20" ht="45" customHeight="1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customHeight="1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5">
        <v>42572.61681712963</v>
      </c>
      <c r="T238" s="15">
        <v>42589.125</v>
      </c>
    </row>
    <row r="239" spans="1:20" ht="45" customHeight="1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customHeight="1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5" customHeight="1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customHeight="1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customHeight="1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customHeight="1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customHeight="1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customHeight="1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customHeight="1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customHeight="1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customHeight="1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customHeight="1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customHeight="1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5">
        <v>42626.7503125</v>
      </c>
      <c r="T251" s="15">
        <v>42656.7503125</v>
      </c>
    </row>
    <row r="252" spans="1:20" ht="45" customHeight="1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customHeight="1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customHeight="1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customHeight="1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5">
        <v>42643.632858796293</v>
      </c>
      <c r="T255" s="15">
        <v>42672.125</v>
      </c>
    </row>
    <row r="256" spans="1:20" ht="45" customHeight="1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5">
        <v>42179.898472222223</v>
      </c>
      <c r="T256" s="15">
        <v>42195.75</v>
      </c>
    </row>
    <row r="257" spans="1:20" ht="45" customHeight="1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" customHeight="1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5" customHeight="1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5" customHeight="1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5">
        <v>42605.765381944439</v>
      </c>
      <c r="T260" s="15">
        <v>42634.125</v>
      </c>
    </row>
    <row r="261" spans="1:20" ht="45" customHeight="1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customHeight="1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customHeight="1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customHeight="1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customHeight="1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5">
        <v>41921.279976851853</v>
      </c>
      <c r="T265" s="15">
        <v>41939.125</v>
      </c>
    </row>
    <row r="266" spans="1:20" ht="45" customHeight="1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5">
        <v>42128.736608796295</v>
      </c>
      <c r="T266" s="15">
        <v>42141.125</v>
      </c>
    </row>
    <row r="267" spans="1:20" ht="45" customHeight="1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5">
        <v>42053.916921296302</v>
      </c>
      <c r="T267" s="15">
        <v>42079.875</v>
      </c>
    </row>
    <row r="268" spans="1:20" ht="45" customHeight="1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5">
        <v>42171.317442129628</v>
      </c>
      <c r="T268" s="15">
        <v>42195.875</v>
      </c>
    </row>
    <row r="269" spans="1:20" ht="45" customHeight="1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customHeight="1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customHeight="1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customHeight="1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customHeight="1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customHeight="1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customHeight="1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customHeight="1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customHeight="1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customHeight="1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5">
        <v>42689.214988425927</v>
      </c>
      <c r="T278" s="15">
        <v>42700.25</v>
      </c>
    </row>
    <row r="279" spans="1:20" ht="45" customHeight="1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customHeight="1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customHeight="1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customHeight="1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customHeight="1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customHeight="1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45" customHeight="1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customHeight="1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customHeight="1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customHeight="1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customHeight="1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customHeight="1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customHeight="1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customHeight="1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customHeight="1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5">
        <v>41856.010069444441</v>
      </c>
      <c r="T293" s="15">
        <v>41890.125</v>
      </c>
    </row>
    <row r="294" spans="1:20" ht="45" customHeight="1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customHeight="1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customHeight="1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customHeight="1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customHeight="1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customHeight="1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customHeight="1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45" customHeight="1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customHeight="1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customHeight="1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5" customHeight="1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customHeight="1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customHeight="1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5" customHeight="1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customHeight="1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customHeight="1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customHeight="1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customHeight="1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customHeight="1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customHeight="1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5">
        <v>42196.028703703705</v>
      </c>
      <c r="T313" s="15">
        <v>42228</v>
      </c>
    </row>
    <row r="314" spans="1:20" ht="45" customHeight="1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customHeight="1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45" customHeight="1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customHeight="1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customHeight="1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customHeight="1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customHeight="1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customHeight="1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customHeight="1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customHeight="1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customHeight="1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customHeight="1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customHeight="1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customHeight="1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customHeight="1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5" customHeight="1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customHeight="1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customHeight="1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customHeight="1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customHeight="1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customHeight="1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" customHeight="1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customHeight="1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5" customHeight="1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customHeight="1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5">
        <v>42220.79487268519</v>
      </c>
      <c r="T338" s="15">
        <v>42246</v>
      </c>
    </row>
    <row r="339" spans="1:20" ht="45" customHeight="1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customHeight="1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customHeight="1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customHeight="1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customHeight="1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customHeight="1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customHeight="1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customHeight="1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customHeight="1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5">
        <v>42619.935694444444</v>
      </c>
      <c r="T347" s="15">
        <v>42643.875</v>
      </c>
    </row>
    <row r="348" spans="1:20" ht="45" customHeight="1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customHeight="1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45" customHeight="1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customHeight="1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5" customHeight="1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5" customHeight="1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customHeight="1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" customHeight="1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5" customHeight="1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customHeight="1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customHeight="1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5" customHeight="1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customHeight="1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customHeight="1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customHeight="1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" customHeight="1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customHeight="1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customHeight="1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customHeight="1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customHeight="1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5" customHeight="1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customHeight="1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customHeight="1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5">
        <v>41753.593275462961</v>
      </c>
      <c r="T370" s="15">
        <v>41778.875</v>
      </c>
    </row>
    <row r="371" spans="1:20" ht="45" customHeight="1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customHeight="1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customHeight="1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customHeight="1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" customHeight="1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5" customHeight="1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5">
        <v>41891.96503472222</v>
      </c>
      <c r="T376" s="15">
        <v>41901</v>
      </c>
    </row>
    <row r="377" spans="1:20" ht="45" customHeight="1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customHeight="1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5" customHeight="1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customHeight="1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" customHeight="1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customHeight="1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" customHeight="1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5">
        <v>41792.542986111112</v>
      </c>
      <c r="T383" s="15">
        <v>41813.75</v>
      </c>
    </row>
    <row r="384" spans="1:20" ht="45" customHeight="1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5" customHeight="1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customHeight="1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customHeight="1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" customHeight="1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customHeight="1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customHeight="1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customHeight="1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customHeight="1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customHeight="1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customHeight="1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customHeight="1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5">
        <v>42462.140868055561</v>
      </c>
      <c r="T395" s="15">
        <v>42489.875</v>
      </c>
    </row>
    <row r="396" spans="1:20" ht="45" customHeight="1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customHeight="1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customHeight="1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customHeight="1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" customHeight="1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customHeight="1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customHeight="1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5" customHeight="1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customHeight="1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customHeight="1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customHeight="1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customHeight="1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customHeight="1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customHeight="1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customHeight="1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customHeight="1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5" customHeight="1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customHeight="1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DFBFD-0DCB-4AC4-B3AB-4C698476F66E}">
  <dimension ref="A1:T251"/>
  <sheetViews>
    <sheetView workbookViewId="0">
      <selection activeCell="A2" sqref="A2"/>
    </sheetView>
  </sheetViews>
  <sheetFormatPr defaultRowHeight="45" customHeight="1" x14ac:dyDescent="0.25"/>
  <cols>
    <col min="1" max="1" width="5" bestFit="1" customWidth="1"/>
    <col min="2" max="2" width="25" bestFit="1" customWidth="1"/>
    <col min="3" max="3" width="74.8554687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customHeight="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5" customHeight="1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5">
        <v>42492.737847222219</v>
      </c>
      <c r="T2" s="15">
        <v>42534.166666666672</v>
      </c>
    </row>
    <row r="3" spans="1:20" ht="45" customHeight="1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0" ht="45" customHeight="1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0" ht="45" customHeight="1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0" ht="45" customHeight="1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0" ht="45" customHeight="1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0" ht="45" customHeight="1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0" ht="45" customHeight="1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customHeight="1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5" customHeight="1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customHeight="1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5" customHeight="1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5" customHeight="1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customHeight="1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5" customHeight="1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5" customHeight="1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5" customHeight="1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5" customHeight="1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customHeight="1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customHeight="1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45" customHeight="1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5" customHeight="1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45" customHeight="1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5" customHeight="1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customHeight="1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customHeight="1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5" customHeight="1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customHeight="1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5" customHeight="1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5" customHeight="1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customHeight="1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5" customHeight="1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45" customHeight="1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5" customHeight="1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5" customHeight="1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customHeight="1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5" customHeight="1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45" customHeight="1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customHeight="1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ht="45" customHeight="1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5" customHeight="1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5" customHeight="1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45" customHeight="1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45" customHeight="1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5" customHeight="1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customHeight="1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5" customHeight="1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5" customHeight="1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customHeight="1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5" customHeight="1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customHeight="1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5" customHeight="1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5" customHeight="1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5">
        <v>42444.877743055549</v>
      </c>
      <c r="T54" s="15">
        <v>42504.877743055549</v>
      </c>
    </row>
    <row r="55" spans="1:20" ht="45" customHeight="1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5" customHeight="1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5" customHeight="1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customHeight="1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customHeight="1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customHeight="1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customHeight="1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customHeight="1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customHeight="1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5" customHeight="1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customHeight="1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customHeight="1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customHeight="1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45" customHeight="1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customHeight="1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5" customHeight="1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customHeight="1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5" customHeight="1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customHeight="1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5" customHeight="1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customHeight="1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5">
        <v>41831.697939814818</v>
      </c>
      <c r="T75" s="15">
        <v>41861.697939814818</v>
      </c>
    </row>
    <row r="76" spans="1:20" ht="45" customHeight="1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customHeight="1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customHeight="1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5" customHeight="1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45" customHeight="1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customHeight="1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customHeight="1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5" customHeight="1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5" customHeight="1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customHeight="1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customHeight="1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45" customHeight="1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customHeight="1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5" customHeight="1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customHeight="1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customHeight="1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45" customHeight="1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5" customHeight="1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5" customHeight="1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5" customHeight="1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5" customHeight="1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customHeight="1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customHeight="1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customHeight="1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5" customHeight="1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5" customHeight="1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5" customHeight="1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5" customHeight="1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45" customHeight="1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5" customHeight="1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customHeight="1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customHeight="1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customHeight="1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5" customHeight="1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5" customHeight="1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45" customHeight="1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customHeight="1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5" customHeight="1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customHeight="1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customHeight="1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customHeight="1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customHeight="1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customHeight="1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5" customHeight="1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customHeight="1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customHeight="1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5" customHeight="1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customHeight="1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5" customHeight="1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customHeight="1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5" customHeight="1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customHeight="1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5" customHeight="1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customHeight="1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customHeight="1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customHeight="1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5" customHeight="1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customHeight="1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customHeight="1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5" customHeight="1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5" customHeight="1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customHeight="1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5" customHeight="1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5" customHeight="1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5" customHeight="1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customHeight="1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5" customHeight="1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5" customHeight="1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customHeight="1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5" customHeight="1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5" customHeight="1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5" customHeight="1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customHeight="1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5" customHeight="1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5" customHeight="1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5" customHeight="1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customHeight="1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5" customHeight="1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5" customHeight="1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5" customHeight="1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customHeight="1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5" customHeight="1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5" customHeight="1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45" customHeight="1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customHeight="1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5" customHeight="1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5" customHeight="1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customHeight="1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5" customHeight="1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5" customHeight="1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5" customHeight="1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5" customHeight="1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customHeight="1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customHeight="1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customHeight="1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customHeight="1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customHeight="1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customHeight="1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customHeight="1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5" customHeight="1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5" customHeight="1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customHeight="1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5" customHeight="1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customHeight="1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5" customHeight="1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customHeight="1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customHeight="1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5" customHeight="1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customHeight="1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5" customHeight="1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5" customHeight="1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customHeight="1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customHeight="1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customHeight="1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customHeight="1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customHeight="1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5" customHeight="1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customHeight="1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5" customHeight="1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customHeight="1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customHeight="1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5" customHeight="1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5" customHeight="1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5" customHeight="1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5" customHeight="1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5" customHeight="1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customHeight="1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5">
        <v>41804.937083333331</v>
      </c>
      <c r="T202" s="15">
        <v>41821.9375</v>
      </c>
    </row>
    <row r="203" spans="1:20" ht="45" customHeight="1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customHeight="1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customHeight="1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customHeight="1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45" customHeight="1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5" customHeight="1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5" customHeight="1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customHeight="1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5" customHeight="1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5" customHeight="1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customHeight="1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5" customHeight="1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customHeight="1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customHeight="1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customHeight="1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customHeight="1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5" customHeight="1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customHeight="1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5" customHeight="1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5" customHeight="1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customHeight="1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customHeight="1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45" customHeight="1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customHeight="1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5" customHeight="1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5" customHeight="1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customHeight="1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customHeight="1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5" customHeight="1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5" customHeight="1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5" customHeight="1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5" customHeight="1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45" customHeight="1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5" customHeight="1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customHeight="1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45" customHeight="1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customHeight="1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customHeight="1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customHeight="1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5" customHeight="1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customHeight="1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5" customHeight="1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customHeight="1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customHeight="1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customHeight="1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5" customHeight="1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customHeight="1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customHeight="1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5" customHeight="1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C31A5-61B5-4AFC-8FFB-6869D31E6AA0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style="19" bestFit="1" customWidth="1"/>
    <col min="3" max="3" width="11.5703125" style="19" bestFit="1" customWidth="1"/>
  </cols>
  <sheetData>
    <row r="1" spans="1:3" x14ac:dyDescent="0.25">
      <c r="B1" s="18" t="s">
        <v>8384</v>
      </c>
      <c r="C1" s="19" t="s">
        <v>8385</v>
      </c>
    </row>
    <row r="2" spans="1:3" x14ac:dyDescent="0.25">
      <c r="A2" t="s">
        <v>8386</v>
      </c>
      <c r="B2" s="19">
        <f>AVERAGE('Successful U.S. Kickstarters'!D:D)</f>
        <v>5048.8786407766993</v>
      </c>
      <c r="C2" s="19">
        <f>AVERAGE('Failed U.S. Kickstarters'!D:D)</f>
        <v>10554.212</v>
      </c>
    </row>
    <row r="3" spans="1:3" x14ac:dyDescent="0.25">
      <c r="A3" t="s">
        <v>8387</v>
      </c>
      <c r="B3" s="19">
        <f>MEDIAN('Successful U.S. Kickstarters'!D:D)</f>
        <v>3000</v>
      </c>
      <c r="C3" s="19">
        <f>MEDIAN('Failed U.S. Kickstarters'!D:D)</f>
        <v>5000</v>
      </c>
    </row>
    <row r="4" spans="1:3" x14ac:dyDescent="0.25">
      <c r="A4" t="s">
        <v>8394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3" x14ac:dyDescent="0.25">
      <c r="A5" t="s">
        <v>8395</v>
      </c>
      <c r="B5" s="19">
        <f>_xlfn.QUARTILE.EXC('Successful U.S. Kickstarters'!D:D, 3)</f>
        <v>5000</v>
      </c>
      <c r="C5" s="19">
        <f>_xlfn.QUARTILE.EXC('Failed U.S. Kickstarters'!D:D, 3)</f>
        <v>10000</v>
      </c>
    </row>
    <row r="6" spans="1:3" x14ac:dyDescent="0.25">
      <c r="A6" t="s">
        <v>8396</v>
      </c>
      <c r="B6" s="19">
        <f>_xlfn.QUARTILE.EXC('Successful U.S. Kickstarters'!D:D, 1)</f>
        <v>1500</v>
      </c>
      <c r="C6" s="19">
        <f>_xlfn.QUARTILE.EXC('Failed U.S. Kickstarters'!D:D, 1)</f>
        <v>2000</v>
      </c>
    </row>
    <row r="7" spans="1:3" x14ac:dyDescent="0.25">
      <c r="A7" t="s">
        <v>8397</v>
      </c>
      <c r="B7" s="19">
        <f>B5-B6</f>
        <v>3500</v>
      </c>
      <c r="C7" s="19">
        <f>C5-C6</f>
        <v>8000</v>
      </c>
    </row>
    <row r="9" spans="1:3" x14ac:dyDescent="0.25">
      <c r="A9" t="s">
        <v>8388</v>
      </c>
      <c r="B9" s="19">
        <f>AVERAGE('Successful U.S. Kickstarters'!E:E)</f>
        <v>5601.5458009708727</v>
      </c>
      <c r="C9" s="19">
        <f>AVERAGE('Failed U.S. Kickstarters'!E:E)</f>
        <v>558.65484000000004</v>
      </c>
    </row>
    <row r="10" spans="1:3" x14ac:dyDescent="0.25">
      <c r="A10" t="s">
        <v>8389</v>
      </c>
      <c r="B10" s="19">
        <f>MEDIAN('Successful U.S. Kickstarters'!E:E)</f>
        <v>3167.5</v>
      </c>
      <c r="C10" s="19">
        <f>MEDIAN('Failed U.S. Kickstarters'!E:E)</f>
        <v>103</v>
      </c>
    </row>
    <row r="11" spans="1:3" x14ac:dyDescent="0.25">
      <c r="A11" t="s">
        <v>8390</v>
      </c>
      <c r="B11" s="19">
        <f>_xlfn.STDEV.P('Successful U.S. Kickstarters'!E:E)</f>
        <v>8334.5731699164608</v>
      </c>
      <c r="C11" s="19">
        <f>_xlfn.STDEV.P('Failed U.S. Kickstarters'!E:E)</f>
        <v>1330.5230280400915</v>
      </c>
    </row>
    <row r="12" spans="1:3" x14ac:dyDescent="0.25">
      <c r="A12" t="s">
        <v>8391</v>
      </c>
      <c r="B12" s="19">
        <f>_xlfn.QUARTILE.EXC('Successful U.S. Kickstarters'!E:E, 3)</f>
        <v>5699</v>
      </c>
      <c r="C12" s="19">
        <f>_xlfn.QUARTILE.EXC('Failed U.S. Kickstarters'!E:E, 3)</f>
        <v>501</v>
      </c>
    </row>
    <row r="13" spans="1:3" x14ac:dyDescent="0.25">
      <c r="A13" t="s">
        <v>8392</v>
      </c>
      <c r="B13" s="19">
        <f>_xlfn.QUARTILE.EXC('Successful U.S. Kickstarters'!E:E, 1)</f>
        <v>1716.5074999999999</v>
      </c>
      <c r="C13" s="19">
        <f>_xlfn.QUARTILE.EXC('Failed U.S. Kickstarters'!E:E,1)</f>
        <v>9.25</v>
      </c>
    </row>
    <row r="14" spans="1:3" x14ac:dyDescent="0.25">
      <c r="A14" t="s">
        <v>8393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Frederick Dilly</cp:lastModifiedBy>
  <dcterms:created xsi:type="dcterms:W3CDTF">2017-04-20T15:17:24Z</dcterms:created>
  <dcterms:modified xsi:type="dcterms:W3CDTF">2020-05-07T22:45:55Z</dcterms:modified>
</cp:coreProperties>
</file>