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hidePivotFieldList="1"/>
  <mc:AlternateContent xmlns:mc="http://schemas.openxmlformats.org/markup-compatibility/2006">
    <mc:Choice Requires="x15">
      <x15ac:absPath xmlns:x15ac="http://schemas.microsoft.com/office/spreadsheetml/2010/11/ac" url="C:\Users\Frederick\Documents\Projects DA\best_selling_videogames_analysis\"/>
    </mc:Choice>
  </mc:AlternateContent>
  <xr:revisionPtr revIDLastSave="0" documentId="13_ncr:1_{1BD558EB-6067-4C67-AE52-62666BDF4568}" xr6:coauthVersionLast="47" xr6:coauthVersionMax="47" xr10:uidLastSave="{00000000-0000-0000-0000-000000000000}"/>
  <bookViews>
    <workbookView xWindow="-108" yWindow="-108" windowWidth="23256" windowHeight="12576" activeTab="2" xr2:uid="{00000000-000D-0000-FFFF-FFFF00000000}"/>
  </bookViews>
  <sheets>
    <sheet name="table" sheetId="1" r:id="rId1"/>
    <sheet name="pivot_table" sheetId="2" r:id="rId2"/>
    <sheet name="Dashboard" sheetId="3" r:id="rId3"/>
  </sheets>
  <definedNames>
    <definedName name="Slicer_Date_By_Year">#N/A</definedName>
    <definedName name="Slicer_Platform">#N/A</definedName>
    <definedName name="Slicer_Series">#N/A</definedName>
  </definedNames>
  <calcPr calcId="191029"/>
  <pivotCaches>
    <pivotCache cacheId="28"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3" i="1" l="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2" i="1"/>
</calcChain>
</file>

<file path=xl/sharedStrings.xml><?xml version="1.0" encoding="utf-8"?>
<sst xmlns="http://schemas.openxmlformats.org/spreadsheetml/2006/main" count="362" uniqueCount="210">
  <si>
    <t>Title</t>
  </si>
  <si>
    <t>Sales</t>
  </si>
  <si>
    <t>Series</t>
  </si>
  <si>
    <t>Platform</t>
  </si>
  <si>
    <t>Initial release date</t>
  </si>
  <si>
    <t>Developer</t>
  </si>
  <si>
    <t>Publisher</t>
  </si>
  <si>
    <t>Minecraft</t>
  </si>
  <si>
    <t>Multi-platform</t>
  </si>
  <si>
    <t>November 18, 2011</t>
  </si>
  <si>
    <t>Mojang Studios</t>
  </si>
  <si>
    <t>Grand Theft Auto V</t>
  </si>
  <si>
    <t>Grand Theft Auto</t>
  </si>
  <si>
    <t>September 17, 2013</t>
  </si>
  <si>
    <t>Rockstar North</t>
  </si>
  <si>
    <t>Rockstar Games</t>
  </si>
  <si>
    <t>Tetris (EA)</t>
  </si>
  <si>
    <t>Tetris</t>
  </si>
  <si>
    <t>September 12, 2006</t>
  </si>
  <si>
    <t>EA Mobile</t>
  </si>
  <si>
    <t>Electronic Arts</t>
  </si>
  <si>
    <t>Wii Sports</t>
  </si>
  <si>
    <t>Wii</t>
  </si>
  <si>
    <t>November 19, 2006</t>
  </si>
  <si>
    <t>Nintendo EAD</t>
  </si>
  <si>
    <t>Nintendo</t>
  </si>
  <si>
    <t>PUBG: Battlegrounds</t>
  </si>
  <si>
    <t>PUBG Universe</t>
  </si>
  <si>
    <t>December 20, 2017</t>
  </si>
  <si>
    <t>PUBG Studios</t>
  </si>
  <si>
    <t>Krafton</t>
  </si>
  <si>
    <t>Mario Kart 8 / Deluxe</t>
  </si>
  <si>
    <t>Mario Kart</t>
  </si>
  <si>
    <t>Wii U / Switch</t>
  </si>
  <si>
    <t>May 29, 2014</t>
  </si>
  <si>
    <t>Nintendo EAD / Nintendo EPD (Deluxe)</t>
  </si>
  <si>
    <t>Red Dead Redemption 2</t>
  </si>
  <si>
    <t>Red Dead</t>
  </si>
  <si>
    <t>October 26, 2018</t>
  </si>
  <si>
    <t>Terraria</t>
  </si>
  <si>
    <t>None</t>
  </si>
  <si>
    <t>May 16, 2011</t>
  </si>
  <si>
    <t>Re-Logic</t>
  </si>
  <si>
    <t>Re-Logic / 505 Games</t>
  </si>
  <si>
    <t>Super Mario Bros.</t>
  </si>
  <si>
    <t>Super Mario</t>
  </si>
  <si>
    <t>September 13, 1985</t>
  </si>
  <si>
    <t>Nintendo R&amp;D4</t>
  </si>
  <si>
    <t>Overwatch</t>
  </si>
  <si>
    <t>May 24, 2016</t>
  </si>
  <si>
    <t>Blizzard Entertainment</t>
  </si>
  <si>
    <t>Human: Fall Flat</t>
  </si>
  <si>
    <t>July 22, 2016</t>
  </si>
  <si>
    <t>No Brakes Games</t>
  </si>
  <si>
    <t>Curve Digital</t>
  </si>
  <si>
    <t>The Witcher 3: Wild Hunt</t>
  </si>
  <si>
    <t>The Witcher</t>
  </si>
  <si>
    <t>May 19, 2015</t>
  </si>
  <si>
    <t>CD Projekt Red</t>
  </si>
  <si>
    <t>CD Projekt</t>
  </si>
  <si>
    <t>Tetris (Game Boy / NES)</t>
  </si>
  <si>
    <t>Game Boy / NES</t>
  </si>
  <si>
    <t>June 14, 1989</t>
  </si>
  <si>
    <t>Nintendo R&amp;D1</t>
  </si>
  <si>
    <t>Pokemon Red / Green / Blue / Yellow</t>
  </si>
  <si>
    <t>Pokemon</t>
  </si>
  <si>
    <t>February 27, 1996</t>
  </si>
  <si>
    <t>Game Freak</t>
  </si>
  <si>
    <t>Animal Crossing: New Horizons</t>
  </si>
  <si>
    <t>Animal Crossing</t>
  </si>
  <si>
    <t>Nintendo Switch</t>
  </si>
  <si>
    <t>March 20, 2020</t>
  </si>
  <si>
    <t>Nintendo EPD</t>
  </si>
  <si>
    <t>Wii Fit / Plus</t>
  </si>
  <si>
    <t>December 1, 2007</t>
  </si>
  <si>
    <t>Pac-Man</t>
  </si>
  <si>
    <t>May 22, 1980</t>
  </si>
  <si>
    <t>Namco</t>
  </si>
  <si>
    <t>Mario Kart Wii</t>
  </si>
  <si>
    <t>April 10, 2008</t>
  </si>
  <si>
    <t>Super Smash Bros. Ultimate</t>
  </si>
  <si>
    <t>Super Smash Bros.</t>
  </si>
  <si>
    <t>December 7, 2018</t>
  </si>
  <si>
    <t>Bandai Namco Studios / Sora Ltd.</t>
  </si>
  <si>
    <t>The Legend of Zelda: Breath of the Wild</t>
  </si>
  <si>
    <t>The Legend of Zelda</t>
  </si>
  <si>
    <t>March 3, 2017</t>
  </si>
  <si>
    <t>Wii Sports Resort</t>
  </si>
  <si>
    <t>June 25, 2009</t>
  </si>
  <si>
    <t>New Super Mario Bros.</t>
  </si>
  <si>
    <t>Nintendo DS</t>
  </si>
  <si>
    <t>May 15, 2006</t>
  </si>
  <si>
    <t>New Super Mario Bros. Wii</t>
  </si>
  <si>
    <t>November 11, 2009</t>
  </si>
  <si>
    <t>Call of Duty: Modern Warfare</t>
  </si>
  <si>
    <t>Call of Duty</t>
  </si>
  <si>
    <t>October 25, 2019</t>
  </si>
  <si>
    <t>Infinity Ward</t>
  </si>
  <si>
    <t>Activision</t>
  </si>
  <si>
    <t>Diablo III</t>
  </si>
  <si>
    <t>Diablo</t>
  </si>
  <si>
    <t>May 16, 2012</t>
  </si>
  <si>
    <t>Stardew Valley</t>
  </si>
  <si>
    <t>February 26, 2016</t>
  </si>
  <si>
    <t>ConcernedApe</t>
  </si>
  <si>
    <t>Chucklefish / ConcernedApe</t>
  </si>
  <si>
    <t>Pokemon Gold / Silver / Crystal</t>
  </si>
  <si>
    <t>Game Boy Color</t>
  </si>
  <si>
    <t>November 21, 1999</t>
  </si>
  <si>
    <t>Duck Hunt</t>
  </si>
  <si>
    <t>NES</t>
  </si>
  <si>
    <t>April 21, 1984</t>
  </si>
  <si>
    <t>Super Mario Odyssey</t>
  </si>
  <si>
    <t>October 27, 2017</t>
  </si>
  <si>
    <t>Wii Play</t>
  </si>
  <si>
    <t>December 2, 2006</t>
  </si>
  <si>
    <t>The Walking Dead</t>
  </si>
  <si>
    <t>April 24, 2012</t>
  </si>
  <si>
    <t>Telltale Games</t>
  </si>
  <si>
    <t>Borderlands 2</t>
  </si>
  <si>
    <t>Borderlands</t>
  </si>
  <si>
    <t>September 18, 2012</t>
  </si>
  <si>
    <t>Gearbox Software</t>
  </si>
  <si>
    <t>2K Games</t>
  </si>
  <si>
    <t>Grand Theft Auto: San Andreas</t>
  </si>
  <si>
    <t>October 26, 2004</t>
  </si>
  <si>
    <t>Super Mario World</t>
  </si>
  <si>
    <t>November 21, 1990</t>
  </si>
  <si>
    <t>Call of Duty: Modern Warfare 3</t>
  </si>
  <si>
    <t>November 8, 2011</t>
  </si>
  <si>
    <t>Infinity Ward / Sledgehammer</t>
  </si>
  <si>
    <t>New Super Mario Bros. U / Luigi U / Deluxe</t>
  </si>
  <si>
    <t>November 18, 2012</t>
  </si>
  <si>
    <t>FIFA 18</t>
  </si>
  <si>
    <t>FIFA</t>
  </si>
  <si>
    <t>September 29, 2017</t>
  </si>
  <si>
    <t>EA Vancouver</t>
  </si>
  <si>
    <t>EA Sports</t>
  </si>
  <si>
    <t>Pokemon Sword / Shield</t>
  </si>
  <si>
    <t>November 15, 2019</t>
  </si>
  <si>
    <t>Nintendo / The Pokemon Company</t>
  </si>
  <si>
    <t>Call of Duty: Black Ops</t>
  </si>
  <si>
    <t>November 9, 2010</t>
  </si>
  <si>
    <t>Treyarch</t>
  </si>
  <si>
    <t>Pokemon Sun / Moon / Ultra Sun / Ultra Moon</t>
  </si>
  <si>
    <t>Nintendo 3DS</t>
  </si>
  <si>
    <t>November 18, 2016</t>
  </si>
  <si>
    <t>Pokemon Scarlet / Violet</t>
  </si>
  <si>
    <t>November 18, 2022</t>
  </si>
  <si>
    <t>Grand Theft Auto IV</t>
  </si>
  <si>
    <t>April 29, 2008</t>
  </si>
  <si>
    <t>Cyberpunk 2077</t>
  </si>
  <si>
    <t>Cyberpunk</t>
  </si>
  <si>
    <t>December 10, 2020</t>
  </si>
  <si>
    <t>Monster Hunter: World</t>
  </si>
  <si>
    <t>Monster Hunter</t>
  </si>
  <si>
    <t>January 18, 2018</t>
  </si>
  <si>
    <t>Capcom</t>
  </si>
  <si>
    <t>Elden Ring</t>
  </si>
  <si>
    <t>February 25, 2022</t>
  </si>
  <si>
    <t>FromSoftware</t>
  </si>
  <si>
    <t>Bandai Namco</t>
  </si>
  <si>
    <t>Pokemon Diamond / Pearl / Platinum</t>
  </si>
  <si>
    <t>September 28, 2006</t>
  </si>
  <si>
    <t>Super Mario Bros. 3</t>
  </si>
  <si>
    <t>October 23, 1988</t>
  </si>
  <si>
    <t>Call of Duty: Black Ops II</t>
  </si>
  <si>
    <t>November 12, 2012</t>
  </si>
  <si>
    <t>Hogwarts Legacy</t>
  </si>
  <si>
    <t>Wizarding World</t>
  </si>
  <si>
    <t>February 10, 2023</t>
  </si>
  <si>
    <t>Avalanche Software</t>
  </si>
  <si>
    <t>Warner Bros. Games</t>
  </si>
  <si>
    <t>Kinect Adventures!</t>
  </si>
  <si>
    <t>Xbox 360</t>
  </si>
  <si>
    <t>November 4, 2010</t>
  </si>
  <si>
    <t>Good Science Studio</t>
  </si>
  <si>
    <t>Xbox Game Studios</t>
  </si>
  <si>
    <t>Row Labels</t>
  </si>
  <si>
    <t>Gains</t>
  </si>
  <si>
    <t>Titles</t>
  </si>
  <si>
    <t>Date By Year</t>
  </si>
  <si>
    <t>1980</t>
  </si>
  <si>
    <t>1984</t>
  </si>
  <si>
    <t>1985</t>
  </si>
  <si>
    <t>1988</t>
  </si>
  <si>
    <t>1989</t>
  </si>
  <si>
    <t>1990</t>
  </si>
  <si>
    <t>1996</t>
  </si>
  <si>
    <t>1999</t>
  </si>
  <si>
    <t>2004</t>
  </si>
  <si>
    <t>2006</t>
  </si>
  <si>
    <t>2007</t>
  </si>
  <si>
    <t>2008</t>
  </si>
  <si>
    <t>2009</t>
  </si>
  <si>
    <t>2010</t>
  </si>
  <si>
    <t>2011</t>
  </si>
  <si>
    <t>2012</t>
  </si>
  <si>
    <t>2013</t>
  </si>
  <si>
    <t>2014</t>
  </si>
  <si>
    <t>2015</t>
  </si>
  <si>
    <t>2016</t>
  </si>
  <si>
    <t>2017</t>
  </si>
  <si>
    <t>2018</t>
  </si>
  <si>
    <t>2019</t>
  </si>
  <si>
    <t>2020</t>
  </si>
  <si>
    <t>2022</t>
  </si>
  <si>
    <t>2023</t>
  </si>
  <si>
    <t>Year</t>
  </si>
  <si>
    <t>Dashboard of Best-Selling Videogames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</si>
</sst>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_-[$$-409]* #,##0_ ;_-[$$-409]* \-#,##0\ ;_-[$$-409]* &quot;-&quot;??_ ;_-@_ "/>
  </numFmts>
  <fonts count="2" x14ac:knownFonts="1">
    <font>
      <sz val="11"/>
      <color theme="1"/>
      <name val="Calibri"/>
      <family val="2"/>
      <scheme val="minor"/>
    </font>
    <font>
      <sz val="24"/>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1">
    <xf numFmtId="0" fontId="0" fillId="0" borderId="0"/>
  </cellStyleXfs>
  <cellXfs count="7">
    <xf numFmtId="0" fontId="0" fillId="0" borderId="0" xfId="0"/>
    <xf numFmtId="3" fontId="0" fillId="0" borderId="0" xfId="0" applyNumberFormat="1"/>
    <xf numFmtId="14" fontId="0" fillId="0" borderId="0" xfId="0" applyNumberFormat="1"/>
    <xf numFmtId="0" fontId="0" fillId="0" borderId="0" xfId="0" pivotButton="1"/>
    <xf numFmtId="0" fontId="0" fillId="0" borderId="0" xfId="0" applyAlignment="1">
      <alignment horizontal="left"/>
    </xf>
    <xf numFmtId="166" fontId="0" fillId="0" borderId="0" xfId="0" applyNumberFormat="1"/>
    <xf numFmtId="0" fontId="1" fillId="2" borderId="0" xfId="0" applyFont="1" applyFill="1" applyAlignment="1">
      <alignment horizontal="center"/>
    </xf>
  </cellXfs>
  <cellStyles count="1">
    <cellStyle name="Normal" xfId="0" builtinId="0"/>
  </cellStyles>
  <dxfs count="48">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65" formatCode="_-[$$-409]* #,##0.0_ ;_-[$$-409]* \-#,##0.0\ ;_-[$$-409]* &quot;-&quot;??_ ;_-@_ "/>
    </dxf>
    <dxf>
      <numFmt numFmtId="165" formatCode="_-[$$-409]* #,##0.0_ ;_-[$$-409]* \-#,##0.0\ ;_-[$$-409]* &quot;-&quot;??_ ;_-@_ "/>
    </dxf>
    <dxf>
      <numFmt numFmtId="164" formatCode="_-[$$-409]* #,##0.00_ ;_-[$$-409]* \-#,##0.00\ ;_-[$$-409]* &quot;-&quot;??_ ;_-@_ "/>
    </dxf>
    <dxf>
      <numFmt numFmtId="164" formatCode="_-[$$-409]* #,##0.00_ ;_-[$$-409]* \-#,##0.00\ ;_-[$$-409]* &quot;-&quot;??_ ;_-@_ "/>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[analysis.xlsx]pivot_table!PivotTable1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10 Best-Selling</a:t>
            </a:r>
            <a:r>
              <a:rPr lang="en-US" baseline="0"/>
              <a:t> Videogames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VE"/>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VE"/>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964297956559052"/>
          <c:y val="0.25174646993826966"/>
          <c:w val="0.88876820569020853"/>
          <c:h val="0.32665000540271111"/>
        </c:manualLayout>
      </c:layout>
      <c:barChart>
        <c:barDir val="col"/>
        <c:grouping val="clustered"/>
        <c:varyColors val="0"/>
        <c:ser>
          <c:idx val="0"/>
          <c:order val="0"/>
          <c:tx>
            <c:strRef>
              <c:f>pivot_table!$B$3</c:f>
              <c:strCache>
                <c:ptCount val="1"/>
                <c:pt idx="0">
                  <c:v>Total</c:v>
                </c:pt>
              </c:strCache>
            </c:strRef>
          </c:tx>
          <c:spPr>
            <a:solidFill>
              <a:schemeClr val="accent1"/>
            </a:solidFill>
            <a:ln>
              <a:noFill/>
            </a:ln>
            <a:effectLst/>
          </c:spPr>
          <c:invertIfNegative val="0"/>
          <c:cat>
            <c:strRef>
              <c:f>pivot_table!$A$4:$A$15</c:f>
              <c:strCache>
                <c:ptCount val="12"/>
                <c:pt idx="0">
                  <c:v>Minecraft</c:v>
                </c:pt>
                <c:pt idx="1">
                  <c:v>Grand Theft Auto V</c:v>
                </c:pt>
                <c:pt idx="2">
                  <c:v>Tetris (EA)</c:v>
                </c:pt>
                <c:pt idx="3">
                  <c:v>Wii Sports</c:v>
                </c:pt>
                <c:pt idx="4">
                  <c:v>PUBG: Battlegrounds</c:v>
                </c:pt>
                <c:pt idx="5">
                  <c:v>Mario Kart 8 / Deluxe</c:v>
                </c:pt>
                <c:pt idx="6">
                  <c:v>Red Dead Redemption 2</c:v>
                </c:pt>
                <c:pt idx="7">
                  <c:v>Terraria</c:v>
                </c:pt>
                <c:pt idx="8">
                  <c:v>Super Mario Bros.</c:v>
                </c:pt>
                <c:pt idx="9">
                  <c:v>The Witcher 3: Wild Hunt</c:v>
                </c:pt>
                <c:pt idx="10">
                  <c:v>Overwatch</c:v>
                </c:pt>
                <c:pt idx="11">
                  <c:v>Human: Fall Flat</c:v>
                </c:pt>
              </c:strCache>
            </c:strRef>
          </c:cat>
          <c:val>
            <c:numRef>
              <c:f>pivot_table!$B$4:$B$15</c:f>
              <c:numCache>
                <c:formatCode>_-[$$-409]* #,##0_ ;_-[$$-409]* \-#,##0\ ;_-[$$-409]* "-"??_ ;_-@_ </c:formatCode>
                <c:ptCount val="12"/>
                <c:pt idx="0">
                  <c:v>300000000</c:v>
                </c:pt>
                <c:pt idx="1">
                  <c:v>200000000</c:v>
                </c:pt>
                <c:pt idx="2">
                  <c:v>100000000</c:v>
                </c:pt>
                <c:pt idx="3">
                  <c:v>82900000</c:v>
                </c:pt>
                <c:pt idx="4">
                  <c:v>75000000</c:v>
                </c:pt>
                <c:pt idx="5">
                  <c:v>71360000</c:v>
                </c:pt>
                <c:pt idx="6">
                  <c:v>65000000</c:v>
                </c:pt>
                <c:pt idx="7">
                  <c:v>58700000</c:v>
                </c:pt>
                <c:pt idx="8">
                  <c:v>58000000</c:v>
                </c:pt>
                <c:pt idx="9">
                  <c:v>50000000</c:v>
                </c:pt>
                <c:pt idx="10">
                  <c:v>50000000</c:v>
                </c:pt>
                <c:pt idx="11">
                  <c:v>50000000</c:v>
                </c:pt>
              </c:numCache>
            </c:numRef>
          </c:val>
          <c:extLst>
            <c:ext xmlns:c16="http://schemas.microsoft.com/office/drawing/2014/chart" uri="{C3380CC4-5D6E-409C-BE32-E72D297353CC}">
              <c16:uniqueId val="{00000000-316B-4E68-8685-EF52D4558F11}"/>
            </c:ext>
          </c:extLst>
        </c:ser>
        <c:dLbls>
          <c:showLegendKey val="0"/>
          <c:showVal val="0"/>
          <c:showCatName val="0"/>
          <c:showSerName val="0"/>
          <c:showPercent val="0"/>
          <c:showBubbleSize val="0"/>
        </c:dLbls>
        <c:gapWidth val="219"/>
        <c:overlap val="-27"/>
        <c:axId val="774552367"/>
        <c:axId val="774555279"/>
      </c:barChart>
      <c:catAx>
        <c:axId val="774552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VE"/>
          </a:p>
        </c:txPr>
        <c:crossAx val="774555279"/>
        <c:crosses val="autoZero"/>
        <c:auto val="1"/>
        <c:lblAlgn val="ctr"/>
        <c:lblOffset val="100"/>
        <c:noMultiLvlLbl val="0"/>
      </c:catAx>
      <c:valAx>
        <c:axId val="774555279"/>
        <c:scaling>
          <c:orientation val="minMax"/>
        </c:scaling>
        <c:delete val="0"/>
        <c:axPos val="l"/>
        <c:majorGridlines>
          <c:spPr>
            <a:ln w="9525" cap="flat" cmpd="sng" algn="ctr">
              <a:solidFill>
                <a:schemeClr val="tx1">
                  <a:lumMod val="15000"/>
                  <a:lumOff val="85000"/>
                </a:schemeClr>
              </a:solidFill>
              <a:round/>
            </a:ln>
            <a:effectLst/>
          </c:spPr>
        </c:majorGridlines>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VE"/>
          </a:p>
        </c:txPr>
        <c:crossAx val="7745523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V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[analysis.xlsx]pivot_table!PivotTable2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VE"/>
              <a:t>Best-Selling Platforms in Videogames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VE"/>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VE"/>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pivot_table!$B$20</c:f>
              <c:strCache>
                <c:ptCount val="1"/>
                <c:pt idx="0">
                  <c:v>Total</c:v>
                </c:pt>
              </c:strCache>
            </c:strRef>
          </c:tx>
          <c:spPr>
            <a:solidFill>
              <a:schemeClr val="accent1"/>
            </a:solidFill>
            <a:ln>
              <a:noFill/>
            </a:ln>
            <a:effectLst/>
          </c:spPr>
          <c:invertIfNegative val="0"/>
          <c:cat>
            <c:strRef>
              <c:f>pivot_table!$A$21:$A$29</c:f>
              <c:strCache>
                <c:ptCount val="9"/>
                <c:pt idx="0">
                  <c:v>Wii</c:v>
                </c:pt>
                <c:pt idx="1">
                  <c:v>Nintendo Switch</c:v>
                </c:pt>
                <c:pt idx="2">
                  <c:v>Wii U / Switch</c:v>
                </c:pt>
                <c:pt idx="3">
                  <c:v>Nintendo DS</c:v>
                </c:pt>
                <c:pt idx="4">
                  <c:v>Game Boy / NES</c:v>
                </c:pt>
                <c:pt idx="5">
                  <c:v>Game Boy Color</c:v>
                </c:pt>
                <c:pt idx="6">
                  <c:v>NES</c:v>
                </c:pt>
                <c:pt idx="7">
                  <c:v>Nintendo 3DS</c:v>
                </c:pt>
                <c:pt idx="8">
                  <c:v>Xbox 360</c:v>
                </c:pt>
              </c:strCache>
            </c:strRef>
          </c:cat>
          <c:val>
            <c:numRef>
              <c:f>pivot_table!$B$21:$B$29</c:f>
              <c:numCache>
                <c:formatCode>_-[$$-409]* #,##0_ ;_-[$$-409]* \-#,##0\ ;_-[$$-409]* "-"??_ ;_-@_ </c:formatCode>
                <c:ptCount val="9"/>
                <c:pt idx="0">
                  <c:v>255560000</c:v>
                </c:pt>
                <c:pt idx="1">
                  <c:v>160360000</c:v>
                </c:pt>
                <c:pt idx="2">
                  <c:v>131610000</c:v>
                </c:pt>
                <c:pt idx="3">
                  <c:v>55530000</c:v>
                </c:pt>
                <c:pt idx="4">
                  <c:v>48000000</c:v>
                </c:pt>
                <c:pt idx="5">
                  <c:v>29490000</c:v>
                </c:pt>
                <c:pt idx="6">
                  <c:v>28300000</c:v>
                </c:pt>
                <c:pt idx="7">
                  <c:v>25540000</c:v>
                </c:pt>
                <c:pt idx="8">
                  <c:v>24000000</c:v>
                </c:pt>
              </c:numCache>
            </c:numRef>
          </c:val>
          <c:extLst>
            <c:ext xmlns:c16="http://schemas.microsoft.com/office/drawing/2014/chart" uri="{C3380CC4-5D6E-409C-BE32-E72D297353CC}">
              <c16:uniqueId val="{00000000-E89E-484C-8056-19DBF0195210}"/>
            </c:ext>
          </c:extLst>
        </c:ser>
        <c:dLbls>
          <c:showLegendKey val="0"/>
          <c:showVal val="0"/>
          <c:showCatName val="0"/>
          <c:showSerName val="0"/>
          <c:showPercent val="0"/>
          <c:showBubbleSize val="0"/>
        </c:dLbls>
        <c:gapWidth val="219"/>
        <c:overlap val="-27"/>
        <c:axId val="829951903"/>
        <c:axId val="829946495"/>
      </c:barChart>
      <c:catAx>
        <c:axId val="8299519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VE"/>
          </a:p>
        </c:txPr>
        <c:crossAx val="829946495"/>
        <c:crosses val="autoZero"/>
        <c:auto val="1"/>
        <c:lblAlgn val="ctr"/>
        <c:lblOffset val="100"/>
        <c:noMultiLvlLbl val="0"/>
      </c:catAx>
      <c:valAx>
        <c:axId val="829946495"/>
        <c:scaling>
          <c:orientation val="minMax"/>
        </c:scaling>
        <c:delete val="0"/>
        <c:axPos val="l"/>
        <c:majorGridlines>
          <c:spPr>
            <a:ln w="9525" cap="flat" cmpd="sng" algn="ctr">
              <a:solidFill>
                <a:schemeClr val="tx1">
                  <a:lumMod val="15000"/>
                  <a:lumOff val="85000"/>
                </a:schemeClr>
              </a:solidFill>
              <a:round/>
            </a:ln>
            <a:effectLst/>
          </c:spPr>
        </c:majorGridlines>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VE"/>
          </a:p>
        </c:txPr>
        <c:crossAx val="8299519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V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[analysis.xlsx]pivot_table!PivotTable7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Gains over the years in videogames sellings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VE"/>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VE"/>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pivot_table!$B$37</c:f>
              <c:strCache>
                <c:ptCount val="1"/>
                <c:pt idx="0">
                  <c:v>Total</c:v>
                </c:pt>
              </c:strCache>
            </c:strRef>
          </c:tx>
          <c:spPr>
            <a:ln w="28575" cap="rnd">
              <a:solidFill>
                <a:schemeClr val="accent1"/>
              </a:solidFill>
              <a:round/>
            </a:ln>
            <a:effectLst/>
          </c:spPr>
          <c:marker>
            <c:symbol val="none"/>
          </c:marker>
          <c:cat>
            <c:strRef>
              <c:f>pivot_table!$A$38:$A$63</c:f>
              <c:strCache>
                <c:ptCount val="26"/>
                <c:pt idx="0">
                  <c:v>1980</c:v>
                </c:pt>
                <c:pt idx="1">
                  <c:v>1984</c:v>
                </c:pt>
                <c:pt idx="2">
                  <c:v>1985</c:v>
                </c:pt>
                <c:pt idx="3">
                  <c:v>1988</c:v>
                </c:pt>
                <c:pt idx="4">
                  <c:v>1989</c:v>
                </c:pt>
                <c:pt idx="5">
                  <c:v>1990</c:v>
                </c:pt>
                <c:pt idx="6">
                  <c:v>1996</c:v>
                </c:pt>
                <c:pt idx="7">
                  <c:v>1999</c:v>
                </c:pt>
                <c:pt idx="8">
                  <c:v>2004</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pt idx="24">
                  <c:v>2022</c:v>
                </c:pt>
                <c:pt idx="25">
                  <c:v>2023</c:v>
                </c:pt>
              </c:strCache>
            </c:strRef>
          </c:cat>
          <c:val>
            <c:numRef>
              <c:f>pivot_table!$B$38:$B$63</c:f>
              <c:numCache>
                <c:formatCode>_-[$$-409]* #,##0_ ;_-[$$-409]* \-#,##0\ ;_-[$$-409]* "-"??_ ;_-@_ </c:formatCode>
                <c:ptCount val="26"/>
                <c:pt idx="0">
                  <c:v>42071635</c:v>
                </c:pt>
                <c:pt idx="1">
                  <c:v>28300000</c:v>
                </c:pt>
                <c:pt idx="2">
                  <c:v>58000000</c:v>
                </c:pt>
                <c:pt idx="3">
                  <c:v>24430000</c:v>
                </c:pt>
                <c:pt idx="4">
                  <c:v>48000000</c:v>
                </c:pt>
                <c:pt idx="5">
                  <c:v>26662500</c:v>
                </c:pt>
                <c:pt idx="6">
                  <c:v>47520000</c:v>
                </c:pt>
                <c:pt idx="7">
                  <c:v>29490000</c:v>
                </c:pt>
                <c:pt idx="8">
                  <c:v>27500000</c:v>
                </c:pt>
                <c:pt idx="9">
                  <c:v>266450000</c:v>
                </c:pt>
                <c:pt idx="10">
                  <c:v>43800000</c:v>
                </c:pt>
                <c:pt idx="11">
                  <c:v>62380000</c:v>
                </c:pt>
                <c:pt idx="12">
                  <c:v>63460000</c:v>
                </c:pt>
                <c:pt idx="13">
                  <c:v>50200000</c:v>
                </c:pt>
                <c:pt idx="14">
                  <c:v>385200000</c:v>
                </c:pt>
                <c:pt idx="15">
                  <c:v>136700000</c:v>
                </c:pt>
                <c:pt idx="16">
                  <c:v>200000000</c:v>
                </c:pt>
                <c:pt idx="17">
                  <c:v>71360000</c:v>
                </c:pt>
                <c:pt idx="18">
                  <c:v>50000000</c:v>
                </c:pt>
                <c:pt idx="19">
                  <c:v>155540000</c:v>
                </c:pt>
                <c:pt idx="20">
                  <c:v>163360000</c:v>
                </c:pt>
                <c:pt idx="21">
                  <c:v>124660000</c:v>
                </c:pt>
                <c:pt idx="22">
                  <c:v>56350000</c:v>
                </c:pt>
                <c:pt idx="23">
                  <c:v>70850000</c:v>
                </c:pt>
                <c:pt idx="24">
                  <c:v>50290000</c:v>
                </c:pt>
                <c:pt idx="25">
                  <c:v>24000000</c:v>
                </c:pt>
              </c:numCache>
            </c:numRef>
          </c:val>
          <c:smooth val="0"/>
          <c:extLst>
            <c:ext xmlns:c16="http://schemas.microsoft.com/office/drawing/2014/chart" uri="{C3380CC4-5D6E-409C-BE32-E72D297353CC}">
              <c16:uniqueId val="{00000000-9630-4CF4-B36F-AFB00D2CA5C8}"/>
            </c:ext>
          </c:extLst>
        </c:ser>
        <c:dLbls>
          <c:showLegendKey val="0"/>
          <c:showVal val="0"/>
          <c:showCatName val="0"/>
          <c:showSerName val="0"/>
          <c:showPercent val="0"/>
          <c:showBubbleSize val="0"/>
        </c:dLbls>
        <c:smooth val="0"/>
        <c:axId val="778353343"/>
        <c:axId val="778346271"/>
      </c:lineChart>
      <c:catAx>
        <c:axId val="7783533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VE"/>
          </a:p>
        </c:txPr>
        <c:crossAx val="778346271"/>
        <c:crosses val="autoZero"/>
        <c:auto val="1"/>
        <c:lblAlgn val="ctr"/>
        <c:lblOffset val="100"/>
        <c:noMultiLvlLbl val="0"/>
      </c:catAx>
      <c:valAx>
        <c:axId val="778346271"/>
        <c:scaling>
          <c:orientation val="minMax"/>
        </c:scaling>
        <c:delete val="0"/>
        <c:axPos val="l"/>
        <c:majorGridlines>
          <c:spPr>
            <a:ln w="9525" cap="flat" cmpd="sng" algn="ctr">
              <a:solidFill>
                <a:schemeClr val="tx1">
                  <a:lumMod val="15000"/>
                  <a:lumOff val="85000"/>
                </a:schemeClr>
              </a:solidFill>
              <a:round/>
            </a:ln>
            <a:effectLst/>
          </c:spPr>
        </c:majorGridlines>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VE"/>
          </a:p>
        </c:txPr>
        <c:crossAx val="7783533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V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V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[analysis.xlsx]pivot_table!PivotTable1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10 Best-Selling</a:t>
            </a:r>
            <a:r>
              <a:rPr lang="en-US" baseline="0"/>
              <a:t> Videogames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VE"/>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V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VE"/>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VE"/>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964297956559052"/>
          <c:y val="0.25174646993826966"/>
          <c:w val="0.88876820569020853"/>
          <c:h val="0.32665000540271111"/>
        </c:manualLayout>
      </c:layout>
      <c:barChart>
        <c:barDir val="col"/>
        <c:grouping val="clustered"/>
        <c:varyColors val="0"/>
        <c:ser>
          <c:idx val="0"/>
          <c:order val="0"/>
          <c:tx>
            <c:strRef>
              <c:f>pivot_table!$B$3</c:f>
              <c:strCache>
                <c:ptCount val="1"/>
                <c:pt idx="0">
                  <c:v>Total</c:v>
                </c:pt>
              </c:strCache>
            </c:strRef>
          </c:tx>
          <c:spPr>
            <a:solidFill>
              <a:schemeClr val="accent1"/>
            </a:solidFill>
            <a:ln>
              <a:noFill/>
            </a:ln>
            <a:effectLst/>
          </c:spPr>
          <c:invertIfNegative val="0"/>
          <c:cat>
            <c:strRef>
              <c:f>pivot_table!$A$4:$A$15</c:f>
              <c:strCache>
                <c:ptCount val="12"/>
                <c:pt idx="0">
                  <c:v>Minecraft</c:v>
                </c:pt>
                <c:pt idx="1">
                  <c:v>Grand Theft Auto V</c:v>
                </c:pt>
                <c:pt idx="2">
                  <c:v>Tetris (EA)</c:v>
                </c:pt>
                <c:pt idx="3">
                  <c:v>Wii Sports</c:v>
                </c:pt>
                <c:pt idx="4">
                  <c:v>PUBG: Battlegrounds</c:v>
                </c:pt>
                <c:pt idx="5">
                  <c:v>Mario Kart 8 / Deluxe</c:v>
                </c:pt>
                <c:pt idx="6">
                  <c:v>Red Dead Redemption 2</c:v>
                </c:pt>
                <c:pt idx="7">
                  <c:v>Terraria</c:v>
                </c:pt>
                <c:pt idx="8">
                  <c:v>Super Mario Bros.</c:v>
                </c:pt>
                <c:pt idx="9">
                  <c:v>The Witcher 3: Wild Hunt</c:v>
                </c:pt>
                <c:pt idx="10">
                  <c:v>Overwatch</c:v>
                </c:pt>
                <c:pt idx="11">
                  <c:v>Human: Fall Flat</c:v>
                </c:pt>
              </c:strCache>
            </c:strRef>
          </c:cat>
          <c:val>
            <c:numRef>
              <c:f>pivot_table!$B$4:$B$15</c:f>
              <c:numCache>
                <c:formatCode>_-[$$-409]* #,##0_ ;_-[$$-409]* \-#,##0\ ;_-[$$-409]* "-"??_ ;_-@_ </c:formatCode>
                <c:ptCount val="12"/>
                <c:pt idx="0">
                  <c:v>300000000</c:v>
                </c:pt>
                <c:pt idx="1">
                  <c:v>200000000</c:v>
                </c:pt>
                <c:pt idx="2">
                  <c:v>100000000</c:v>
                </c:pt>
                <c:pt idx="3">
                  <c:v>82900000</c:v>
                </c:pt>
                <c:pt idx="4">
                  <c:v>75000000</c:v>
                </c:pt>
                <c:pt idx="5">
                  <c:v>71360000</c:v>
                </c:pt>
                <c:pt idx="6">
                  <c:v>65000000</c:v>
                </c:pt>
                <c:pt idx="7">
                  <c:v>58700000</c:v>
                </c:pt>
                <c:pt idx="8">
                  <c:v>58000000</c:v>
                </c:pt>
                <c:pt idx="9">
                  <c:v>50000000</c:v>
                </c:pt>
                <c:pt idx="10">
                  <c:v>50000000</c:v>
                </c:pt>
                <c:pt idx="11">
                  <c:v>50000000</c:v>
                </c:pt>
              </c:numCache>
            </c:numRef>
          </c:val>
          <c:extLst>
            <c:ext xmlns:c16="http://schemas.microsoft.com/office/drawing/2014/chart" uri="{C3380CC4-5D6E-409C-BE32-E72D297353CC}">
              <c16:uniqueId val="{00000000-F7E7-4D49-A4D4-E64F99C34255}"/>
            </c:ext>
          </c:extLst>
        </c:ser>
        <c:dLbls>
          <c:showLegendKey val="0"/>
          <c:showVal val="0"/>
          <c:showCatName val="0"/>
          <c:showSerName val="0"/>
          <c:showPercent val="0"/>
          <c:showBubbleSize val="0"/>
        </c:dLbls>
        <c:gapWidth val="219"/>
        <c:overlap val="-27"/>
        <c:axId val="774552367"/>
        <c:axId val="774555279"/>
      </c:barChart>
      <c:catAx>
        <c:axId val="774552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VE"/>
          </a:p>
        </c:txPr>
        <c:crossAx val="774555279"/>
        <c:crosses val="autoZero"/>
        <c:auto val="1"/>
        <c:lblAlgn val="ctr"/>
        <c:lblOffset val="100"/>
        <c:noMultiLvlLbl val="0"/>
      </c:catAx>
      <c:valAx>
        <c:axId val="774555279"/>
        <c:scaling>
          <c:orientation val="minMax"/>
        </c:scaling>
        <c:delete val="0"/>
        <c:axPos val="l"/>
        <c:majorGridlines>
          <c:spPr>
            <a:ln w="9525" cap="flat" cmpd="sng" algn="ctr">
              <a:solidFill>
                <a:schemeClr val="tx1">
                  <a:lumMod val="15000"/>
                  <a:lumOff val="85000"/>
                </a:schemeClr>
              </a:solidFill>
              <a:round/>
            </a:ln>
            <a:effectLst/>
          </c:spPr>
        </c:majorGridlines>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VE"/>
          </a:p>
        </c:txPr>
        <c:crossAx val="7745523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V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[analysis.xlsx]pivot_table!PivotTable2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VE"/>
              <a:t>Best-Selling Platforms in Videogames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VE"/>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V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VE"/>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VE"/>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pivot_table!$B$20</c:f>
              <c:strCache>
                <c:ptCount val="1"/>
                <c:pt idx="0">
                  <c:v>Total</c:v>
                </c:pt>
              </c:strCache>
            </c:strRef>
          </c:tx>
          <c:spPr>
            <a:solidFill>
              <a:schemeClr val="accent1"/>
            </a:solidFill>
            <a:ln>
              <a:noFill/>
            </a:ln>
            <a:effectLst/>
          </c:spPr>
          <c:invertIfNegative val="0"/>
          <c:cat>
            <c:strRef>
              <c:f>pivot_table!$A$21:$A$29</c:f>
              <c:strCache>
                <c:ptCount val="9"/>
                <c:pt idx="0">
                  <c:v>Wii</c:v>
                </c:pt>
                <c:pt idx="1">
                  <c:v>Nintendo Switch</c:v>
                </c:pt>
                <c:pt idx="2">
                  <c:v>Wii U / Switch</c:v>
                </c:pt>
                <c:pt idx="3">
                  <c:v>Nintendo DS</c:v>
                </c:pt>
                <c:pt idx="4">
                  <c:v>Game Boy / NES</c:v>
                </c:pt>
                <c:pt idx="5">
                  <c:v>Game Boy Color</c:v>
                </c:pt>
                <c:pt idx="6">
                  <c:v>NES</c:v>
                </c:pt>
                <c:pt idx="7">
                  <c:v>Nintendo 3DS</c:v>
                </c:pt>
                <c:pt idx="8">
                  <c:v>Xbox 360</c:v>
                </c:pt>
              </c:strCache>
            </c:strRef>
          </c:cat>
          <c:val>
            <c:numRef>
              <c:f>pivot_table!$B$21:$B$29</c:f>
              <c:numCache>
                <c:formatCode>_-[$$-409]* #,##0_ ;_-[$$-409]* \-#,##0\ ;_-[$$-409]* "-"??_ ;_-@_ </c:formatCode>
                <c:ptCount val="9"/>
                <c:pt idx="0">
                  <c:v>255560000</c:v>
                </c:pt>
                <c:pt idx="1">
                  <c:v>160360000</c:v>
                </c:pt>
                <c:pt idx="2">
                  <c:v>131610000</c:v>
                </c:pt>
                <c:pt idx="3">
                  <c:v>55530000</c:v>
                </c:pt>
                <c:pt idx="4">
                  <c:v>48000000</c:v>
                </c:pt>
                <c:pt idx="5">
                  <c:v>29490000</c:v>
                </c:pt>
                <c:pt idx="6">
                  <c:v>28300000</c:v>
                </c:pt>
                <c:pt idx="7">
                  <c:v>25540000</c:v>
                </c:pt>
                <c:pt idx="8">
                  <c:v>24000000</c:v>
                </c:pt>
              </c:numCache>
            </c:numRef>
          </c:val>
          <c:extLst>
            <c:ext xmlns:c16="http://schemas.microsoft.com/office/drawing/2014/chart" uri="{C3380CC4-5D6E-409C-BE32-E72D297353CC}">
              <c16:uniqueId val="{00000000-C09F-4502-89C2-755BC3029AEE}"/>
            </c:ext>
          </c:extLst>
        </c:ser>
        <c:dLbls>
          <c:showLegendKey val="0"/>
          <c:showVal val="0"/>
          <c:showCatName val="0"/>
          <c:showSerName val="0"/>
          <c:showPercent val="0"/>
          <c:showBubbleSize val="0"/>
        </c:dLbls>
        <c:gapWidth val="219"/>
        <c:overlap val="-27"/>
        <c:axId val="829951903"/>
        <c:axId val="829946495"/>
      </c:barChart>
      <c:catAx>
        <c:axId val="8299519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VE"/>
          </a:p>
        </c:txPr>
        <c:crossAx val="829946495"/>
        <c:crosses val="autoZero"/>
        <c:auto val="1"/>
        <c:lblAlgn val="ctr"/>
        <c:lblOffset val="100"/>
        <c:noMultiLvlLbl val="0"/>
      </c:catAx>
      <c:valAx>
        <c:axId val="829946495"/>
        <c:scaling>
          <c:orientation val="minMax"/>
        </c:scaling>
        <c:delete val="0"/>
        <c:axPos val="l"/>
        <c:majorGridlines>
          <c:spPr>
            <a:ln w="9525" cap="flat" cmpd="sng" algn="ctr">
              <a:solidFill>
                <a:schemeClr val="tx1">
                  <a:lumMod val="15000"/>
                  <a:lumOff val="85000"/>
                </a:schemeClr>
              </a:solidFill>
              <a:round/>
            </a:ln>
            <a:effectLst/>
          </c:spPr>
        </c:majorGridlines>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VE"/>
          </a:p>
        </c:txPr>
        <c:crossAx val="8299519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V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[analysis.xlsx]pivot_table!PivotTable7</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Gains over the years in videogames sellings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VE"/>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V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VE"/>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VE"/>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pivot_table!$B$37</c:f>
              <c:strCache>
                <c:ptCount val="1"/>
                <c:pt idx="0">
                  <c:v>Total</c:v>
                </c:pt>
              </c:strCache>
            </c:strRef>
          </c:tx>
          <c:spPr>
            <a:ln w="28575" cap="rnd">
              <a:solidFill>
                <a:schemeClr val="accent1"/>
              </a:solidFill>
              <a:round/>
            </a:ln>
            <a:effectLst/>
          </c:spPr>
          <c:marker>
            <c:symbol val="none"/>
          </c:marker>
          <c:cat>
            <c:strRef>
              <c:f>pivot_table!$A$38:$A$63</c:f>
              <c:strCache>
                <c:ptCount val="26"/>
                <c:pt idx="0">
                  <c:v>1980</c:v>
                </c:pt>
                <c:pt idx="1">
                  <c:v>1984</c:v>
                </c:pt>
                <c:pt idx="2">
                  <c:v>1985</c:v>
                </c:pt>
                <c:pt idx="3">
                  <c:v>1988</c:v>
                </c:pt>
                <c:pt idx="4">
                  <c:v>1989</c:v>
                </c:pt>
                <c:pt idx="5">
                  <c:v>1990</c:v>
                </c:pt>
                <c:pt idx="6">
                  <c:v>1996</c:v>
                </c:pt>
                <c:pt idx="7">
                  <c:v>1999</c:v>
                </c:pt>
                <c:pt idx="8">
                  <c:v>2004</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pt idx="24">
                  <c:v>2022</c:v>
                </c:pt>
                <c:pt idx="25">
                  <c:v>2023</c:v>
                </c:pt>
              </c:strCache>
            </c:strRef>
          </c:cat>
          <c:val>
            <c:numRef>
              <c:f>pivot_table!$B$38:$B$63</c:f>
              <c:numCache>
                <c:formatCode>_-[$$-409]* #,##0_ ;_-[$$-409]* \-#,##0\ ;_-[$$-409]* "-"??_ ;_-@_ </c:formatCode>
                <c:ptCount val="26"/>
                <c:pt idx="0">
                  <c:v>42071635</c:v>
                </c:pt>
                <c:pt idx="1">
                  <c:v>28300000</c:v>
                </c:pt>
                <c:pt idx="2">
                  <c:v>58000000</c:v>
                </c:pt>
                <c:pt idx="3">
                  <c:v>24430000</c:v>
                </c:pt>
                <c:pt idx="4">
                  <c:v>48000000</c:v>
                </c:pt>
                <c:pt idx="5">
                  <c:v>26662500</c:v>
                </c:pt>
                <c:pt idx="6">
                  <c:v>47520000</c:v>
                </c:pt>
                <c:pt idx="7">
                  <c:v>29490000</c:v>
                </c:pt>
                <c:pt idx="8">
                  <c:v>27500000</c:v>
                </c:pt>
                <c:pt idx="9">
                  <c:v>266450000</c:v>
                </c:pt>
                <c:pt idx="10">
                  <c:v>43800000</c:v>
                </c:pt>
                <c:pt idx="11">
                  <c:v>62380000</c:v>
                </c:pt>
                <c:pt idx="12">
                  <c:v>63460000</c:v>
                </c:pt>
                <c:pt idx="13">
                  <c:v>50200000</c:v>
                </c:pt>
                <c:pt idx="14">
                  <c:v>385200000</c:v>
                </c:pt>
                <c:pt idx="15">
                  <c:v>136700000</c:v>
                </c:pt>
                <c:pt idx="16">
                  <c:v>200000000</c:v>
                </c:pt>
                <c:pt idx="17">
                  <c:v>71360000</c:v>
                </c:pt>
                <c:pt idx="18">
                  <c:v>50000000</c:v>
                </c:pt>
                <c:pt idx="19">
                  <c:v>155540000</c:v>
                </c:pt>
                <c:pt idx="20">
                  <c:v>163360000</c:v>
                </c:pt>
                <c:pt idx="21">
                  <c:v>124660000</c:v>
                </c:pt>
                <c:pt idx="22">
                  <c:v>56350000</c:v>
                </c:pt>
                <c:pt idx="23">
                  <c:v>70850000</c:v>
                </c:pt>
                <c:pt idx="24">
                  <c:v>50290000</c:v>
                </c:pt>
                <c:pt idx="25">
                  <c:v>24000000</c:v>
                </c:pt>
              </c:numCache>
            </c:numRef>
          </c:val>
          <c:smooth val="0"/>
          <c:extLst>
            <c:ext xmlns:c16="http://schemas.microsoft.com/office/drawing/2014/chart" uri="{C3380CC4-5D6E-409C-BE32-E72D297353CC}">
              <c16:uniqueId val="{00000000-4BAF-4915-ACF0-4FD2417C669B}"/>
            </c:ext>
          </c:extLst>
        </c:ser>
        <c:dLbls>
          <c:showLegendKey val="0"/>
          <c:showVal val="0"/>
          <c:showCatName val="0"/>
          <c:showSerName val="0"/>
          <c:showPercent val="0"/>
          <c:showBubbleSize val="0"/>
        </c:dLbls>
        <c:smooth val="0"/>
        <c:axId val="778353343"/>
        <c:axId val="778346271"/>
      </c:lineChart>
      <c:catAx>
        <c:axId val="7783533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VE"/>
          </a:p>
        </c:txPr>
        <c:crossAx val="778346271"/>
        <c:crosses val="autoZero"/>
        <c:auto val="1"/>
        <c:lblAlgn val="ctr"/>
        <c:lblOffset val="100"/>
        <c:noMultiLvlLbl val="0"/>
      </c:catAx>
      <c:valAx>
        <c:axId val="778346271"/>
        <c:scaling>
          <c:orientation val="minMax"/>
        </c:scaling>
        <c:delete val="0"/>
        <c:axPos val="l"/>
        <c:majorGridlines>
          <c:spPr>
            <a:ln w="9525" cap="flat" cmpd="sng" algn="ctr">
              <a:solidFill>
                <a:schemeClr val="tx1">
                  <a:lumMod val="15000"/>
                  <a:lumOff val="85000"/>
                </a:schemeClr>
              </a:solidFill>
              <a:round/>
            </a:ln>
            <a:effectLst/>
          </c:spPr>
        </c:majorGridlines>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VE"/>
          </a:p>
        </c:txPr>
        <c:crossAx val="7783533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V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2</xdr:col>
      <xdr:colOff>556260</xdr:colOff>
      <xdr:row>0</xdr:row>
      <xdr:rowOff>175260</xdr:rowOff>
    </xdr:from>
    <xdr:to>
      <xdr:col>8</xdr:col>
      <xdr:colOff>571500</xdr:colOff>
      <xdr:row>16</xdr:row>
      <xdr:rowOff>118110</xdr:rowOff>
    </xdr:to>
    <xdr:graphicFrame macro="">
      <xdr:nvGraphicFramePr>
        <xdr:cNvPr id="2" name="Chart 1">
          <a:extLst>
            <a:ext uri="{FF2B5EF4-FFF2-40B4-BE49-F238E27FC236}">
              <a16:creationId xmlns:a16="http://schemas.microsoft.com/office/drawing/2014/main" id="{195DF80E-8F4A-46A9-909E-19722F0D619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548640</xdr:colOff>
      <xdr:row>19</xdr:row>
      <xdr:rowOff>3810</xdr:rowOff>
    </xdr:from>
    <xdr:to>
      <xdr:col>9</xdr:col>
      <xdr:colOff>15240</xdr:colOff>
      <xdr:row>34</xdr:row>
      <xdr:rowOff>3810</xdr:rowOff>
    </xdr:to>
    <xdr:graphicFrame macro="">
      <xdr:nvGraphicFramePr>
        <xdr:cNvPr id="3" name="Chart 2">
          <a:extLst>
            <a:ext uri="{FF2B5EF4-FFF2-40B4-BE49-F238E27FC236}">
              <a16:creationId xmlns:a16="http://schemas.microsoft.com/office/drawing/2014/main" id="{E48211B6-5070-42EC-A837-48ED1D4CB5E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617220</xdr:colOff>
      <xdr:row>38</xdr:row>
      <xdr:rowOff>179070</xdr:rowOff>
    </xdr:from>
    <xdr:to>
      <xdr:col>13</xdr:col>
      <xdr:colOff>365760</xdr:colOff>
      <xdr:row>53</xdr:row>
      <xdr:rowOff>179070</xdr:rowOff>
    </xdr:to>
    <xdr:graphicFrame macro="">
      <xdr:nvGraphicFramePr>
        <xdr:cNvPr id="5" name="Chart 4">
          <a:extLst>
            <a:ext uri="{FF2B5EF4-FFF2-40B4-BE49-F238E27FC236}">
              <a16:creationId xmlns:a16="http://schemas.microsoft.com/office/drawing/2014/main" id="{AD44295F-8431-4C1E-8D9B-F1BE69A02FC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3169920</xdr:colOff>
      <xdr:row>1</xdr:row>
      <xdr:rowOff>7620</xdr:rowOff>
    </xdr:from>
    <xdr:to>
      <xdr:col>0</xdr:col>
      <xdr:colOff>7170420</xdr:colOff>
      <xdr:row>16</xdr:row>
      <xdr:rowOff>133350</xdr:rowOff>
    </xdr:to>
    <xdr:graphicFrame macro="">
      <xdr:nvGraphicFramePr>
        <xdr:cNvPr id="2" name="Chart 1">
          <a:extLst>
            <a:ext uri="{FF2B5EF4-FFF2-40B4-BE49-F238E27FC236}">
              <a16:creationId xmlns:a16="http://schemas.microsoft.com/office/drawing/2014/main" id="{F95CA119-53D2-4E39-94E6-9EAEE305F8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7200900</xdr:colOff>
      <xdr:row>0</xdr:row>
      <xdr:rowOff>388620</xdr:rowOff>
    </xdr:from>
    <xdr:to>
      <xdr:col>1</xdr:col>
      <xdr:colOff>0</xdr:colOff>
      <xdr:row>16</xdr:row>
      <xdr:rowOff>137160</xdr:rowOff>
    </xdr:to>
    <xdr:graphicFrame macro="">
      <xdr:nvGraphicFramePr>
        <xdr:cNvPr id="3" name="Chart 2">
          <a:extLst>
            <a:ext uri="{FF2B5EF4-FFF2-40B4-BE49-F238E27FC236}">
              <a16:creationId xmlns:a16="http://schemas.microsoft.com/office/drawing/2014/main" id="{B3B0D1E3-9EB3-4F08-AD4B-5B10EF1CA1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3169920</xdr:colOff>
      <xdr:row>16</xdr:row>
      <xdr:rowOff>137160</xdr:rowOff>
    </xdr:from>
    <xdr:to>
      <xdr:col>1</xdr:col>
      <xdr:colOff>30480</xdr:colOff>
      <xdr:row>31</xdr:row>
      <xdr:rowOff>137160</xdr:rowOff>
    </xdr:to>
    <xdr:graphicFrame macro="">
      <xdr:nvGraphicFramePr>
        <xdr:cNvPr id="4" name="Chart 3">
          <a:extLst>
            <a:ext uri="{FF2B5EF4-FFF2-40B4-BE49-F238E27FC236}">
              <a16:creationId xmlns:a16="http://schemas.microsoft.com/office/drawing/2014/main" id="{8A0AB4BD-7483-4790-9940-373BEBC7E70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1</xdr:row>
      <xdr:rowOff>15240</xdr:rowOff>
    </xdr:from>
    <xdr:to>
      <xdr:col>0</xdr:col>
      <xdr:colOff>1828800</xdr:colOff>
      <xdr:row>14</xdr:row>
      <xdr:rowOff>104775</xdr:rowOff>
    </xdr:to>
    <mc:AlternateContent xmlns:mc="http://schemas.openxmlformats.org/markup-compatibility/2006">
      <mc:Choice xmlns:a14="http://schemas.microsoft.com/office/drawing/2010/main" Requires="a14">
        <xdr:graphicFrame macro="">
          <xdr:nvGraphicFramePr>
            <xdr:cNvPr id="5" name="Series">
              <a:extLst>
                <a:ext uri="{FF2B5EF4-FFF2-40B4-BE49-F238E27FC236}">
                  <a16:creationId xmlns:a16="http://schemas.microsoft.com/office/drawing/2014/main" id="{F524C2AB-41E9-496F-BDA0-20E5D006DB3D}"/>
                </a:ext>
              </a:extLst>
            </xdr:cNvPr>
            <xdr:cNvGraphicFramePr/>
          </xdr:nvGraphicFramePr>
          <xdr:xfrm>
            <a:off x="0" y="0"/>
            <a:ext cx="0" cy="0"/>
          </xdr:xfrm>
          <a:graphic>
            <a:graphicData uri="http://schemas.microsoft.com/office/drawing/2010/slicer">
              <sle:slicer xmlns:sle="http://schemas.microsoft.com/office/drawing/2010/slicer" name="Series"/>
            </a:graphicData>
          </a:graphic>
        </xdr:graphicFrame>
      </mc:Choice>
      <mc:Fallback>
        <xdr:sp macro="" textlink="">
          <xdr:nvSpPr>
            <xdr:cNvPr id="0" name=""/>
            <xdr:cNvSpPr>
              <a:spLocks noTextEdit="1"/>
            </xdr:cNvSpPr>
          </xdr:nvSpPr>
          <xdr:spPr>
            <a:xfrm>
              <a:off x="0" y="411480"/>
              <a:ext cx="1828800" cy="2466975"/>
            </a:xfrm>
            <a:prstGeom prst="rect">
              <a:avLst/>
            </a:prstGeom>
            <a:solidFill>
              <a:prstClr val="white"/>
            </a:solidFill>
            <a:ln w="1">
              <a:solidFill>
                <a:prstClr val="green"/>
              </a:solidFill>
            </a:ln>
          </xdr:spPr>
          <xdr:txBody>
            <a:bodyPr vertOverflow="clip" horzOverflow="clip"/>
            <a:lstStyle/>
            <a:p>
              <a:r>
                <a:rPr lang="es-V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14</xdr:row>
      <xdr:rowOff>114300</xdr:rowOff>
    </xdr:from>
    <xdr:to>
      <xdr:col>0</xdr:col>
      <xdr:colOff>1828800</xdr:colOff>
      <xdr:row>28</xdr:row>
      <xdr:rowOff>20955</xdr:rowOff>
    </xdr:to>
    <mc:AlternateContent xmlns:mc="http://schemas.openxmlformats.org/markup-compatibility/2006">
      <mc:Choice xmlns:a14="http://schemas.microsoft.com/office/drawing/2010/main" Requires="a14">
        <xdr:graphicFrame macro="">
          <xdr:nvGraphicFramePr>
            <xdr:cNvPr id="6" name="Platform">
              <a:extLst>
                <a:ext uri="{FF2B5EF4-FFF2-40B4-BE49-F238E27FC236}">
                  <a16:creationId xmlns:a16="http://schemas.microsoft.com/office/drawing/2014/main" id="{1733959F-1DAA-4C9E-88DC-8D33AEC39585}"/>
                </a:ext>
              </a:extLst>
            </xdr:cNvPr>
            <xdr:cNvGraphicFramePr/>
          </xdr:nvGraphicFramePr>
          <xdr:xfrm>
            <a:off x="0" y="0"/>
            <a:ext cx="0" cy="0"/>
          </xdr:xfrm>
          <a:graphic>
            <a:graphicData uri="http://schemas.microsoft.com/office/drawing/2010/slicer">
              <sle:slicer xmlns:sle="http://schemas.microsoft.com/office/drawing/2010/slicer" name="Platform"/>
            </a:graphicData>
          </a:graphic>
        </xdr:graphicFrame>
      </mc:Choice>
      <mc:Fallback>
        <xdr:sp macro="" textlink="">
          <xdr:nvSpPr>
            <xdr:cNvPr id="0" name=""/>
            <xdr:cNvSpPr>
              <a:spLocks noTextEdit="1"/>
            </xdr:cNvSpPr>
          </xdr:nvSpPr>
          <xdr:spPr>
            <a:xfrm>
              <a:off x="0" y="2887980"/>
              <a:ext cx="1828800" cy="2466975"/>
            </a:xfrm>
            <a:prstGeom prst="rect">
              <a:avLst/>
            </a:prstGeom>
            <a:solidFill>
              <a:prstClr val="white"/>
            </a:solidFill>
            <a:ln w="1">
              <a:solidFill>
                <a:prstClr val="green"/>
              </a:solidFill>
            </a:ln>
          </xdr:spPr>
          <xdr:txBody>
            <a:bodyPr vertOverflow="clip" horzOverflow="clip"/>
            <a:lstStyle/>
            <a:p>
              <a:r>
                <a:rPr lang="es-V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1828800</xdr:colOff>
      <xdr:row>1</xdr:row>
      <xdr:rowOff>7620</xdr:rowOff>
    </xdr:from>
    <xdr:to>
      <xdr:col>0</xdr:col>
      <xdr:colOff>3169920</xdr:colOff>
      <xdr:row>14</xdr:row>
      <xdr:rowOff>97155</xdr:rowOff>
    </xdr:to>
    <mc:AlternateContent xmlns:mc="http://schemas.openxmlformats.org/markup-compatibility/2006">
      <mc:Choice xmlns:a14="http://schemas.microsoft.com/office/drawing/2010/main" Requires="a14">
        <xdr:graphicFrame macro="">
          <xdr:nvGraphicFramePr>
            <xdr:cNvPr id="7" name="Date By Year">
              <a:extLst>
                <a:ext uri="{FF2B5EF4-FFF2-40B4-BE49-F238E27FC236}">
                  <a16:creationId xmlns:a16="http://schemas.microsoft.com/office/drawing/2014/main" id="{FB263650-2321-4CC1-9516-3B47B649AB1C}"/>
                </a:ext>
              </a:extLst>
            </xdr:cNvPr>
            <xdr:cNvGraphicFramePr/>
          </xdr:nvGraphicFramePr>
          <xdr:xfrm>
            <a:off x="0" y="0"/>
            <a:ext cx="0" cy="0"/>
          </xdr:xfrm>
          <a:graphic>
            <a:graphicData uri="http://schemas.microsoft.com/office/drawing/2010/slicer">
              <sle:slicer xmlns:sle="http://schemas.microsoft.com/office/drawing/2010/slicer" name="Date By Year"/>
            </a:graphicData>
          </a:graphic>
        </xdr:graphicFrame>
      </mc:Choice>
      <mc:Fallback>
        <xdr:sp macro="" textlink="">
          <xdr:nvSpPr>
            <xdr:cNvPr id="0" name=""/>
            <xdr:cNvSpPr>
              <a:spLocks noTextEdit="1"/>
            </xdr:cNvSpPr>
          </xdr:nvSpPr>
          <xdr:spPr>
            <a:xfrm>
              <a:off x="1828800" y="403860"/>
              <a:ext cx="1341120" cy="2466975"/>
            </a:xfrm>
            <a:prstGeom prst="rect">
              <a:avLst/>
            </a:prstGeom>
            <a:solidFill>
              <a:prstClr val="white"/>
            </a:solidFill>
            <a:ln w="1">
              <a:solidFill>
                <a:prstClr val="green"/>
              </a:solidFill>
            </a:ln>
          </xdr:spPr>
          <xdr:txBody>
            <a:bodyPr vertOverflow="clip" horzOverflow="clip"/>
            <a:lstStyle/>
            <a:p>
              <a:r>
                <a:rPr lang="es-V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Frederick" refreshedDate="45520.459918171298" createdVersion="7" refreshedVersion="7" minRefreshableVersion="3" recordCount="50" xr:uid="{FFA1598C-D18B-4A7E-AD57-00B97573679F}">
  <cacheSource type="worksheet">
    <worksheetSource ref="A1:H51" sheet="table"/>
  </cacheSource>
  <cacheFields count="8">
    <cacheField name="Title" numFmtId="0">
      <sharedItems count="50">
        <s v="Minecraft"/>
        <s v="Grand Theft Auto V"/>
        <s v="Tetris (EA)"/>
        <s v="Wii Sports"/>
        <s v="PUBG: Battlegrounds"/>
        <s v="Mario Kart 8 / Deluxe"/>
        <s v="Red Dead Redemption 2"/>
        <s v="Terraria"/>
        <s v="Super Mario Bros."/>
        <s v="Overwatch"/>
        <s v="Human: Fall Flat"/>
        <s v="The Witcher 3: Wild Hunt"/>
        <s v="Tetris (Game Boy / NES)"/>
        <s v="Pokemon Red / Green / Blue / Yellow"/>
        <s v="Animal Crossing: New Horizons"/>
        <s v="Wii Fit / Plus"/>
        <s v="Pac-Man"/>
        <s v="Mario Kart Wii"/>
        <s v="Super Smash Bros. Ultimate"/>
        <s v="The Legend of Zelda: Breath of the Wild"/>
        <s v="Wii Sports Resort"/>
        <s v="New Super Mario Bros."/>
        <s v="New Super Mario Bros. Wii"/>
        <s v="Call of Duty: Modern Warfare"/>
        <s v="Diablo III"/>
        <s v="Stardew Valley"/>
        <s v="Pokemon Gold / Silver / Crystal"/>
        <s v="Duck Hunt"/>
        <s v="Super Mario Odyssey"/>
        <s v="Wii Play"/>
        <s v="The Walking Dead"/>
        <s v="Borderlands 2"/>
        <s v="Grand Theft Auto: San Andreas"/>
        <s v="Super Mario World"/>
        <s v="Call of Duty: Modern Warfare 3"/>
        <s v="New Super Mario Bros. U / Luigi U / Deluxe"/>
        <s v="FIFA 18"/>
        <s v="Pokemon Sword / Shield"/>
        <s v="Call of Duty: Black Ops"/>
        <s v="Pokemon Sun / Moon / Ultra Sun / Ultra Moon"/>
        <s v="Pokemon Scarlet / Violet"/>
        <s v="Grand Theft Auto IV"/>
        <s v="Cyberpunk 2077"/>
        <s v="Monster Hunter: World"/>
        <s v="Elden Ring"/>
        <s v="Pokemon Diamond / Pearl / Platinum"/>
        <s v="Super Mario Bros. 3"/>
        <s v="Call of Duty: Black Ops II"/>
        <s v="Hogwarts Legacy"/>
        <s v="Kinect Adventures!"/>
      </sharedItems>
    </cacheField>
    <cacheField name="Sales" numFmtId="3">
      <sharedItems containsSemiMixedTypes="0" containsString="0" containsNumber="1" containsInteger="1" minValue="24000000" maxValue="300000000" count="40">
        <n v="300000000"/>
        <n v="200000000"/>
        <n v="100000000"/>
        <n v="82900000"/>
        <n v="75000000"/>
        <n v="71360000"/>
        <n v="65000000"/>
        <n v="58700000"/>
        <n v="58000000"/>
        <n v="50000000"/>
        <n v="48000000"/>
        <n v="47520000"/>
        <n v="45850000"/>
        <n v="43800000"/>
        <n v="42071635"/>
        <n v="37380000"/>
        <n v="34660000"/>
        <n v="33750000"/>
        <n v="33140000"/>
        <n v="30800000"/>
        <n v="30320000"/>
        <n v="30000000"/>
        <n v="29490000"/>
        <n v="28300000"/>
        <n v="28210000"/>
        <n v="28020000"/>
        <n v="28000000"/>
        <n v="27500000"/>
        <n v="26662500"/>
        <n v="26500000"/>
        <n v="26400000"/>
        <n v="26350000"/>
        <n v="26200000"/>
        <n v="25540000"/>
        <n v="25290000"/>
        <n v="25000000"/>
        <n v="24730000"/>
        <n v="24430000"/>
        <n v="24200000"/>
        <n v="24000000"/>
      </sharedItems>
    </cacheField>
    <cacheField name="Series" numFmtId="0">
      <sharedItems count="24">
        <s v="Minecraft"/>
        <s v="Grand Theft Auto"/>
        <s v="Tetris"/>
        <s v="Wii"/>
        <s v="PUBG Universe"/>
        <s v="Mario Kart"/>
        <s v="Red Dead"/>
        <s v="None"/>
        <s v="Super Mario"/>
        <s v="Overwatch"/>
        <s v="The Witcher"/>
        <s v="Pokemon"/>
        <s v="Animal Crossing"/>
        <s v="Pac-Man"/>
        <s v="Super Smash Bros."/>
        <s v="The Legend of Zelda"/>
        <s v="Call of Duty"/>
        <s v="Diablo"/>
        <s v="The Walking Dead"/>
        <s v="Borderlands"/>
        <s v="FIFA"/>
        <s v="Cyberpunk"/>
        <s v="Monster Hunter"/>
        <s v="Wizarding World"/>
      </sharedItems>
    </cacheField>
    <cacheField name="Platform" numFmtId="0">
      <sharedItems count="10">
        <s v="Multi-platform"/>
        <s v="Wii"/>
        <s v="Wii U / Switch"/>
        <s v="Game Boy / NES"/>
        <s v="Nintendo Switch"/>
        <s v="Nintendo DS"/>
        <s v="Game Boy Color"/>
        <s v="NES"/>
        <s v="Nintendo 3DS"/>
        <s v="Xbox 360"/>
      </sharedItems>
    </cacheField>
    <cacheField name="Initial release date" numFmtId="14">
      <sharedItems/>
    </cacheField>
    <cacheField name="Date By Year" numFmtId="14">
      <sharedItems count="26">
        <s v="2011"/>
        <s v="2013"/>
        <s v="2006"/>
        <s v="2017"/>
        <s v="2014"/>
        <s v="2018"/>
        <s v="1985"/>
        <s v="2016"/>
        <s v="2015"/>
        <s v="1989"/>
        <s v="1996"/>
        <s v="2020"/>
        <s v="2007"/>
        <s v="1980"/>
        <s v="2008"/>
        <s v="2009"/>
        <s v="2019"/>
        <s v="2012"/>
        <s v="1999"/>
        <s v="1984"/>
        <s v="2004"/>
        <s v="1990"/>
        <s v="2010"/>
        <s v="2022"/>
        <s v="1988"/>
        <s v="2023"/>
      </sharedItems>
    </cacheField>
    <cacheField name="Developer" numFmtId="0">
      <sharedItems/>
    </cacheField>
    <cacheField name="Publisher" numFmtId="0">
      <sharedItems/>
    </cacheField>
  </cacheFields>
  <extLst>
    <ext xmlns:x14="http://schemas.microsoft.com/office/spreadsheetml/2009/9/main" uri="{725AE2AE-9491-48be-B2B4-4EB974FC3084}">
      <x14:pivotCacheDefinition pivotCacheId="17317564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x v="0"/>
    <x v="0"/>
    <x v="0"/>
    <x v="0"/>
    <s v="November 18, 2011"/>
    <x v="0"/>
    <s v="Mojang Studios"/>
    <s v="Mojang Studios"/>
  </r>
  <r>
    <x v="1"/>
    <x v="1"/>
    <x v="1"/>
    <x v="0"/>
    <s v="September 17, 2013"/>
    <x v="1"/>
    <s v="Rockstar North"/>
    <s v="Rockstar Games"/>
  </r>
  <r>
    <x v="2"/>
    <x v="2"/>
    <x v="2"/>
    <x v="0"/>
    <s v="September 12, 2006"/>
    <x v="2"/>
    <s v="EA Mobile"/>
    <s v="Electronic Arts"/>
  </r>
  <r>
    <x v="3"/>
    <x v="3"/>
    <x v="3"/>
    <x v="1"/>
    <s v="November 19, 2006"/>
    <x v="2"/>
    <s v="Nintendo EAD"/>
    <s v="Nintendo"/>
  </r>
  <r>
    <x v="4"/>
    <x v="4"/>
    <x v="4"/>
    <x v="0"/>
    <s v="December 20, 2017"/>
    <x v="3"/>
    <s v="PUBG Studios"/>
    <s v="Krafton"/>
  </r>
  <r>
    <x v="5"/>
    <x v="5"/>
    <x v="5"/>
    <x v="2"/>
    <s v="May 29, 2014"/>
    <x v="4"/>
    <s v="Nintendo EAD / Nintendo EPD (Deluxe)"/>
    <s v="Nintendo"/>
  </r>
  <r>
    <x v="6"/>
    <x v="6"/>
    <x v="6"/>
    <x v="0"/>
    <s v="October 26, 2018"/>
    <x v="5"/>
    <s v="Rockstar Games"/>
    <s v="Rockstar Games"/>
  </r>
  <r>
    <x v="7"/>
    <x v="7"/>
    <x v="7"/>
    <x v="0"/>
    <s v="May 16, 2011"/>
    <x v="0"/>
    <s v="Re-Logic"/>
    <s v="Re-Logic / 505 Games"/>
  </r>
  <r>
    <x v="8"/>
    <x v="8"/>
    <x v="8"/>
    <x v="0"/>
    <s v="September 13, 1985"/>
    <x v="6"/>
    <s v="Nintendo R&amp;D4"/>
    <s v="Nintendo"/>
  </r>
  <r>
    <x v="9"/>
    <x v="9"/>
    <x v="9"/>
    <x v="0"/>
    <s v="May 24, 2016"/>
    <x v="7"/>
    <s v="Blizzard Entertainment"/>
    <s v="Blizzard Entertainment"/>
  </r>
  <r>
    <x v="10"/>
    <x v="9"/>
    <x v="7"/>
    <x v="0"/>
    <s v="July 22, 2016"/>
    <x v="7"/>
    <s v="No Brakes Games"/>
    <s v="Curve Digital"/>
  </r>
  <r>
    <x v="11"/>
    <x v="9"/>
    <x v="10"/>
    <x v="0"/>
    <s v="May 19, 2015"/>
    <x v="8"/>
    <s v="CD Projekt Red"/>
    <s v="CD Projekt"/>
  </r>
  <r>
    <x v="12"/>
    <x v="10"/>
    <x v="2"/>
    <x v="3"/>
    <s v="June 14, 1989"/>
    <x v="9"/>
    <s v="Nintendo R&amp;D1"/>
    <s v="Nintendo"/>
  </r>
  <r>
    <x v="13"/>
    <x v="11"/>
    <x v="11"/>
    <x v="0"/>
    <s v="February 27, 1996"/>
    <x v="10"/>
    <s v="Game Freak"/>
    <s v="Nintendo"/>
  </r>
  <r>
    <x v="14"/>
    <x v="12"/>
    <x v="12"/>
    <x v="4"/>
    <s v="March 20, 2020"/>
    <x v="11"/>
    <s v="Nintendo EPD"/>
    <s v="Nintendo"/>
  </r>
  <r>
    <x v="15"/>
    <x v="13"/>
    <x v="3"/>
    <x v="1"/>
    <s v="December 1, 2007"/>
    <x v="12"/>
    <s v="Nintendo EAD"/>
    <s v="Nintendo"/>
  </r>
  <r>
    <x v="16"/>
    <x v="14"/>
    <x v="13"/>
    <x v="0"/>
    <s v="May 22, 1980"/>
    <x v="13"/>
    <s v="Namco"/>
    <s v="Namco"/>
  </r>
  <r>
    <x v="17"/>
    <x v="15"/>
    <x v="5"/>
    <x v="1"/>
    <s v="April 10, 2008"/>
    <x v="14"/>
    <s v="Nintendo EAD"/>
    <s v="Nintendo"/>
  </r>
  <r>
    <x v="18"/>
    <x v="16"/>
    <x v="14"/>
    <x v="4"/>
    <s v="December 7, 2018"/>
    <x v="5"/>
    <s v="Bandai Namco Studios / Sora Ltd."/>
    <s v="Nintendo"/>
  </r>
  <r>
    <x v="19"/>
    <x v="17"/>
    <x v="15"/>
    <x v="2"/>
    <s v="March 3, 2017"/>
    <x v="3"/>
    <s v="Nintendo EPD"/>
    <s v="Nintendo"/>
  </r>
  <r>
    <x v="20"/>
    <x v="18"/>
    <x v="3"/>
    <x v="1"/>
    <s v="June 25, 2009"/>
    <x v="15"/>
    <s v="Nintendo EAD"/>
    <s v="Nintendo"/>
  </r>
  <r>
    <x v="21"/>
    <x v="19"/>
    <x v="8"/>
    <x v="5"/>
    <s v="May 15, 2006"/>
    <x v="2"/>
    <s v="Nintendo EAD"/>
    <s v="Nintendo"/>
  </r>
  <r>
    <x v="22"/>
    <x v="20"/>
    <x v="8"/>
    <x v="1"/>
    <s v="November 11, 2009"/>
    <x v="15"/>
    <s v="Nintendo EAD"/>
    <s v="Nintendo"/>
  </r>
  <r>
    <x v="23"/>
    <x v="21"/>
    <x v="16"/>
    <x v="0"/>
    <s v="October 25, 2019"/>
    <x v="16"/>
    <s v="Infinity Ward"/>
    <s v="Activision"/>
  </r>
  <r>
    <x v="24"/>
    <x v="21"/>
    <x v="17"/>
    <x v="0"/>
    <s v="May 16, 2012"/>
    <x v="17"/>
    <s v="Blizzard Entertainment"/>
    <s v="Blizzard Entertainment"/>
  </r>
  <r>
    <x v="25"/>
    <x v="21"/>
    <x v="7"/>
    <x v="0"/>
    <s v="February 26, 2016"/>
    <x v="7"/>
    <s v="ConcernedApe"/>
    <s v="Chucklefish / ConcernedApe"/>
  </r>
  <r>
    <x v="26"/>
    <x v="22"/>
    <x v="11"/>
    <x v="6"/>
    <s v="November 21, 1999"/>
    <x v="18"/>
    <s v="Game Freak"/>
    <s v="Nintendo"/>
  </r>
  <r>
    <x v="27"/>
    <x v="23"/>
    <x v="7"/>
    <x v="7"/>
    <s v="April 21, 1984"/>
    <x v="19"/>
    <s v="Nintendo R&amp;D1"/>
    <s v="Nintendo"/>
  </r>
  <r>
    <x v="28"/>
    <x v="24"/>
    <x v="8"/>
    <x v="4"/>
    <s v="October 27, 2017"/>
    <x v="3"/>
    <s v="Nintendo EPD"/>
    <s v="Nintendo"/>
  </r>
  <r>
    <x v="29"/>
    <x v="25"/>
    <x v="3"/>
    <x v="1"/>
    <s v="December 2, 2006"/>
    <x v="2"/>
    <s v="Nintendo EAD"/>
    <s v="Nintendo"/>
  </r>
  <r>
    <x v="30"/>
    <x v="26"/>
    <x v="18"/>
    <x v="0"/>
    <s v="April 24, 2012"/>
    <x v="17"/>
    <s v="Telltale Games"/>
    <s v="Telltale Games"/>
  </r>
  <r>
    <x v="31"/>
    <x v="26"/>
    <x v="19"/>
    <x v="0"/>
    <s v="September 18, 2012"/>
    <x v="17"/>
    <s v="Gearbox Software"/>
    <s v="2K Games"/>
  </r>
  <r>
    <x v="32"/>
    <x v="27"/>
    <x v="1"/>
    <x v="0"/>
    <s v="October 26, 2004"/>
    <x v="20"/>
    <s v="Rockstar North"/>
    <s v="Rockstar Games"/>
  </r>
  <r>
    <x v="33"/>
    <x v="28"/>
    <x v="8"/>
    <x v="0"/>
    <s v="November 21, 1990"/>
    <x v="21"/>
    <s v="Nintendo EAD"/>
    <s v="Nintendo"/>
  </r>
  <r>
    <x v="34"/>
    <x v="29"/>
    <x v="16"/>
    <x v="0"/>
    <s v="November 8, 2011"/>
    <x v="0"/>
    <s v="Infinity Ward / Sledgehammer"/>
    <s v="Activision"/>
  </r>
  <r>
    <x v="35"/>
    <x v="29"/>
    <x v="8"/>
    <x v="2"/>
    <s v="November 18, 2012"/>
    <x v="17"/>
    <s v="Nintendo EAD"/>
    <s v="Nintendo"/>
  </r>
  <r>
    <x v="36"/>
    <x v="30"/>
    <x v="20"/>
    <x v="0"/>
    <s v="September 29, 2017"/>
    <x v="3"/>
    <s v="EA Vancouver"/>
    <s v="EA Sports"/>
  </r>
  <r>
    <x v="37"/>
    <x v="31"/>
    <x v="11"/>
    <x v="4"/>
    <s v="November 15, 2019"/>
    <x v="16"/>
    <s v="Game Freak"/>
    <s v="Nintendo / The Pokemon Company"/>
  </r>
  <r>
    <x v="38"/>
    <x v="32"/>
    <x v="16"/>
    <x v="0"/>
    <s v="November 9, 2010"/>
    <x v="22"/>
    <s v="Treyarch"/>
    <s v="Activision"/>
  </r>
  <r>
    <x v="39"/>
    <x v="33"/>
    <x v="11"/>
    <x v="8"/>
    <s v="November 18, 2016"/>
    <x v="7"/>
    <s v="Game Freak"/>
    <s v="Nintendo / The Pokemon Company"/>
  </r>
  <r>
    <x v="40"/>
    <x v="34"/>
    <x v="11"/>
    <x v="4"/>
    <s v="November 18, 2022"/>
    <x v="23"/>
    <s v="Game Freak"/>
    <s v="Nintendo / The Pokemon Company"/>
  </r>
  <r>
    <x v="41"/>
    <x v="35"/>
    <x v="1"/>
    <x v="0"/>
    <s v="April 29, 2008"/>
    <x v="14"/>
    <s v="Rockstar North"/>
    <s v="Rockstar Games"/>
  </r>
  <r>
    <x v="42"/>
    <x v="35"/>
    <x v="21"/>
    <x v="0"/>
    <s v="December 10, 2020"/>
    <x v="11"/>
    <s v="CD Projekt Red"/>
    <s v="CD Projekt"/>
  </r>
  <r>
    <x v="43"/>
    <x v="35"/>
    <x v="22"/>
    <x v="0"/>
    <s v="January 18, 2018"/>
    <x v="5"/>
    <s v="Capcom"/>
    <s v="Capcom"/>
  </r>
  <r>
    <x v="44"/>
    <x v="35"/>
    <x v="7"/>
    <x v="0"/>
    <s v="February 25, 2022"/>
    <x v="23"/>
    <s v="FromSoftware"/>
    <s v="Bandai Namco"/>
  </r>
  <r>
    <x v="45"/>
    <x v="36"/>
    <x v="11"/>
    <x v="5"/>
    <s v="September 28, 2006"/>
    <x v="2"/>
    <s v="Game Freak"/>
    <s v="Nintendo / The Pokemon Company"/>
  </r>
  <r>
    <x v="46"/>
    <x v="37"/>
    <x v="8"/>
    <x v="0"/>
    <s v="October 23, 1988"/>
    <x v="24"/>
    <s v="Nintendo EAD"/>
    <s v="Nintendo"/>
  </r>
  <r>
    <x v="47"/>
    <x v="38"/>
    <x v="16"/>
    <x v="0"/>
    <s v="November 12, 2012"/>
    <x v="17"/>
    <s v="Treyarch"/>
    <s v="Activision"/>
  </r>
  <r>
    <x v="48"/>
    <x v="39"/>
    <x v="23"/>
    <x v="0"/>
    <s v="February 10, 2023"/>
    <x v="25"/>
    <s v="Avalanche Software"/>
    <s v="Warner Bros. Games"/>
  </r>
  <r>
    <x v="49"/>
    <x v="39"/>
    <x v="7"/>
    <x v="9"/>
    <s v="November 4, 2010"/>
    <x v="22"/>
    <s v="Good Science Studio"/>
    <s v="Xbox Game Studio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65D603B-4998-43A4-8B85-86A121CA5A41}" name="PivotTable7" cacheId="28"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3" rowHeaderCaption="Year" colHeaderCaption="Year">
  <location ref="A37:B63" firstHeaderRow="1" firstDataRow="1" firstDataCol="1"/>
  <pivotFields count="8">
    <pivotField showAll="0"/>
    <pivotField dataField="1" showAll="0">
      <items count="41">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items count="25">
        <item x="12"/>
        <item x="19"/>
        <item x="16"/>
        <item x="21"/>
        <item x="17"/>
        <item x="20"/>
        <item x="1"/>
        <item x="5"/>
        <item x="0"/>
        <item x="22"/>
        <item x="7"/>
        <item x="9"/>
        <item x="13"/>
        <item x="11"/>
        <item x="4"/>
        <item x="6"/>
        <item x="8"/>
        <item x="14"/>
        <item x="2"/>
        <item x="15"/>
        <item x="18"/>
        <item x="10"/>
        <item x="3"/>
        <item x="23"/>
        <item t="default"/>
      </items>
    </pivotField>
    <pivotField showAll="0">
      <items count="11">
        <item x="3"/>
        <item x="6"/>
        <item x="0"/>
        <item x="7"/>
        <item x="8"/>
        <item x="5"/>
        <item x="4"/>
        <item x="1"/>
        <item x="2"/>
        <item x="9"/>
        <item t="default"/>
      </items>
    </pivotField>
    <pivotField showAll="0"/>
    <pivotField axis="axisRow" showAll="0" sortType="ascending">
      <items count="27">
        <item x="13"/>
        <item x="19"/>
        <item x="6"/>
        <item x="24"/>
        <item x="9"/>
        <item x="21"/>
        <item x="10"/>
        <item x="18"/>
        <item x="20"/>
        <item x="2"/>
        <item x="12"/>
        <item x="14"/>
        <item x="15"/>
        <item x="22"/>
        <item x="0"/>
        <item x="17"/>
        <item x="1"/>
        <item x="4"/>
        <item x="8"/>
        <item x="7"/>
        <item x="3"/>
        <item x="5"/>
        <item x="16"/>
        <item x="11"/>
        <item x="23"/>
        <item x="25"/>
        <item t="default"/>
      </items>
    </pivotField>
    <pivotField showAll="0"/>
    <pivotField showAll="0"/>
  </pivotFields>
  <rowFields count="1">
    <field x="5"/>
  </rowFields>
  <rowItems count="26">
    <i>
      <x/>
    </i>
    <i>
      <x v="1"/>
    </i>
    <i>
      <x v="2"/>
    </i>
    <i>
      <x v="3"/>
    </i>
    <i>
      <x v="4"/>
    </i>
    <i>
      <x v="5"/>
    </i>
    <i>
      <x v="6"/>
    </i>
    <i>
      <x v="7"/>
    </i>
    <i>
      <x v="8"/>
    </i>
    <i>
      <x v="9"/>
    </i>
    <i>
      <x v="10"/>
    </i>
    <i>
      <x v="11"/>
    </i>
    <i>
      <x v="12"/>
    </i>
    <i>
      <x v="13"/>
    </i>
    <i>
      <x v="14"/>
    </i>
    <i>
      <x v="15"/>
    </i>
    <i>
      <x v="16"/>
    </i>
    <i>
      <x v="17"/>
    </i>
    <i>
      <x v="18"/>
    </i>
    <i>
      <x v="19"/>
    </i>
    <i>
      <x v="20"/>
    </i>
    <i>
      <x v="21"/>
    </i>
    <i>
      <x v="22"/>
    </i>
    <i>
      <x v="23"/>
    </i>
    <i>
      <x v="24"/>
    </i>
    <i>
      <x v="25"/>
    </i>
  </rowItems>
  <colItems count="1">
    <i/>
  </colItems>
  <dataFields count="1">
    <dataField name="Gains" fld="1" baseField="5" baseItem="0" numFmtId="166"/>
  </dataFields>
  <formats count="1">
    <format dxfId="5">
      <pivotArea outline="0" collapsedLevelsAreSubtotals="1" fieldPosition="0"/>
    </format>
  </format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5A86CF6-76B1-4430-94B9-BBF2847040CE}" name="PivotTable2" cacheId="28"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4">
  <location ref="A20:B29" firstHeaderRow="1" firstDataRow="1" firstDataCol="1"/>
  <pivotFields count="8">
    <pivotField showAll="0"/>
    <pivotField dataField="1" numFmtId="3" showAll="0"/>
    <pivotField showAll="0">
      <items count="25">
        <item x="12"/>
        <item x="19"/>
        <item x="16"/>
        <item x="21"/>
        <item x="17"/>
        <item x="20"/>
        <item x="1"/>
        <item x="5"/>
        <item x="0"/>
        <item x="22"/>
        <item x="7"/>
        <item x="9"/>
        <item x="13"/>
        <item x="11"/>
        <item x="4"/>
        <item x="6"/>
        <item x="8"/>
        <item x="14"/>
        <item x="2"/>
        <item x="15"/>
        <item x="18"/>
        <item x="10"/>
        <item x="3"/>
        <item x="23"/>
        <item t="default"/>
      </items>
    </pivotField>
    <pivotField axis="axisRow" showAll="0" sortType="descending">
      <items count="11">
        <item x="3"/>
        <item x="6"/>
        <item h="1" x="0"/>
        <item x="7"/>
        <item x="8"/>
        <item x="5"/>
        <item x="4"/>
        <item x="1"/>
        <item x="2"/>
        <item x="9"/>
        <item t="default"/>
      </items>
      <autoSortScope>
        <pivotArea dataOnly="0" outline="0" fieldPosition="0">
          <references count="1">
            <reference field="4294967294" count="1" selected="0">
              <x v="0"/>
            </reference>
          </references>
        </pivotArea>
      </autoSortScope>
    </pivotField>
    <pivotField showAll="0"/>
    <pivotField showAll="0">
      <items count="27">
        <item x="13"/>
        <item x="19"/>
        <item x="6"/>
        <item x="24"/>
        <item x="9"/>
        <item x="21"/>
        <item x="10"/>
        <item x="18"/>
        <item x="20"/>
        <item x="2"/>
        <item x="12"/>
        <item x="14"/>
        <item x="15"/>
        <item x="22"/>
        <item x="0"/>
        <item x="17"/>
        <item x="1"/>
        <item x="4"/>
        <item x="8"/>
        <item x="7"/>
        <item x="3"/>
        <item x="5"/>
        <item x="16"/>
        <item x="11"/>
        <item x="23"/>
        <item x="25"/>
        <item t="default"/>
      </items>
    </pivotField>
    <pivotField showAll="0"/>
    <pivotField showAll="0"/>
  </pivotFields>
  <rowFields count="1">
    <field x="3"/>
  </rowFields>
  <rowItems count="9">
    <i>
      <x v="7"/>
    </i>
    <i>
      <x v="6"/>
    </i>
    <i>
      <x v="8"/>
    </i>
    <i>
      <x v="5"/>
    </i>
    <i>
      <x/>
    </i>
    <i>
      <x v="1"/>
    </i>
    <i>
      <x v="3"/>
    </i>
    <i>
      <x v="4"/>
    </i>
    <i>
      <x v="9"/>
    </i>
  </rowItems>
  <colItems count="1">
    <i/>
  </colItems>
  <dataFields count="1">
    <dataField name="Gains" fld="1" baseField="3" baseItem="7" numFmtId="166"/>
  </dataFields>
  <formats count="1">
    <format dxfId="6">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5D2132D-4A1F-427D-8B4A-441EE5DF444B}" name="PivotTable1" cacheId="28"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4" rowHeaderCaption="Titles">
  <location ref="A3:B15" firstHeaderRow="1" firstDataRow="1" firstDataCol="1"/>
  <pivotFields count="8">
    <pivotField axis="axisRow" showAll="0" measureFilter="1" sortType="descending">
      <items count="51">
        <item x="14"/>
        <item x="31"/>
        <item x="38"/>
        <item x="47"/>
        <item x="23"/>
        <item x="34"/>
        <item x="42"/>
        <item x="24"/>
        <item x="27"/>
        <item x="44"/>
        <item x="36"/>
        <item x="41"/>
        <item x="1"/>
        <item x="32"/>
        <item x="48"/>
        <item x="10"/>
        <item x="49"/>
        <item x="5"/>
        <item x="17"/>
        <item x="0"/>
        <item x="43"/>
        <item x="21"/>
        <item x="35"/>
        <item x="22"/>
        <item x="9"/>
        <item x="16"/>
        <item x="45"/>
        <item x="26"/>
        <item x="13"/>
        <item x="40"/>
        <item x="39"/>
        <item x="37"/>
        <item x="4"/>
        <item x="6"/>
        <item x="25"/>
        <item x="8"/>
        <item x="46"/>
        <item x="28"/>
        <item x="33"/>
        <item x="18"/>
        <item x="7"/>
        <item x="2"/>
        <item x="12"/>
        <item x="19"/>
        <item x="30"/>
        <item x="11"/>
        <item x="15"/>
        <item x="29"/>
        <item x="3"/>
        <item x="20"/>
        <item t="default"/>
      </items>
      <autoSortScope>
        <pivotArea dataOnly="0" outline="0" fieldPosition="0">
          <references count="1">
            <reference field="4294967294" count="1" selected="0">
              <x v="0"/>
            </reference>
          </references>
        </pivotArea>
      </autoSortScope>
    </pivotField>
    <pivotField dataField="1" numFmtId="3" showAll="0"/>
    <pivotField showAll="0">
      <items count="25">
        <item x="12"/>
        <item x="19"/>
        <item x="16"/>
        <item x="21"/>
        <item x="17"/>
        <item x="20"/>
        <item x="1"/>
        <item x="5"/>
        <item x="0"/>
        <item x="22"/>
        <item x="7"/>
        <item x="9"/>
        <item x="13"/>
        <item x="11"/>
        <item x="4"/>
        <item x="6"/>
        <item x="8"/>
        <item x="14"/>
        <item x="2"/>
        <item x="15"/>
        <item x="18"/>
        <item x="10"/>
        <item x="3"/>
        <item x="23"/>
        <item t="default"/>
      </items>
    </pivotField>
    <pivotField showAll="0">
      <items count="11">
        <item x="3"/>
        <item x="6"/>
        <item x="0"/>
        <item x="7"/>
        <item x="8"/>
        <item x="5"/>
        <item x="4"/>
        <item x="1"/>
        <item x="2"/>
        <item x="9"/>
        <item t="default"/>
      </items>
    </pivotField>
    <pivotField showAll="0"/>
    <pivotField showAll="0">
      <items count="27">
        <item x="13"/>
        <item x="19"/>
        <item x="6"/>
        <item x="24"/>
        <item x="9"/>
        <item x="21"/>
        <item x="10"/>
        <item x="18"/>
        <item x="20"/>
        <item x="2"/>
        <item x="12"/>
        <item x="14"/>
        <item x="15"/>
        <item x="22"/>
        <item x="0"/>
        <item x="17"/>
        <item x="1"/>
        <item x="4"/>
        <item x="8"/>
        <item x="7"/>
        <item x="3"/>
        <item x="5"/>
        <item x="16"/>
        <item x="11"/>
        <item x="23"/>
        <item x="25"/>
        <item t="default"/>
      </items>
    </pivotField>
    <pivotField showAll="0"/>
    <pivotField showAll="0"/>
  </pivotFields>
  <rowFields count="1">
    <field x="0"/>
  </rowFields>
  <rowItems count="12">
    <i>
      <x v="19"/>
    </i>
    <i>
      <x v="12"/>
    </i>
    <i>
      <x v="41"/>
    </i>
    <i>
      <x v="48"/>
    </i>
    <i>
      <x v="32"/>
    </i>
    <i>
      <x v="17"/>
    </i>
    <i>
      <x v="33"/>
    </i>
    <i>
      <x v="40"/>
    </i>
    <i>
      <x v="35"/>
    </i>
    <i>
      <x v="45"/>
    </i>
    <i>
      <x v="24"/>
    </i>
    <i>
      <x v="15"/>
    </i>
  </rowItems>
  <colItems count="1">
    <i/>
  </colItems>
  <dataFields count="1">
    <dataField name="Gains" fld="1" baseField="0" baseItem="19"/>
  </dataFields>
  <formats count="2">
    <format dxfId="3">
      <pivotArea collapsedLevelsAreSubtotals="1" fieldPosition="0">
        <references count="1">
          <reference field="0" count="12">
            <x v="12"/>
            <x v="15"/>
            <x v="17"/>
            <x v="19"/>
            <x v="24"/>
            <x v="32"/>
            <x v="33"/>
            <x v="35"/>
            <x v="40"/>
            <x v="41"/>
            <x v="45"/>
            <x v="48"/>
          </reference>
        </references>
      </pivotArea>
    </format>
    <format dxfId="4">
      <pivotArea grandRow="1"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ries" xr10:uid="{91C23226-1D00-4834-8253-1F2C7596C2BF}" sourceName="Series">
  <pivotTables>
    <pivotTable tabId="2" name="PivotTable1"/>
    <pivotTable tabId="2" name="PivotTable2"/>
    <pivotTable tabId="2" name="PivotTable7"/>
  </pivotTables>
  <data>
    <tabular pivotCacheId="173175644">
      <items count="24">
        <i x="12" s="1"/>
        <i x="19" s="1"/>
        <i x="16" s="1"/>
        <i x="21" s="1"/>
        <i x="17" s="1"/>
        <i x="20" s="1"/>
        <i x="1" s="1"/>
        <i x="5" s="1"/>
        <i x="0" s="1"/>
        <i x="22" s="1"/>
        <i x="7" s="1"/>
        <i x="9" s="1"/>
        <i x="13" s="1"/>
        <i x="11" s="1"/>
        <i x="4" s="1"/>
        <i x="6" s="1"/>
        <i x="8" s="1"/>
        <i x="14" s="1"/>
        <i x="2" s="1"/>
        <i x="15" s="1"/>
        <i x="18" s="1"/>
        <i x="10" s="1"/>
        <i x="3" s="1"/>
        <i x="2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_By_Year" xr10:uid="{70388C87-341E-4FA5-B60A-234A8393D0BE}" sourceName="Date By Year">
  <pivotTables>
    <pivotTable tabId="2" name="PivotTable1"/>
    <pivotTable tabId="2" name="PivotTable2"/>
    <pivotTable tabId="2" name="PivotTable7"/>
  </pivotTables>
  <data>
    <tabular pivotCacheId="173175644">
      <items count="26">
        <i x="13" s="1"/>
        <i x="19" s="1"/>
        <i x="6" s="1"/>
        <i x="24" s="1"/>
        <i x="9" s="1"/>
        <i x="21" s="1"/>
        <i x="10" s="1"/>
        <i x="18" s="1"/>
        <i x="20" s="1"/>
        <i x="2" s="1"/>
        <i x="12" s="1"/>
        <i x="14" s="1"/>
        <i x="15" s="1"/>
        <i x="22" s="1"/>
        <i x="0" s="1"/>
        <i x="17" s="1"/>
        <i x="1" s="1"/>
        <i x="4" s="1"/>
        <i x="8" s="1"/>
        <i x="7" s="1"/>
        <i x="3" s="1"/>
        <i x="5" s="1"/>
        <i x="16" s="1"/>
        <i x="11" s="1"/>
        <i x="23" s="1"/>
        <i x="25"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latform" xr10:uid="{2FFF243C-7ABC-4BE3-979D-76C56964F902}" sourceName="Platform">
  <pivotTables>
    <pivotTable tabId="2" name="PivotTable1"/>
    <pivotTable tabId="2" name="PivotTable7"/>
  </pivotTables>
  <data>
    <tabular pivotCacheId="173175644">
      <items count="10">
        <i x="3" s="1"/>
        <i x="6" s="1"/>
        <i x="0" s="1"/>
        <i x="7" s="1"/>
        <i x="8" s="1"/>
        <i x="5" s="1"/>
        <i x="4" s="1"/>
        <i x="1" s="1"/>
        <i x="2" s="1"/>
        <i x="9"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ries" xr10:uid="{2EC695B3-6F9C-475D-8959-120A9BB78C89}" cache="Slicer_Series" caption="Series" rowHeight="234950"/>
  <slicer name="Date By Year" xr10:uid="{97EB9DC9-12FF-476B-8CC8-7B166AA4E458}" cache="Slicer_Date_By_Year" caption="Date By Year" rowHeight="234950"/>
  <slicer name="Platform" xr10:uid="{0DAA9EA9-2674-453D-B628-922EFE9978F7}" cache="Slicer_Platform" caption="Platform"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1"/>
  <sheetViews>
    <sheetView workbookViewId="0">
      <selection activeCell="G7" sqref="G7"/>
    </sheetView>
  </sheetViews>
  <sheetFormatPr defaultColWidth="20.21875" defaultRowHeight="14.4" x14ac:dyDescent="0.3"/>
  <sheetData>
    <row r="1" spans="1:8" x14ac:dyDescent="0.3">
      <c r="A1" t="s">
        <v>0</v>
      </c>
      <c r="B1" t="s">
        <v>1</v>
      </c>
      <c r="C1" t="s">
        <v>2</v>
      </c>
      <c r="D1" t="s">
        <v>3</v>
      </c>
      <c r="E1" t="s">
        <v>4</v>
      </c>
      <c r="F1" t="s">
        <v>181</v>
      </c>
      <c r="G1" t="s">
        <v>5</v>
      </c>
      <c r="H1" t="s">
        <v>6</v>
      </c>
    </row>
    <row r="2" spans="1:8" x14ac:dyDescent="0.3">
      <c r="A2" t="s">
        <v>7</v>
      </c>
      <c r="B2" s="1">
        <v>300000000</v>
      </c>
      <c r="C2" t="s">
        <v>7</v>
      </c>
      <c r="D2" t="s">
        <v>8</v>
      </c>
      <c r="E2" s="2" t="s">
        <v>9</v>
      </c>
      <c r="F2" s="2" t="str">
        <f>RIGHT(E2,4)</f>
        <v>2011</v>
      </c>
      <c r="G2" t="s">
        <v>10</v>
      </c>
      <c r="H2" t="s">
        <v>10</v>
      </c>
    </row>
    <row r="3" spans="1:8" x14ac:dyDescent="0.3">
      <c r="A3" t="s">
        <v>11</v>
      </c>
      <c r="B3" s="1">
        <v>200000000</v>
      </c>
      <c r="C3" t="s">
        <v>12</v>
      </c>
      <c r="D3" t="s">
        <v>8</v>
      </c>
      <c r="E3" s="2" t="s">
        <v>13</v>
      </c>
      <c r="F3" s="2" t="str">
        <f t="shared" ref="F3:F51" si="0">RIGHT(E3,4)</f>
        <v>2013</v>
      </c>
      <c r="G3" t="s">
        <v>14</v>
      </c>
      <c r="H3" t="s">
        <v>15</v>
      </c>
    </row>
    <row r="4" spans="1:8" x14ac:dyDescent="0.3">
      <c r="A4" t="s">
        <v>16</v>
      </c>
      <c r="B4" s="1">
        <v>100000000</v>
      </c>
      <c r="C4" t="s">
        <v>17</v>
      </c>
      <c r="D4" t="s">
        <v>8</v>
      </c>
      <c r="E4" s="2" t="s">
        <v>18</v>
      </c>
      <c r="F4" s="2" t="str">
        <f t="shared" si="0"/>
        <v>2006</v>
      </c>
      <c r="G4" t="s">
        <v>19</v>
      </c>
      <c r="H4" t="s">
        <v>20</v>
      </c>
    </row>
    <row r="5" spans="1:8" x14ac:dyDescent="0.3">
      <c r="A5" t="s">
        <v>21</v>
      </c>
      <c r="B5" s="1">
        <v>82900000</v>
      </c>
      <c r="C5" t="s">
        <v>22</v>
      </c>
      <c r="D5" t="s">
        <v>22</v>
      </c>
      <c r="E5" s="2" t="s">
        <v>23</v>
      </c>
      <c r="F5" s="2" t="str">
        <f t="shared" si="0"/>
        <v>2006</v>
      </c>
      <c r="G5" t="s">
        <v>24</v>
      </c>
      <c r="H5" t="s">
        <v>25</v>
      </c>
    </row>
    <row r="6" spans="1:8" x14ac:dyDescent="0.3">
      <c r="A6" t="s">
        <v>26</v>
      </c>
      <c r="B6" s="1">
        <v>75000000</v>
      </c>
      <c r="C6" t="s">
        <v>27</v>
      </c>
      <c r="D6" t="s">
        <v>8</v>
      </c>
      <c r="E6" s="2" t="s">
        <v>28</v>
      </c>
      <c r="F6" s="2" t="str">
        <f t="shared" si="0"/>
        <v>2017</v>
      </c>
      <c r="G6" t="s">
        <v>29</v>
      </c>
      <c r="H6" t="s">
        <v>30</v>
      </c>
    </row>
    <row r="7" spans="1:8" x14ac:dyDescent="0.3">
      <c r="A7" t="s">
        <v>31</v>
      </c>
      <c r="B7" s="1">
        <v>71360000</v>
      </c>
      <c r="C7" t="s">
        <v>32</v>
      </c>
      <c r="D7" t="s">
        <v>33</v>
      </c>
      <c r="E7" s="2" t="s">
        <v>34</v>
      </c>
      <c r="F7" s="2" t="str">
        <f t="shared" si="0"/>
        <v>2014</v>
      </c>
      <c r="G7" t="s">
        <v>35</v>
      </c>
      <c r="H7" t="s">
        <v>25</v>
      </c>
    </row>
    <row r="8" spans="1:8" x14ac:dyDescent="0.3">
      <c r="A8" t="s">
        <v>36</v>
      </c>
      <c r="B8" s="1">
        <v>65000000</v>
      </c>
      <c r="C8" t="s">
        <v>37</v>
      </c>
      <c r="D8" t="s">
        <v>8</v>
      </c>
      <c r="E8" s="2" t="s">
        <v>38</v>
      </c>
      <c r="F8" s="2" t="str">
        <f t="shared" si="0"/>
        <v>2018</v>
      </c>
      <c r="G8" t="s">
        <v>15</v>
      </c>
      <c r="H8" t="s">
        <v>15</v>
      </c>
    </row>
    <row r="9" spans="1:8" x14ac:dyDescent="0.3">
      <c r="A9" t="s">
        <v>39</v>
      </c>
      <c r="B9" s="1">
        <v>58700000</v>
      </c>
      <c r="C9" t="s">
        <v>40</v>
      </c>
      <c r="D9" t="s">
        <v>8</v>
      </c>
      <c r="E9" s="2" t="s">
        <v>41</v>
      </c>
      <c r="F9" s="2" t="str">
        <f t="shared" si="0"/>
        <v>2011</v>
      </c>
      <c r="G9" t="s">
        <v>42</v>
      </c>
      <c r="H9" t="s">
        <v>43</v>
      </c>
    </row>
    <row r="10" spans="1:8" x14ac:dyDescent="0.3">
      <c r="A10" t="s">
        <v>44</v>
      </c>
      <c r="B10" s="1">
        <v>58000000</v>
      </c>
      <c r="C10" t="s">
        <v>45</v>
      </c>
      <c r="D10" t="s">
        <v>8</v>
      </c>
      <c r="E10" s="2" t="s">
        <v>46</v>
      </c>
      <c r="F10" s="2" t="str">
        <f t="shared" si="0"/>
        <v>1985</v>
      </c>
      <c r="G10" t="s">
        <v>47</v>
      </c>
      <c r="H10" t="s">
        <v>25</v>
      </c>
    </row>
    <row r="11" spans="1:8" x14ac:dyDescent="0.3">
      <c r="A11" t="s">
        <v>48</v>
      </c>
      <c r="B11" s="1">
        <v>50000000</v>
      </c>
      <c r="C11" t="s">
        <v>48</v>
      </c>
      <c r="D11" t="s">
        <v>8</v>
      </c>
      <c r="E11" s="2" t="s">
        <v>49</v>
      </c>
      <c r="F11" s="2" t="str">
        <f t="shared" si="0"/>
        <v>2016</v>
      </c>
      <c r="G11" t="s">
        <v>50</v>
      </c>
      <c r="H11" t="s">
        <v>50</v>
      </c>
    </row>
    <row r="12" spans="1:8" x14ac:dyDescent="0.3">
      <c r="A12" t="s">
        <v>51</v>
      </c>
      <c r="B12" s="1">
        <v>50000000</v>
      </c>
      <c r="C12" t="s">
        <v>40</v>
      </c>
      <c r="D12" t="s">
        <v>8</v>
      </c>
      <c r="E12" s="2" t="s">
        <v>52</v>
      </c>
      <c r="F12" s="2" t="str">
        <f t="shared" si="0"/>
        <v>2016</v>
      </c>
      <c r="G12" t="s">
        <v>53</v>
      </c>
      <c r="H12" t="s">
        <v>54</v>
      </c>
    </row>
    <row r="13" spans="1:8" x14ac:dyDescent="0.3">
      <c r="A13" t="s">
        <v>55</v>
      </c>
      <c r="B13" s="1">
        <v>50000000</v>
      </c>
      <c r="C13" t="s">
        <v>56</v>
      </c>
      <c r="D13" t="s">
        <v>8</v>
      </c>
      <c r="E13" s="2" t="s">
        <v>57</v>
      </c>
      <c r="F13" s="2" t="str">
        <f t="shared" si="0"/>
        <v>2015</v>
      </c>
      <c r="G13" t="s">
        <v>58</v>
      </c>
      <c r="H13" t="s">
        <v>59</v>
      </c>
    </row>
    <row r="14" spans="1:8" x14ac:dyDescent="0.3">
      <c r="A14" t="s">
        <v>60</v>
      </c>
      <c r="B14" s="1">
        <v>48000000</v>
      </c>
      <c r="C14" t="s">
        <v>17</v>
      </c>
      <c r="D14" t="s">
        <v>61</v>
      </c>
      <c r="E14" s="2" t="s">
        <v>62</v>
      </c>
      <c r="F14" s="2" t="str">
        <f t="shared" si="0"/>
        <v>1989</v>
      </c>
      <c r="G14" t="s">
        <v>63</v>
      </c>
      <c r="H14" t="s">
        <v>25</v>
      </c>
    </row>
    <row r="15" spans="1:8" x14ac:dyDescent="0.3">
      <c r="A15" t="s">
        <v>64</v>
      </c>
      <c r="B15" s="1">
        <v>47520000</v>
      </c>
      <c r="C15" t="s">
        <v>65</v>
      </c>
      <c r="D15" t="s">
        <v>8</v>
      </c>
      <c r="E15" s="2" t="s">
        <v>66</v>
      </c>
      <c r="F15" s="2" t="str">
        <f t="shared" si="0"/>
        <v>1996</v>
      </c>
      <c r="G15" t="s">
        <v>67</v>
      </c>
      <c r="H15" t="s">
        <v>25</v>
      </c>
    </row>
    <row r="16" spans="1:8" x14ac:dyDescent="0.3">
      <c r="A16" t="s">
        <v>68</v>
      </c>
      <c r="B16" s="1">
        <v>45850000</v>
      </c>
      <c r="C16" t="s">
        <v>69</v>
      </c>
      <c r="D16" t="s">
        <v>70</v>
      </c>
      <c r="E16" s="2" t="s">
        <v>71</v>
      </c>
      <c r="F16" s="2" t="str">
        <f t="shared" si="0"/>
        <v>2020</v>
      </c>
      <c r="G16" t="s">
        <v>72</v>
      </c>
      <c r="H16" t="s">
        <v>25</v>
      </c>
    </row>
    <row r="17" spans="1:8" x14ac:dyDescent="0.3">
      <c r="A17" t="s">
        <v>73</v>
      </c>
      <c r="B17" s="1">
        <v>43800000</v>
      </c>
      <c r="C17" t="s">
        <v>22</v>
      </c>
      <c r="D17" t="s">
        <v>22</v>
      </c>
      <c r="E17" s="2" t="s">
        <v>74</v>
      </c>
      <c r="F17" s="2" t="str">
        <f t="shared" si="0"/>
        <v>2007</v>
      </c>
      <c r="G17" t="s">
        <v>24</v>
      </c>
      <c r="H17" t="s">
        <v>25</v>
      </c>
    </row>
    <row r="18" spans="1:8" x14ac:dyDescent="0.3">
      <c r="A18" t="s">
        <v>75</v>
      </c>
      <c r="B18" s="1">
        <v>42071635</v>
      </c>
      <c r="C18" t="s">
        <v>75</v>
      </c>
      <c r="D18" t="s">
        <v>8</v>
      </c>
      <c r="E18" s="2" t="s">
        <v>76</v>
      </c>
      <c r="F18" s="2" t="str">
        <f t="shared" si="0"/>
        <v>1980</v>
      </c>
      <c r="G18" t="s">
        <v>77</v>
      </c>
      <c r="H18" t="s">
        <v>77</v>
      </c>
    </row>
    <row r="19" spans="1:8" x14ac:dyDescent="0.3">
      <c r="A19" t="s">
        <v>78</v>
      </c>
      <c r="B19" s="1">
        <v>37380000</v>
      </c>
      <c r="C19" t="s">
        <v>32</v>
      </c>
      <c r="D19" t="s">
        <v>22</v>
      </c>
      <c r="E19" s="2" t="s">
        <v>79</v>
      </c>
      <c r="F19" s="2" t="str">
        <f t="shared" si="0"/>
        <v>2008</v>
      </c>
      <c r="G19" t="s">
        <v>24</v>
      </c>
      <c r="H19" t="s">
        <v>25</v>
      </c>
    </row>
    <row r="20" spans="1:8" x14ac:dyDescent="0.3">
      <c r="A20" t="s">
        <v>80</v>
      </c>
      <c r="B20" s="1">
        <v>34660000</v>
      </c>
      <c r="C20" t="s">
        <v>81</v>
      </c>
      <c r="D20" t="s">
        <v>70</v>
      </c>
      <c r="E20" s="2" t="s">
        <v>82</v>
      </c>
      <c r="F20" s="2" t="str">
        <f t="shared" si="0"/>
        <v>2018</v>
      </c>
      <c r="G20" t="s">
        <v>83</v>
      </c>
      <c r="H20" t="s">
        <v>25</v>
      </c>
    </row>
    <row r="21" spans="1:8" x14ac:dyDescent="0.3">
      <c r="A21" t="s">
        <v>84</v>
      </c>
      <c r="B21" s="1">
        <v>33750000</v>
      </c>
      <c r="C21" t="s">
        <v>85</v>
      </c>
      <c r="D21" t="s">
        <v>33</v>
      </c>
      <c r="E21" s="2" t="s">
        <v>86</v>
      </c>
      <c r="F21" s="2" t="str">
        <f t="shared" si="0"/>
        <v>2017</v>
      </c>
      <c r="G21" t="s">
        <v>72</v>
      </c>
      <c r="H21" t="s">
        <v>25</v>
      </c>
    </row>
    <row r="22" spans="1:8" x14ac:dyDescent="0.3">
      <c r="A22" t="s">
        <v>87</v>
      </c>
      <c r="B22" s="1">
        <v>33140000</v>
      </c>
      <c r="C22" t="s">
        <v>22</v>
      </c>
      <c r="D22" t="s">
        <v>22</v>
      </c>
      <c r="E22" s="2" t="s">
        <v>88</v>
      </c>
      <c r="F22" s="2" t="str">
        <f t="shared" si="0"/>
        <v>2009</v>
      </c>
      <c r="G22" t="s">
        <v>24</v>
      </c>
      <c r="H22" t="s">
        <v>25</v>
      </c>
    </row>
    <row r="23" spans="1:8" x14ac:dyDescent="0.3">
      <c r="A23" t="s">
        <v>89</v>
      </c>
      <c r="B23" s="1">
        <v>30800000</v>
      </c>
      <c r="C23" t="s">
        <v>45</v>
      </c>
      <c r="D23" t="s">
        <v>90</v>
      </c>
      <c r="E23" s="2" t="s">
        <v>91</v>
      </c>
      <c r="F23" s="2" t="str">
        <f t="shared" si="0"/>
        <v>2006</v>
      </c>
      <c r="G23" t="s">
        <v>24</v>
      </c>
      <c r="H23" t="s">
        <v>25</v>
      </c>
    </row>
    <row r="24" spans="1:8" x14ac:dyDescent="0.3">
      <c r="A24" t="s">
        <v>92</v>
      </c>
      <c r="B24" s="1">
        <v>30320000</v>
      </c>
      <c r="C24" t="s">
        <v>45</v>
      </c>
      <c r="D24" t="s">
        <v>22</v>
      </c>
      <c r="E24" s="2" t="s">
        <v>93</v>
      </c>
      <c r="F24" s="2" t="str">
        <f t="shared" si="0"/>
        <v>2009</v>
      </c>
      <c r="G24" t="s">
        <v>24</v>
      </c>
      <c r="H24" t="s">
        <v>25</v>
      </c>
    </row>
    <row r="25" spans="1:8" x14ac:dyDescent="0.3">
      <c r="A25" t="s">
        <v>94</v>
      </c>
      <c r="B25" s="1">
        <v>30000000</v>
      </c>
      <c r="C25" t="s">
        <v>95</v>
      </c>
      <c r="D25" t="s">
        <v>8</v>
      </c>
      <c r="E25" s="2" t="s">
        <v>96</v>
      </c>
      <c r="F25" s="2" t="str">
        <f t="shared" si="0"/>
        <v>2019</v>
      </c>
      <c r="G25" t="s">
        <v>97</v>
      </c>
      <c r="H25" t="s">
        <v>98</v>
      </c>
    </row>
    <row r="26" spans="1:8" x14ac:dyDescent="0.3">
      <c r="A26" t="s">
        <v>99</v>
      </c>
      <c r="B26" s="1">
        <v>30000000</v>
      </c>
      <c r="C26" t="s">
        <v>100</v>
      </c>
      <c r="D26" t="s">
        <v>8</v>
      </c>
      <c r="E26" s="2" t="s">
        <v>101</v>
      </c>
      <c r="F26" s="2" t="str">
        <f t="shared" si="0"/>
        <v>2012</v>
      </c>
      <c r="G26" t="s">
        <v>50</v>
      </c>
      <c r="H26" t="s">
        <v>50</v>
      </c>
    </row>
    <row r="27" spans="1:8" x14ac:dyDescent="0.3">
      <c r="A27" t="s">
        <v>102</v>
      </c>
      <c r="B27" s="1">
        <v>30000000</v>
      </c>
      <c r="C27" t="s">
        <v>40</v>
      </c>
      <c r="D27" t="s">
        <v>8</v>
      </c>
      <c r="E27" s="2" t="s">
        <v>103</v>
      </c>
      <c r="F27" s="2" t="str">
        <f t="shared" si="0"/>
        <v>2016</v>
      </c>
      <c r="G27" t="s">
        <v>104</v>
      </c>
      <c r="H27" t="s">
        <v>105</v>
      </c>
    </row>
    <row r="28" spans="1:8" x14ac:dyDescent="0.3">
      <c r="A28" t="s">
        <v>106</v>
      </c>
      <c r="B28" s="1">
        <v>29490000</v>
      </c>
      <c r="C28" t="s">
        <v>65</v>
      </c>
      <c r="D28" t="s">
        <v>107</v>
      </c>
      <c r="E28" s="2" t="s">
        <v>108</v>
      </c>
      <c r="F28" s="2" t="str">
        <f t="shared" si="0"/>
        <v>1999</v>
      </c>
      <c r="G28" t="s">
        <v>67</v>
      </c>
      <c r="H28" t="s">
        <v>25</v>
      </c>
    </row>
    <row r="29" spans="1:8" x14ac:dyDescent="0.3">
      <c r="A29" t="s">
        <v>109</v>
      </c>
      <c r="B29" s="1">
        <v>28300000</v>
      </c>
      <c r="C29" t="s">
        <v>40</v>
      </c>
      <c r="D29" t="s">
        <v>110</v>
      </c>
      <c r="E29" s="2" t="s">
        <v>111</v>
      </c>
      <c r="F29" s="2" t="str">
        <f t="shared" si="0"/>
        <v>1984</v>
      </c>
      <c r="G29" t="s">
        <v>63</v>
      </c>
      <c r="H29" t="s">
        <v>25</v>
      </c>
    </row>
    <row r="30" spans="1:8" x14ac:dyDescent="0.3">
      <c r="A30" t="s">
        <v>112</v>
      </c>
      <c r="B30" s="1">
        <v>28210000</v>
      </c>
      <c r="C30" t="s">
        <v>45</v>
      </c>
      <c r="D30" t="s">
        <v>70</v>
      </c>
      <c r="E30" s="2" t="s">
        <v>113</v>
      </c>
      <c r="F30" s="2" t="str">
        <f t="shared" si="0"/>
        <v>2017</v>
      </c>
      <c r="G30" t="s">
        <v>72</v>
      </c>
      <c r="H30" t="s">
        <v>25</v>
      </c>
    </row>
    <row r="31" spans="1:8" x14ac:dyDescent="0.3">
      <c r="A31" t="s">
        <v>114</v>
      </c>
      <c r="B31" s="1">
        <v>28020000</v>
      </c>
      <c r="C31" t="s">
        <v>22</v>
      </c>
      <c r="D31" t="s">
        <v>22</v>
      </c>
      <c r="E31" s="2" t="s">
        <v>115</v>
      </c>
      <c r="F31" s="2" t="str">
        <f t="shared" si="0"/>
        <v>2006</v>
      </c>
      <c r="G31" t="s">
        <v>24</v>
      </c>
      <c r="H31" t="s">
        <v>25</v>
      </c>
    </row>
    <row r="32" spans="1:8" x14ac:dyDescent="0.3">
      <c r="A32" t="s">
        <v>116</v>
      </c>
      <c r="B32" s="1">
        <v>28000000</v>
      </c>
      <c r="C32" t="s">
        <v>116</v>
      </c>
      <c r="D32" t="s">
        <v>8</v>
      </c>
      <c r="E32" s="2" t="s">
        <v>117</v>
      </c>
      <c r="F32" s="2" t="str">
        <f t="shared" si="0"/>
        <v>2012</v>
      </c>
      <c r="G32" t="s">
        <v>118</v>
      </c>
      <c r="H32" t="s">
        <v>118</v>
      </c>
    </row>
    <row r="33" spans="1:8" x14ac:dyDescent="0.3">
      <c r="A33" t="s">
        <v>119</v>
      </c>
      <c r="B33" s="1">
        <v>28000000</v>
      </c>
      <c r="C33" t="s">
        <v>120</v>
      </c>
      <c r="D33" t="s">
        <v>8</v>
      </c>
      <c r="E33" s="2" t="s">
        <v>121</v>
      </c>
      <c r="F33" s="2" t="str">
        <f t="shared" si="0"/>
        <v>2012</v>
      </c>
      <c r="G33" t="s">
        <v>122</v>
      </c>
      <c r="H33" t="s">
        <v>123</v>
      </c>
    </row>
    <row r="34" spans="1:8" x14ac:dyDescent="0.3">
      <c r="A34" t="s">
        <v>124</v>
      </c>
      <c r="B34" s="1">
        <v>27500000</v>
      </c>
      <c r="C34" t="s">
        <v>12</v>
      </c>
      <c r="D34" t="s">
        <v>8</v>
      </c>
      <c r="E34" s="2" t="s">
        <v>125</v>
      </c>
      <c r="F34" s="2" t="str">
        <f t="shared" si="0"/>
        <v>2004</v>
      </c>
      <c r="G34" t="s">
        <v>14</v>
      </c>
      <c r="H34" t="s">
        <v>15</v>
      </c>
    </row>
    <row r="35" spans="1:8" x14ac:dyDescent="0.3">
      <c r="A35" t="s">
        <v>126</v>
      </c>
      <c r="B35" s="1">
        <v>26662500</v>
      </c>
      <c r="C35" t="s">
        <v>45</v>
      </c>
      <c r="D35" t="s">
        <v>8</v>
      </c>
      <c r="E35" s="2" t="s">
        <v>127</v>
      </c>
      <c r="F35" s="2" t="str">
        <f t="shared" si="0"/>
        <v>1990</v>
      </c>
      <c r="G35" t="s">
        <v>24</v>
      </c>
      <c r="H35" t="s">
        <v>25</v>
      </c>
    </row>
    <row r="36" spans="1:8" x14ac:dyDescent="0.3">
      <c r="A36" t="s">
        <v>128</v>
      </c>
      <c r="B36" s="1">
        <v>26500000</v>
      </c>
      <c r="C36" t="s">
        <v>95</v>
      </c>
      <c r="D36" t="s">
        <v>8</v>
      </c>
      <c r="E36" s="2" t="s">
        <v>129</v>
      </c>
      <c r="F36" s="2" t="str">
        <f t="shared" si="0"/>
        <v>2011</v>
      </c>
      <c r="G36" t="s">
        <v>130</v>
      </c>
      <c r="H36" t="s">
        <v>98</v>
      </c>
    </row>
    <row r="37" spans="1:8" x14ac:dyDescent="0.3">
      <c r="A37" t="s">
        <v>131</v>
      </c>
      <c r="B37" s="1">
        <v>26500000</v>
      </c>
      <c r="C37" t="s">
        <v>45</v>
      </c>
      <c r="D37" t="s">
        <v>33</v>
      </c>
      <c r="E37" s="2" t="s">
        <v>132</v>
      </c>
      <c r="F37" s="2" t="str">
        <f t="shared" si="0"/>
        <v>2012</v>
      </c>
      <c r="G37" t="s">
        <v>24</v>
      </c>
      <c r="H37" t="s">
        <v>25</v>
      </c>
    </row>
    <row r="38" spans="1:8" x14ac:dyDescent="0.3">
      <c r="A38" t="s">
        <v>133</v>
      </c>
      <c r="B38" s="1">
        <v>26400000</v>
      </c>
      <c r="C38" t="s">
        <v>134</v>
      </c>
      <c r="D38" t="s">
        <v>8</v>
      </c>
      <c r="E38" s="2" t="s">
        <v>135</v>
      </c>
      <c r="F38" s="2" t="str">
        <f t="shared" si="0"/>
        <v>2017</v>
      </c>
      <c r="G38" t="s">
        <v>136</v>
      </c>
      <c r="H38" t="s">
        <v>137</v>
      </c>
    </row>
    <row r="39" spans="1:8" x14ac:dyDescent="0.3">
      <c r="A39" t="s">
        <v>138</v>
      </c>
      <c r="B39" s="1">
        <v>26350000</v>
      </c>
      <c r="C39" t="s">
        <v>65</v>
      </c>
      <c r="D39" t="s">
        <v>70</v>
      </c>
      <c r="E39" s="2" t="s">
        <v>139</v>
      </c>
      <c r="F39" s="2" t="str">
        <f t="shared" si="0"/>
        <v>2019</v>
      </c>
      <c r="G39" t="s">
        <v>67</v>
      </c>
      <c r="H39" t="s">
        <v>140</v>
      </c>
    </row>
    <row r="40" spans="1:8" x14ac:dyDescent="0.3">
      <c r="A40" t="s">
        <v>141</v>
      </c>
      <c r="B40" s="1">
        <v>26200000</v>
      </c>
      <c r="C40" t="s">
        <v>95</v>
      </c>
      <c r="D40" t="s">
        <v>8</v>
      </c>
      <c r="E40" s="2" t="s">
        <v>142</v>
      </c>
      <c r="F40" s="2" t="str">
        <f t="shared" si="0"/>
        <v>2010</v>
      </c>
      <c r="G40" t="s">
        <v>143</v>
      </c>
      <c r="H40" t="s">
        <v>98</v>
      </c>
    </row>
    <row r="41" spans="1:8" x14ac:dyDescent="0.3">
      <c r="A41" t="s">
        <v>144</v>
      </c>
      <c r="B41" s="1">
        <v>25540000</v>
      </c>
      <c r="C41" t="s">
        <v>65</v>
      </c>
      <c r="D41" t="s">
        <v>145</v>
      </c>
      <c r="E41" s="2" t="s">
        <v>146</v>
      </c>
      <c r="F41" s="2" t="str">
        <f t="shared" si="0"/>
        <v>2016</v>
      </c>
      <c r="G41" t="s">
        <v>67</v>
      </c>
      <c r="H41" t="s">
        <v>140</v>
      </c>
    </row>
    <row r="42" spans="1:8" x14ac:dyDescent="0.3">
      <c r="A42" t="s">
        <v>147</v>
      </c>
      <c r="B42" s="1">
        <v>25290000</v>
      </c>
      <c r="C42" t="s">
        <v>65</v>
      </c>
      <c r="D42" t="s">
        <v>70</v>
      </c>
      <c r="E42" s="2" t="s">
        <v>148</v>
      </c>
      <c r="F42" s="2" t="str">
        <f t="shared" si="0"/>
        <v>2022</v>
      </c>
      <c r="G42" t="s">
        <v>67</v>
      </c>
      <c r="H42" t="s">
        <v>140</v>
      </c>
    </row>
    <row r="43" spans="1:8" x14ac:dyDescent="0.3">
      <c r="A43" t="s">
        <v>149</v>
      </c>
      <c r="B43" s="1">
        <v>25000000</v>
      </c>
      <c r="C43" t="s">
        <v>12</v>
      </c>
      <c r="D43" t="s">
        <v>8</v>
      </c>
      <c r="E43" s="2" t="s">
        <v>150</v>
      </c>
      <c r="F43" s="2" t="str">
        <f t="shared" si="0"/>
        <v>2008</v>
      </c>
      <c r="G43" t="s">
        <v>14</v>
      </c>
      <c r="H43" t="s">
        <v>15</v>
      </c>
    </row>
    <row r="44" spans="1:8" x14ac:dyDescent="0.3">
      <c r="A44" t="s">
        <v>151</v>
      </c>
      <c r="B44" s="1">
        <v>25000000</v>
      </c>
      <c r="C44" t="s">
        <v>152</v>
      </c>
      <c r="D44" t="s">
        <v>8</v>
      </c>
      <c r="E44" s="2" t="s">
        <v>153</v>
      </c>
      <c r="F44" s="2" t="str">
        <f t="shared" si="0"/>
        <v>2020</v>
      </c>
      <c r="G44" t="s">
        <v>58</v>
      </c>
      <c r="H44" t="s">
        <v>59</v>
      </c>
    </row>
    <row r="45" spans="1:8" x14ac:dyDescent="0.3">
      <c r="A45" t="s">
        <v>154</v>
      </c>
      <c r="B45" s="1">
        <v>25000000</v>
      </c>
      <c r="C45" t="s">
        <v>155</v>
      </c>
      <c r="D45" t="s">
        <v>8</v>
      </c>
      <c r="E45" s="2" t="s">
        <v>156</v>
      </c>
      <c r="F45" s="2" t="str">
        <f t="shared" si="0"/>
        <v>2018</v>
      </c>
      <c r="G45" t="s">
        <v>157</v>
      </c>
      <c r="H45" t="s">
        <v>157</v>
      </c>
    </row>
    <row r="46" spans="1:8" x14ac:dyDescent="0.3">
      <c r="A46" t="s">
        <v>158</v>
      </c>
      <c r="B46" s="1">
        <v>25000000</v>
      </c>
      <c r="C46" t="s">
        <v>40</v>
      </c>
      <c r="D46" t="s">
        <v>8</v>
      </c>
      <c r="E46" s="2" t="s">
        <v>159</v>
      </c>
      <c r="F46" s="2" t="str">
        <f t="shared" si="0"/>
        <v>2022</v>
      </c>
      <c r="G46" t="s">
        <v>160</v>
      </c>
      <c r="H46" t="s">
        <v>161</v>
      </c>
    </row>
    <row r="47" spans="1:8" x14ac:dyDescent="0.3">
      <c r="A47" t="s">
        <v>162</v>
      </c>
      <c r="B47" s="1">
        <v>24730000</v>
      </c>
      <c r="C47" t="s">
        <v>65</v>
      </c>
      <c r="D47" t="s">
        <v>90</v>
      </c>
      <c r="E47" s="2" t="s">
        <v>163</v>
      </c>
      <c r="F47" s="2" t="str">
        <f t="shared" si="0"/>
        <v>2006</v>
      </c>
      <c r="G47" t="s">
        <v>67</v>
      </c>
      <c r="H47" t="s">
        <v>140</v>
      </c>
    </row>
    <row r="48" spans="1:8" x14ac:dyDescent="0.3">
      <c r="A48" t="s">
        <v>164</v>
      </c>
      <c r="B48" s="1">
        <v>24430000</v>
      </c>
      <c r="C48" t="s">
        <v>45</v>
      </c>
      <c r="D48" t="s">
        <v>8</v>
      </c>
      <c r="E48" s="2" t="s">
        <v>165</v>
      </c>
      <c r="F48" s="2" t="str">
        <f t="shared" si="0"/>
        <v>1988</v>
      </c>
      <c r="G48" t="s">
        <v>24</v>
      </c>
      <c r="H48" t="s">
        <v>25</v>
      </c>
    </row>
    <row r="49" spans="1:8" x14ac:dyDescent="0.3">
      <c r="A49" t="s">
        <v>166</v>
      </c>
      <c r="B49" s="1">
        <v>24200000</v>
      </c>
      <c r="C49" t="s">
        <v>95</v>
      </c>
      <c r="D49" t="s">
        <v>8</v>
      </c>
      <c r="E49" s="2" t="s">
        <v>167</v>
      </c>
      <c r="F49" s="2" t="str">
        <f t="shared" si="0"/>
        <v>2012</v>
      </c>
      <c r="G49" t="s">
        <v>143</v>
      </c>
      <c r="H49" t="s">
        <v>98</v>
      </c>
    </row>
    <row r="50" spans="1:8" x14ac:dyDescent="0.3">
      <c r="A50" t="s">
        <v>168</v>
      </c>
      <c r="B50" s="1">
        <v>24000000</v>
      </c>
      <c r="C50" t="s">
        <v>169</v>
      </c>
      <c r="D50" t="s">
        <v>8</v>
      </c>
      <c r="E50" s="2" t="s">
        <v>170</v>
      </c>
      <c r="F50" s="2" t="str">
        <f t="shared" si="0"/>
        <v>2023</v>
      </c>
      <c r="G50" t="s">
        <v>171</v>
      </c>
      <c r="H50" t="s">
        <v>172</v>
      </c>
    </row>
    <row r="51" spans="1:8" x14ac:dyDescent="0.3">
      <c r="A51" t="s">
        <v>173</v>
      </c>
      <c r="B51" s="1">
        <v>24000000</v>
      </c>
      <c r="C51" t="s">
        <v>40</v>
      </c>
      <c r="D51" t="s">
        <v>174</v>
      </c>
      <c r="E51" s="2" t="s">
        <v>175</v>
      </c>
      <c r="F51" s="2" t="str">
        <f t="shared" si="0"/>
        <v>2010</v>
      </c>
      <c r="G51" t="s">
        <v>176</v>
      </c>
      <c r="H51" t="s">
        <v>177</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9354D6-CBBB-442D-99C2-2A7533355CBF}">
  <dimension ref="A3:B63"/>
  <sheetViews>
    <sheetView topLeftCell="A34" workbookViewId="0">
      <selection activeCell="C37" sqref="C37"/>
    </sheetView>
  </sheetViews>
  <sheetFormatPr defaultRowHeight="14.4" x14ac:dyDescent="0.3"/>
  <cols>
    <col min="1" max="1" width="21.6640625" bestFit="1" customWidth="1"/>
    <col min="2" max="3" width="13.109375" bestFit="1" customWidth="1"/>
    <col min="4" max="11" width="9" bestFit="1" customWidth="1"/>
    <col min="12" max="12" width="10" bestFit="1" customWidth="1"/>
    <col min="13" max="16" width="9" bestFit="1" customWidth="1"/>
    <col min="17" max="19" width="10" bestFit="1" customWidth="1"/>
    <col min="20" max="21" width="9" bestFit="1" customWidth="1"/>
    <col min="22" max="24" width="10" bestFit="1" customWidth="1"/>
    <col min="25" max="28" width="9" bestFit="1" customWidth="1"/>
    <col min="29" max="38" width="17.5546875" bestFit="1" customWidth="1"/>
    <col min="39" max="41" width="16.44140625" bestFit="1" customWidth="1"/>
    <col min="42" max="46" width="15.33203125" bestFit="1" customWidth="1"/>
    <col min="47" max="52" width="17.88671875" bestFit="1" customWidth="1"/>
    <col min="53" max="53" width="11" bestFit="1" customWidth="1"/>
  </cols>
  <sheetData>
    <row r="3" spans="1:2" x14ac:dyDescent="0.3">
      <c r="A3" s="3" t="s">
        <v>180</v>
      </c>
      <c r="B3" t="s">
        <v>179</v>
      </c>
    </row>
    <row r="4" spans="1:2" x14ac:dyDescent="0.3">
      <c r="A4" s="4" t="s">
        <v>7</v>
      </c>
      <c r="B4" s="5">
        <v>300000000</v>
      </c>
    </row>
    <row r="5" spans="1:2" x14ac:dyDescent="0.3">
      <c r="A5" s="4" t="s">
        <v>11</v>
      </c>
      <c r="B5" s="5">
        <v>200000000</v>
      </c>
    </row>
    <row r="6" spans="1:2" x14ac:dyDescent="0.3">
      <c r="A6" s="4" t="s">
        <v>16</v>
      </c>
      <c r="B6" s="5">
        <v>100000000</v>
      </c>
    </row>
    <row r="7" spans="1:2" x14ac:dyDescent="0.3">
      <c r="A7" s="4" t="s">
        <v>21</v>
      </c>
      <c r="B7" s="5">
        <v>82900000</v>
      </c>
    </row>
    <row r="8" spans="1:2" x14ac:dyDescent="0.3">
      <c r="A8" s="4" t="s">
        <v>26</v>
      </c>
      <c r="B8" s="5">
        <v>75000000</v>
      </c>
    </row>
    <row r="9" spans="1:2" x14ac:dyDescent="0.3">
      <c r="A9" s="4" t="s">
        <v>31</v>
      </c>
      <c r="B9" s="5">
        <v>71360000</v>
      </c>
    </row>
    <row r="10" spans="1:2" x14ac:dyDescent="0.3">
      <c r="A10" s="4" t="s">
        <v>36</v>
      </c>
      <c r="B10" s="5">
        <v>65000000</v>
      </c>
    </row>
    <row r="11" spans="1:2" x14ac:dyDescent="0.3">
      <c r="A11" s="4" t="s">
        <v>39</v>
      </c>
      <c r="B11" s="5">
        <v>58700000</v>
      </c>
    </row>
    <row r="12" spans="1:2" x14ac:dyDescent="0.3">
      <c r="A12" s="4" t="s">
        <v>44</v>
      </c>
      <c r="B12" s="5">
        <v>58000000</v>
      </c>
    </row>
    <row r="13" spans="1:2" x14ac:dyDescent="0.3">
      <c r="A13" s="4" t="s">
        <v>55</v>
      </c>
      <c r="B13" s="5">
        <v>50000000</v>
      </c>
    </row>
    <row r="14" spans="1:2" x14ac:dyDescent="0.3">
      <c r="A14" s="4" t="s">
        <v>48</v>
      </c>
      <c r="B14" s="5">
        <v>50000000</v>
      </c>
    </row>
    <row r="15" spans="1:2" x14ac:dyDescent="0.3">
      <c r="A15" s="4" t="s">
        <v>51</v>
      </c>
      <c r="B15" s="5">
        <v>50000000</v>
      </c>
    </row>
    <row r="20" spans="1:2" x14ac:dyDescent="0.3">
      <c r="A20" s="3" t="s">
        <v>178</v>
      </c>
      <c r="B20" t="s">
        <v>179</v>
      </c>
    </row>
    <row r="21" spans="1:2" x14ac:dyDescent="0.3">
      <c r="A21" s="4" t="s">
        <v>22</v>
      </c>
      <c r="B21" s="5">
        <v>255560000</v>
      </c>
    </row>
    <row r="22" spans="1:2" x14ac:dyDescent="0.3">
      <c r="A22" s="4" t="s">
        <v>70</v>
      </c>
      <c r="B22" s="5">
        <v>160360000</v>
      </c>
    </row>
    <row r="23" spans="1:2" x14ac:dyDescent="0.3">
      <c r="A23" s="4" t="s">
        <v>33</v>
      </c>
      <c r="B23" s="5">
        <v>131610000</v>
      </c>
    </row>
    <row r="24" spans="1:2" x14ac:dyDescent="0.3">
      <c r="A24" s="4" t="s">
        <v>90</v>
      </c>
      <c r="B24" s="5">
        <v>55530000</v>
      </c>
    </row>
    <row r="25" spans="1:2" x14ac:dyDescent="0.3">
      <c r="A25" s="4" t="s">
        <v>61</v>
      </c>
      <c r="B25" s="5">
        <v>48000000</v>
      </c>
    </row>
    <row r="26" spans="1:2" x14ac:dyDescent="0.3">
      <c r="A26" s="4" t="s">
        <v>107</v>
      </c>
      <c r="B26" s="5">
        <v>29490000</v>
      </c>
    </row>
    <row r="27" spans="1:2" x14ac:dyDescent="0.3">
      <c r="A27" s="4" t="s">
        <v>110</v>
      </c>
      <c r="B27" s="5">
        <v>28300000</v>
      </c>
    </row>
    <row r="28" spans="1:2" x14ac:dyDescent="0.3">
      <c r="A28" s="4" t="s">
        <v>145</v>
      </c>
      <c r="B28" s="5">
        <v>25540000</v>
      </c>
    </row>
    <row r="29" spans="1:2" x14ac:dyDescent="0.3">
      <c r="A29" s="4" t="s">
        <v>174</v>
      </c>
      <c r="B29" s="5">
        <v>24000000</v>
      </c>
    </row>
    <row r="37" spans="1:2" x14ac:dyDescent="0.3">
      <c r="A37" s="3" t="s">
        <v>208</v>
      </c>
      <c r="B37" t="s">
        <v>179</v>
      </c>
    </row>
    <row r="38" spans="1:2" x14ac:dyDescent="0.3">
      <c r="A38" s="4" t="s">
        <v>182</v>
      </c>
      <c r="B38" s="5">
        <v>42071635</v>
      </c>
    </row>
    <row r="39" spans="1:2" x14ac:dyDescent="0.3">
      <c r="A39" s="4" t="s">
        <v>183</v>
      </c>
      <c r="B39" s="5">
        <v>28300000</v>
      </c>
    </row>
    <row r="40" spans="1:2" x14ac:dyDescent="0.3">
      <c r="A40" s="4" t="s">
        <v>184</v>
      </c>
      <c r="B40" s="5">
        <v>58000000</v>
      </c>
    </row>
    <row r="41" spans="1:2" x14ac:dyDescent="0.3">
      <c r="A41" s="4" t="s">
        <v>185</v>
      </c>
      <c r="B41" s="5">
        <v>24430000</v>
      </c>
    </row>
    <row r="42" spans="1:2" x14ac:dyDescent="0.3">
      <c r="A42" s="4" t="s">
        <v>186</v>
      </c>
      <c r="B42" s="5">
        <v>48000000</v>
      </c>
    </row>
    <row r="43" spans="1:2" x14ac:dyDescent="0.3">
      <c r="A43" s="4" t="s">
        <v>187</v>
      </c>
      <c r="B43" s="5">
        <v>26662500</v>
      </c>
    </row>
    <row r="44" spans="1:2" x14ac:dyDescent="0.3">
      <c r="A44" s="4" t="s">
        <v>188</v>
      </c>
      <c r="B44" s="5">
        <v>47520000</v>
      </c>
    </row>
    <row r="45" spans="1:2" x14ac:dyDescent="0.3">
      <c r="A45" s="4" t="s">
        <v>189</v>
      </c>
      <c r="B45" s="5">
        <v>29490000</v>
      </c>
    </row>
    <row r="46" spans="1:2" x14ac:dyDescent="0.3">
      <c r="A46" s="4" t="s">
        <v>190</v>
      </c>
      <c r="B46" s="5">
        <v>27500000</v>
      </c>
    </row>
    <row r="47" spans="1:2" x14ac:dyDescent="0.3">
      <c r="A47" s="4" t="s">
        <v>191</v>
      </c>
      <c r="B47" s="5">
        <v>266450000</v>
      </c>
    </row>
    <row r="48" spans="1:2" x14ac:dyDescent="0.3">
      <c r="A48" s="4" t="s">
        <v>192</v>
      </c>
      <c r="B48" s="5">
        <v>43800000</v>
      </c>
    </row>
    <row r="49" spans="1:2" x14ac:dyDescent="0.3">
      <c r="A49" s="4" t="s">
        <v>193</v>
      </c>
      <c r="B49" s="5">
        <v>62380000</v>
      </c>
    </row>
    <row r="50" spans="1:2" x14ac:dyDescent="0.3">
      <c r="A50" s="4" t="s">
        <v>194</v>
      </c>
      <c r="B50" s="5">
        <v>63460000</v>
      </c>
    </row>
    <row r="51" spans="1:2" x14ac:dyDescent="0.3">
      <c r="A51" s="4" t="s">
        <v>195</v>
      </c>
      <c r="B51" s="5">
        <v>50200000</v>
      </c>
    </row>
    <row r="52" spans="1:2" x14ac:dyDescent="0.3">
      <c r="A52" s="4" t="s">
        <v>196</v>
      </c>
      <c r="B52" s="5">
        <v>385200000</v>
      </c>
    </row>
    <row r="53" spans="1:2" x14ac:dyDescent="0.3">
      <c r="A53" s="4" t="s">
        <v>197</v>
      </c>
      <c r="B53" s="5">
        <v>136700000</v>
      </c>
    </row>
    <row r="54" spans="1:2" x14ac:dyDescent="0.3">
      <c r="A54" s="4" t="s">
        <v>198</v>
      </c>
      <c r="B54" s="5">
        <v>200000000</v>
      </c>
    </row>
    <row r="55" spans="1:2" x14ac:dyDescent="0.3">
      <c r="A55" s="4" t="s">
        <v>199</v>
      </c>
      <c r="B55" s="5">
        <v>71360000</v>
      </c>
    </row>
    <row r="56" spans="1:2" x14ac:dyDescent="0.3">
      <c r="A56" s="4" t="s">
        <v>200</v>
      </c>
      <c r="B56" s="5">
        <v>50000000</v>
      </c>
    </row>
    <row r="57" spans="1:2" x14ac:dyDescent="0.3">
      <c r="A57" s="4" t="s">
        <v>201</v>
      </c>
      <c r="B57" s="5">
        <v>155540000</v>
      </c>
    </row>
    <row r="58" spans="1:2" x14ac:dyDescent="0.3">
      <c r="A58" s="4" t="s">
        <v>202</v>
      </c>
      <c r="B58" s="5">
        <v>163360000</v>
      </c>
    </row>
    <row r="59" spans="1:2" x14ac:dyDescent="0.3">
      <c r="A59" s="4" t="s">
        <v>203</v>
      </c>
      <c r="B59" s="5">
        <v>124660000</v>
      </c>
    </row>
    <row r="60" spans="1:2" x14ac:dyDescent="0.3">
      <c r="A60" s="4" t="s">
        <v>204</v>
      </c>
      <c r="B60" s="5">
        <v>56350000</v>
      </c>
    </row>
    <row r="61" spans="1:2" x14ac:dyDescent="0.3">
      <c r="A61" s="4" t="s">
        <v>205</v>
      </c>
      <c r="B61" s="5">
        <v>70850000</v>
      </c>
    </row>
    <row r="62" spans="1:2" x14ac:dyDescent="0.3">
      <c r="A62" s="4" t="s">
        <v>206</v>
      </c>
      <c r="B62" s="5">
        <v>50290000</v>
      </c>
    </row>
    <row r="63" spans="1:2" x14ac:dyDescent="0.3">
      <c r="A63" s="4" t="s">
        <v>207</v>
      </c>
      <c r="B63" s="5">
        <v>24000000</v>
      </c>
    </row>
  </sheetData>
  <pageMargins left="0.7" right="0.7" top="0.75" bottom="0.75" header="0.3" footer="0.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76006B-A980-4C7E-BF46-2FF4EC8F8F7A}">
  <dimension ref="A1"/>
  <sheetViews>
    <sheetView showGridLines="0" tabSelected="1" workbookViewId="0">
      <selection activeCell="A19" sqref="A19"/>
    </sheetView>
  </sheetViews>
  <sheetFormatPr defaultRowHeight="14.4" x14ac:dyDescent="0.3"/>
  <cols>
    <col min="1" max="1" width="160.88671875" customWidth="1"/>
  </cols>
  <sheetData>
    <row r="1" spans="1:1" ht="31.2" x14ac:dyDescent="0.6">
      <c r="A1" s="6" t="s">
        <v>209</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table</vt:lpstr>
      <vt:lpstr>pivot_table</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Frederick</dc:creator>
  <cp:lastModifiedBy>Frederick</cp:lastModifiedBy>
  <dcterms:created xsi:type="dcterms:W3CDTF">2015-06-05T18:17:20Z</dcterms:created>
  <dcterms:modified xsi:type="dcterms:W3CDTF">2024-08-16T15:16:32Z</dcterms:modified>
</cp:coreProperties>
</file>