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V:\08 BOM\BOM 2024\"/>
    </mc:Choice>
  </mc:AlternateContent>
  <xr:revisionPtr revIDLastSave="0" documentId="13_ncr:1_{0ABF6163-F3EB-4647-91F6-3CCED32818C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OM" sheetId="1" r:id="rId1"/>
  </sheets>
  <definedNames>
    <definedName name="_xlnm.Print_Area" localSheetId="0">BOM!$A$1:$L$26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8" i="1"/>
  <c r="H17" i="1"/>
  <c r="H26" i="1" s="1"/>
  <c r="H15" i="1"/>
  <c r="H14" i="1"/>
  <c r="H13" i="1"/>
  <c r="H11" i="1"/>
  <c r="H12" i="1"/>
  <c r="H10" i="1"/>
  <c r="H9" i="1"/>
  <c r="H8" i="1"/>
  <c r="H7" i="1"/>
  <c r="H32" i="1" l="1"/>
  <c r="H31" i="1"/>
  <c r="H6" i="1"/>
  <c r="H35" i="1" l="1"/>
</calcChain>
</file>

<file path=xl/sharedStrings.xml><?xml version="1.0" encoding="utf-8"?>
<sst xmlns="http://schemas.openxmlformats.org/spreadsheetml/2006/main" count="87" uniqueCount="63">
  <si>
    <t xml:space="preserve">Distinta base-BOM </t>
  </si>
  <si>
    <t>Cliente</t>
  </si>
  <si>
    <t>NO. Ordine</t>
  </si>
  <si>
    <t>Materiali installazione</t>
  </si>
  <si>
    <t>In casa?</t>
  </si>
  <si>
    <t>Nome</t>
  </si>
  <si>
    <t>Codice</t>
  </si>
  <si>
    <t>Fornitore</t>
  </si>
  <si>
    <t>Quantità</t>
  </si>
  <si>
    <t>Costo unitario</t>
  </si>
  <si>
    <t>Costo totale</t>
  </si>
  <si>
    <t>Ordine no.</t>
  </si>
  <si>
    <t>sp. trasp.</t>
  </si>
  <si>
    <t>CANONI A SERVIZIO</t>
  </si>
  <si>
    <t>Service tariffa mese</t>
  </si>
  <si>
    <t>Hosting + Servizio monitoraggio per cliente/tariffa mese</t>
  </si>
  <si>
    <t>TOT CANONI</t>
  </si>
  <si>
    <t>LICO SANTO</t>
  </si>
  <si>
    <t>CO 17/2024</t>
  </si>
  <si>
    <t>Kit turbina DS3000</t>
  </si>
  <si>
    <t>ETNEO</t>
  </si>
  <si>
    <t>Kit minieolico comprensivo di: n.1 micro generatore eolico DS3000 da 3 kWp / n.1 quadro elettrico con sistemi di controllo / n.1 inverter monofase Huawei SUN2000-4.6KTL-L1</t>
  </si>
  <si>
    <t>no</t>
  </si>
  <si>
    <t>IFM</t>
  </si>
  <si>
    <t>Amazon</t>
  </si>
  <si>
    <t>SDM230 Modbus V2</t>
  </si>
  <si>
    <t>JN2200</t>
  </si>
  <si>
    <t>DI5032</t>
  </si>
  <si>
    <t>Sensore vibrazione uscita IO-Link</t>
  </si>
  <si>
    <t>Sensore velocità rotazione uscita IO-Link</t>
  </si>
  <si>
    <t>AL1342</t>
  </si>
  <si>
    <t>Piastra montaggio lettore sensori</t>
  </si>
  <si>
    <t>E78002</t>
  </si>
  <si>
    <t>Lettore sensori IO-Link - 8 ingressi</t>
  </si>
  <si>
    <t>Cavo di collegamento sensori-lettore IO-Link 20 mt.</t>
  </si>
  <si>
    <t>EVC118</t>
  </si>
  <si>
    <t>Mancano:</t>
  </si>
  <si>
    <t>- staffaggio sensori vibrazione</t>
  </si>
  <si>
    <t>- staffaggio sensori velocità rotazione</t>
  </si>
  <si>
    <t>- traguardi sensori velocità rotazione</t>
  </si>
  <si>
    <t>Anemometro MODBUS RS485</t>
  </si>
  <si>
    <t>https://www.amazon.it/V2-misuratore-dellelettricit%C3%A0-retroilluminato-certificato/dp/B08XJS1SBC/ref=asc_df_B08XJS1SBC/?tag=googshopit-21&amp;linkCode=df0&amp;hvadid=700878162198&amp;hvpos=&amp;hvnetw=g&amp;hvrand=9579393265612637116&amp;hvpone=&amp;hvptwo=&amp;hvqmt=&amp;hvdev=c&amp;hvdvcmdl=&amp;hvlocint=&amp;hvlocphy=9205459&amp;hvtargid=pla-1270918504956&amp;psc=1&amp;mcid=4084eb93e457376bb77d9b83a27048ab&amp;gad_source=1</t>
  </si>
  <si>
    <t>https://it.aliexpress.com/item/1005002963466475.html?spm=a2g0o.detail.pcDetailTopMoreOtherSeller.3.293czO5XzO5Xej&amp;gps-id=pcDetailTopMoreOtherSeller&amp;scm=1007.40000.327270.0&amp;scm_id=1007.40000.327270.0&amp;scm-url=1007.40000.327270.0&amp;pvid=83e073b7-c557-461e-887a-472005b501d5&amp;_t=gps-id:pcDetailTopMoreOtherSeller,scm-url:1007.40000.327270.0,pvid:83e073b7-c557-461e-887a-472005b501d5,tpp_buckets:668%232846%238110%231995&amp;pdp_npi=4%40dis%21EUR%2134.60%2134.60%21%21%2136.60%2136.60%21%40211b612517204585976218449ec05d%2112000022985731553%21rec%21IT%21%21AB&amp;utparam-url=scene%3ApcDetailTopMoreOtherSeller%7Cquery_from%3A&amp;search_p4p_id=202407081009576765593475527894748344_2</t>
  </si>
  <si>
    <t>EVC708</t>
  </si>
  <si>
    <t>Cavo alimentazione IO-Link 10 mt.</t>
  </si>
  <si>
    <t>Cavo uscita MODBUS-RJ45 2 mt.</t>
  </si>
  <si>
    <t>EVC926</t>
  </si>
  <si>
    <t>sì</t>
  </si>
  <si>
    <t>es. Kert KAD120W2</t>
  </si>
  <si>
    <t>SONEPAR</t>
  </si>
  <si>
    <t>Task owner PaoloGo</t>
  </si>
  <si>
    <t>Acquistare a banco da Sonepar/MEB (Task owner PaoloGo)</t>
  </si>
  <si>
    <t>Ordine ifm n.7074693</t>
  </si>
  <si>
    <t>Scheda memoria Micro SD 32 GB</t>
  </si>
  <si>
    <t>Paolo Breggion</t>
  </si>
  <si>
    <t>4Next</t>
  </si>
  <si>
    <t>4Next EasyNet</t>
  </si>
  <si>
    <t>46/2024</t>
  </si>
  <si>
    <t>Gateway</t>
  </si>
  <si>
    <t>Contatore Eastron SDM230 Modbus V2 RS485 mono*</t>
  </si>
  <si>
    <t>*</t>
  </si>
  <si>
    <t>**</t>
  </si>
  <si>
    <t>Alimentatore guida DIN 24V almeno 5 A (120 W)**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</si>
</sst>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€-410]\ #,##0.00;[Red]\-[$€-410]\ #,##0.00"/>
    <numFmt numFmtId="165" formatCode="_-&quot;€ &quot;* #,##0.00_-;&quot;-€ &quot;* #,##0.00_-;_-&quot;€ &quot;* \-??_-;_-@_-"/>
    <numFmt numFmtId="166" formatCode="[$€-410]&quot; &quot;#,##0.00;[Red]&quot;-&quot;[$€-410]&quot; &quot;#,##0.00"/>
    <numFmt numFmtId="167" formatCode="#,##0.00&quot; &quot;;#,##0.00&quot; &quot;;&quot;-&quot;#&quot; &quot;;&quot; &quot;@&quot; &quot;"/>
    <numFmt numFmtId="168" formatCode="#,##0\ [$€-410];[Red]\-#,##0\ [$€-410]"/>
  </numFmts>
  <fonts count="23">
    <font>
      <sz val="11"/>
      <color rgb="FF000000"/>
      <name val="Arial"/>
      <charset val="1"/>
    </font>
    <font>
      <b/>
      <sz val="18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</font>
    <font>
      <sz val="11"/>
      <color rgb="FFFF0000"/>
      <name val="Arial"/>
      <family val="2"/>
      <charset val="1"/>
    </font>
    <font>
      <sz val="11"/>
      <color rgb="FF000000"/>
      <name val="Arial"/>
      <family val="2"/>
    </font>
    <font>
      <sz val="11"/>
      <color theme="1"/>
      <name val="Arial2"/>
    </font>
    <font>
      <sz val="11"/>
      <name val="Arial"/>
      <family val="2"/>
      <charset val="1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Liberation Sans"/>
      <family val="2"/>
    </font>
    <font>
      <b/>
      <i/>
      <sz val="16"/>
      <color theme="1"/>
      <name val="Liberation Sans"/>
      <family val="2"/>
    </font>
    <font>
      <sz val="11"/>
      <color rgb="FF000000"/>
      <name val="Liberation Sans1"/>
    </font>
    <font>
      <b/>
      <i/>
      <u/>
      <sz val="11"/>
      <color theme="1"/>
      <name val="Liberation Sans"/>
      <family val="2"/>
    </font>
    <font>
      <b/>
      <sz val="10"/>
      <color rgb="FF000000"/>
      <name val="Arial"/>
      <family val="2"/>
      <charset val="1"/>
    </font>
    <font>
      <sz val="11"/>
      <color theme="1"/>
      <name val="Arial"/>
      <family val="2"/>
      <charset val="1"/>
    </font>
    <font>
      <sz val="9"/>
      <color theme="1"/>
      <name val="Arial"/>
      <family val="2"/>
    </font>
    <font>
      <u/>
      <sz val="11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2">
    <xf numFmtId="0" fontId="0" fillId="0" borderId="0"/>
    <xf numFmtId="165" fontId="9" fillId="0" borderId="0" applyBorder="0" applyProtection="0"/>
    <xf numFmtId="0" fontId="9" fillId="0" borderId="0"/>
    <xf numFmtId="0" fontId="15" fillId="0" borderId="0"/>
    <xf numFmtId="167" fontId="9" fillId="0" borderId="0"/>
    <xf numFmtId="0" fontId="9" fillId="0" borderId="0"/>
    <xf numFmtId="0" fontId="16" fillId="0" borderId="0">
      <alignment horizontal="center"/>
    </xf>
    <xf numFmtId="0" fontId="16" fillId="0" borderId="0">
      <alignment horizontal="center" textRotation="90"/>
    </xf>
    <xf numFmtId="0" fontId="17" fillId="0" borderId="0"/>
    <xf numFmtId="0" fontId="18" fillId="0" borderId="0"/>
    <xf numFmtId="166" fontId="18" fillId="0" borderId="0"/>
    <xf numFmtId="0" fontId="22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1" xfId="0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0" fillId="0" borderId="0" xfId="0" applyNumberFormat="1"/>
    <xf numFmtId="0" fontId="6" fillId="0" borderId="0" xfId="0" applyFont="1" applyAlignment="1">
      <alignment vertical="center"/>
    </xf>
    <xf numFmtId="0" fontId="8" fillId="0" borderId="0" xfId="0" applyFont="1"/>
    <xf numFmtId="4" fontId="8" fillId="0" borderId="0" xfId="0" applyNumberFormat="1" applyFont="1"/>
    <xf numFmtId="165" fontId="8" fillId="0" borderId="0" xfId="1" applyFont="1" applyBorder="1" applyProtection="1"/>
    <xf numFmtId="4" fontId="0" fillId="0" borderId="0" xfId="0" applyNumberFormat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4" fontId="0" fillId="0" borderId="5" xfId="0" applyNumberFormat="1" applyBorder="1"/>
    <xf numFmtId="4" fontId="3" fillId="0" borderId="5" xfId="0" applyNumberFormat="1" applyFont="1" applyBorder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0" fillId="0" borderId="4" xfId="0" applyBorder="1"/>
    <xf numFmtId="4" fontId="0" fillId="0" borderId="4" xfId="0" applyNumberFormat="1" applyBorder="1"/>
    <xf numFmtId="0" fontId="0" fillId="2" borderId="0" xfId="0" applyFill="1"/>
    <xf numFmtId="4" fontId="0" fillId="2" borderId="0" xfId="0" applyNumberFormat="1" applyFill="1"/>
    <xf numFmtId="17" fontId="11" fillId="0" borderId="0" xfId="0" quotePrefix="1" applyNumberFormat="1" applyFont="1" applyAlignment="1">
      <alignment horizontal="center"/>
    </xf>
    <xf numFmtId="0" fontId="9" fillId="0" borderId="0" xfId="0" applyFont="1"/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164" fontId="14" fillId="0" borderId="0" xfId="0" applyNumberFormat="1" applyFont="1"/>
    <xf numFmtId="0" fontId="21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/>
    </xf>
    <xf numFmtId="17" fontId="20" fillId="0" borderId="0" xfId="0" quotePrefix="1" applyNumberFormat="1" applyFont="1" applyAlignment="1">
      <alignment horizontal="center"/>
    </xf>
    <xf numFmtId="0" fontId="14" fillId="0" borderId="0" xfId="0" applyFont="1"/>
    <xf numFmtId="49" fontId="14" fillId="0" borderId="0" xfId="0" applyNumberFormat="1" applyFont="1" applyAlignment="1">
      <alignment horizontal="left" vertical="center"/>
    </xf>
    <xf numFmtId="168" fontId="0" fillId="0" borderId="0" xfId="0" applyNumberFormat="1"/>
    <xf numFmtId="0" fontId="22" fillId="0" borderId="0" xfId="11"/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20" fillId="3" borderId="0" xfId="0" applyFont="1" applyFill="1" applyAlignment="1">
      <alignment horizontal="center" vertical="center"/>
    </xf>
    <xf numFmtId="164" fontId="20" fillId="3" borderId="0" xfId="0" applyNumberFormat="1" applyFont="1" applyFill="1" applyAlignment="1">
      <alignment horizontal="center"/>
    </xf>
    <xf numFmtId="164" fontId="12" fillId="3" borderId="0" xfId="0" applyNumberFormat="1" applyFont="1" applyFill="1" applyAlignment="1">
      <alignment horizontal="center" vertical="center"/>
    </xf>
    <xf numFmtId="164" fontId="14" fillId="3" borderId="0" xfId="0" applyNumberFormat="1" applyFont="1" applyFill="1" applyAlignment="1">
      <alignment horizontal="center"/>
    </xf>
    <xf numFmtId="0" fontId="15" fillId="3" borderId="0" xfId="0" applyFont="1" applyFill="1" applyAlignment="1">
      <alignment horizontal="center" vertical="center" wrapText="1"/>
    </xf>
    <xf numFmtId="0" fontId="10" fillId="3" borderId="0" xfId="3" applyFont="1" applyFill="1" applyAlignment="1">
      <alignment horizontal="center" vertical="center" wrapText="1"/>
    </xf>
    <xf numFmtId="166" fontId="14" fillId="3" borderId="0" xfId="3" applyNumberFormat="1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3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164" fontId="14" fillId="4" borderId="0" xfId="0" applyNumberFormat="1" applyFont="1" applyFill="1" applyAlignment="1">
      <alignment horizontal="center" vertical="center"/>
    </xf>
    <xf numFmtId="164" fontId="12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14" fillId="4" borderId="0" xfId="0" applyNumberFormat="1" applyFont="1" applyFill="1" applyAlignment="1">
      <alignment horizontal="center"/>
    </xf>
    <xf numFmtId="0" fontId="14" fillId="4" borderId="0" xfId="0" applyFont="1" applyFill="1" applyAlignment="1">
      <alignment horizontal="left" vertical="center"/>
    </xf>
    <xf numFmtId="164" fontId="0" fillId="4" borderId="0" xfId="0" applyNumberFormat="1" applyFill="1"/>
    <xf numFmtId="0" fontId="9" fillId="4" borderId="0" xfId="0" applyFont="1" applyFill="1"/>
    <xf numFmtId="17" fontId="20" fillId="4" borderId="0" xfId="0" quotePrefix="1" applyNumberFormat="1" applyFont="1" applyFill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horizontal="right"/>
    </xf>
  </cellXfs>
  <cellStyles count="12">
    <cellStyle name="Collegamento ipertestuale" xfId="11" builtinId="8"/>
    <cellStyle name="Excel Built-in Comma" xfId="4" xr:uid="{008C9216-094A-4AE3-AF94-7CEF68C28CFC}"/>
    <cellStyle name="Excel Built-in Explanatory Text" xfId="5" xr:uid="{A78B77DD-CD5D-4C8C-AA80-7FD5FFBD8EC6}"/>
    <cellStyle name="Heading" xfId="6" xr:uid="{3A63B0D0-BFFF-4653-B72D-2DC7D265DAA6}"/>
    <cellStyle name="Heading1" xfId="7" xr:uid="{6699D401-59D2-46CE-A36C-500EB6D7CA55}"/>
    <cellStyle name="Normale" xfId="0" builtinId="0"/>
    <cellStyle name="Normale 2" xfId="8" xr:uid="{C189ED21-3F12-42A4-82C5-9049C1828BB5}"/>
    <cellStyle name="Normale 3" xfId="3" xr:uid="{45BD13CC-8113-447C-AF3A-B3F07A5FC0B5}"/>
    <cellStyle name="Result" xfId="9" xr:uid="{45F04216-A79D-4EAF-9D2A-F9BC07C232E2}"/>
    <cellStyle name="Result2" xfId="10" xr:uid="{29A1CA74-2525-4DEF-81ED-F77A94BA1FF5}"/>
    <cellStyle name="Testo descrittivo" xfId="2" builtinId="53" customBuiltin="1"/>
    <cellStyle name="Valuta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it/V2-misuratore-dellelettricit%C3%A0-retroilluminato-certificato/dp/B08XJS1SBC/ref=asc_df_B08XJS1SBC/?tag=googshopit-21&amp;linkCode=df0&amp;hvadid=700878162198&amp;hvpos=&amp;hvnetw=g&amp;hvrand=9579393265612637116&amp;hvpone=&amp;hvptwo=&amp;hvqmt=&amp;hvdev=c&amp;hvdvcmdl=&amp;hvlocint=&amp;hvlocphy=9205459&amp;hvtargid=pla-1270918504956&amp;psc=1&amp;mcid=4084eb93e457376bb77d9b83a27048ab&amp;gad_sourc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5"/>
  <sheetViews>
    <sheetView tabSelected="1" topLeftCell="A4" zoomScaleNormal="100" workbookViewId="0">
      <selection activeCell="C18" sqref="C18"/>
    </sheetView>
  </sheetViews>
  <sheetFormatPr defaultRowHeight="14.25"/>
  <cols>
    <col min="1" max="1" width="3.5" customWidth="1"/>
    <col min="2" max="2" width="7" customWidth="1"/>
    <col min="3" max="3" width="47.25" customWidth="1"/>
    <col min="4" max="4" width="20.125" customWidth="1"/>
    <col min="5" max="5" width="11.5" customWidth="1"/>
    <col min="6" max="6" width="8.25" customWidth="1"/>
    <col min="7" max="7" width="12" customWidth="1"/>
    <col min="8" max="8" width="11.875" customWidth="1"/>
    <col min="9" max="9" width="27.125" bestFit="1" customWidth="1"/>
    <col min="10" max="10" width="8.5" customWidth="1"/>
    <col min="11" max="13" width="12.5" customWidth="1"/>
    <col min="14" max="14" width="9.5" bestFit="1" customWidth="1"/>
  </cols>
  <sheetData>
    <row r="1" spans="1:11" ht="23.25">
      <c r="A1" s="1" t="s">
        <v>0</v>
      </c>
      <c r="B1" s="2"/>
    </row>
    <row r="2" spans="1:11" ht="23.25">
      <c r="A2" s="3" t="s">
        <v>1</v>
      </c>
      <c r="B2" s="2"/>
      <c r="C2" s="4" t="s">
        <v>17</v>
      </c>
      <c r="D2" s="33">
        <v>2024</v>
      </c>
      <c r="E2" s="78" t="s">
        <v>60</v>
      </c>
      <c r="F2" s="52" t="s">
        <v>41</v>
      </c>
    </row>
    <row r="3" spans="1:11" ht="23.25">
      <c r="A3" s="5" t="s">
        <v>2</v>
      </c>
      <c r="B3" s="2"/>
      <c r="C3" t="s">
        <v>18</v>
      </c>
      <c r="D3" s="6"/>
      <c r="E3" s="6"/>
      <c r="F3" s="78" t="s">
        <v>61</v>
      </c>
      <c r="G3" t="s">
        <v>42</v>
      </c>
    </row>
    <row r="4" spans="1:11" ht="18">
      <c r="A4" s="7" t="s">
        <v>3</v>
      </c>
      <c r="B4" s="8"/>
    </row>
    <row r="5" spans="1:11" ht="15">
      <c r="A5" s="9"/>
      <c r="B5" s="43" t="s">
        <v>4</v>
      </c>
      <c r="C5" s="10" t="s">
        <v>5</v>
      </c>
      <c r="D5" s="36" t="s">
        <v>6</v>
      </c>
      <c r="E5" s="36" t="s">
        <v>7</v>
      </c>
      <c r="F5" s="36" t="s">
        <v>8</v>
      </c>
      <c r="G5" s="36" t="s">
        <v>9</v>
      </c>
      <c r="H5" s="37" t="s">
        <v>10</v>
      </c>
      <c r="I5" s="11" t="s">
        <v>11</v>
      </c>
      <c r="J5" s="12" t="s">
        <v>12</v>
      </c>
    </row>
    <row r="6" spans="1:11" ht="57">
      <c r="A6" s="41">
        <v>1</v>
      </c>
      <c r="B6" s="40" t="s">
        <v>22</v>
      </c>
      <c r="C6" s="35" t="s">
        <v>21</v>
      </c>
      <c r="D6" s="42" t="s">
        <v>19</v>
      </c>
      <c r="E6" s="34" t="s">
        <v>20</v>
      </c>
      <c r="F6" s="34">
        <v>4</v>
      </c>
      <c r="G6" s="38">
        <v>15915</v>
      </c>
      <c r="H6" s="39">
        <f t="shared" ref="H6:H15" si="0">F6*G6</f>
        <v>63660</v>
      </c>
      <c r="I6" s="31"/>
      <c r="J6" s="14"/>
      <c r="K6" s="32"/>
    </row>
    <row r="7" spans="1:11" ht="15">
      <c r="A7" s="65">
        <v>2</v>
      </c>
      <c r="B7" s="66" t="s">
        <v>22</v>
      </c>
      <c r="C7" s="67" t="s">
        <v>59</v>
      </c>
      <c r="D7" s="67" t="s">
        <v>25</v>
      </c>
      <c r="E7" s="68" t="s">
        <v>24</v>
      </c>
      <c r="F7" s="68">
        <v>4</v>
      </c>
      <c r="G7" s="69">
        <v>49.9</v>
      </c>
      <c r="H7" s="70">
        <f t="shared" si="0"/>
        <v>199.6</v>
      </c>
      <c r="I7" s="68" t="s">
        <v>50</v>
      </c>
      <c r="J7" s="45"/>
      <c r="K7" s="32"/>
    </row>
    <row r="8" spans="1:11" ht="15">
      <c r="A8" s="53">
        <v>3</v>
      </c>
      <c r="B8" s="54" t="s">
        <v>22</v>
      </c>
      <c r="C8" s="55" t="s">
        <v>28</v>
      </c>
      <c r="D8" s="56" t="s">
        <v>26</v>
      </c>
      <c r="E8" s="55" t="s">
        <v>23</v>
      </c>
      <c r="F8" s="57">
        <v>4</v>
      </c>
      <c r="G8" s="58">
        <v>282.44600000000003</v>
      </c>
      <c r="H8" s="59">
        <f t="shared" si="0"/>
        <v>1129.7840000000001</v>
      </c>
      <c r="I8" s="46" t="s">
        <v>52</v>
      </c>
      <c r="J8" s="45"/>
      <c r="K8" s="32"/>
    </row>
    <row r="9" spans="1:11" ht="15">
      <c r="A9" s="53">
        <v>4</v>
      </c>
      <c r="B9" s="54" t="s">
        <v>22</v>
      </c>
      <c r="C9" s="55" t="s">
        <v>29</v>
      </c>
      <c r="D9" s="56" t="s">
        <v>27</v>
      </c>
      <c r="E9" s="55" t="s">
        <v>23</v>
      </c>
      <c r="F9" s="57">
        <v>4</v>
      </c>
      <c r="G9" s="58">
        <v>118.217</v>
      </c>
      <c r="H9" s="59">
        <f t="shared" si="0"/>
        <v>472.86799999999999</v>
      </c>
      <c r="I9" s="46" t="s">
        <v>52</v>
      </c>
      <c r="J9" s="45"/>
      <c r="K9" s="32"/>
    </row>
    <row r="10" spans="1:11" ht="15">
      <c r="A10" s="53">
        <v>5</v>
      </c>
      <c r="B10" s="54" t="s">
        <v>22</v>
      </c>
      <c r="C10" s="56" t="s">
        <v>33</v>
      </c>
      <c r="D10" s="56" t="s">
        <v>30</v>
      </c>
      <c r="E10" s="55" t="s">
        <v>23</v>
      </c>
      <c r="F10" s="55">
        <v>1</v>
      </c>
      <c r="G10" s="60">
        <v>283.72899999999998</v>
      </c>
      <c r="H10" s="59">
        <f t="shared" si="0"/>
        <v>283.72899999999998</v>
      </c>
      <c r="I10" s="46" t="s">
        <v>52</v>
      </c>
      <c r="J10" s="45"/>
      <c r="K10" s="32"/>
    </row>
    <row r="11" spans="1:11" ht="15">
      <c r="A11" s="53">
        <v>6</v>
      </c>
      <c r="B11" s="54" t="s">
        <v>22</v>
      </c>
      <c r="C11" s="61" t="s">
        <v>31</v>
      </c>
      <c r="D11" s="56" t="s">
        <v>32</v>
      </c>
      <c r="E11" s="55" t="s">
        <v>23</v>
      </c>
      <c r="F11" s="55">
        <v>1</v>
      </c>
      <c r="G11" s="60">
        <v>19.11</v>
      </c>
      <c r="H11" s="59">
        <f t="shared" si="0"/>
        <v>19.11</v>
      </c>
      <c r="I11" s="46" t="s">
        <v>52</v>
      </c>
      <c r="J11" s="45"/>
      <c r="K11" s="32"/>
    </row>
    <row r="12" spans="1:11" ht="15">
      <c r="A12" s="65">
        <v>7</v>
      </c>
      <c r="B12" s="54" t="s">
        <v>22</v>
      </c>
      <c r="C12" s="62" t="s">
        <v>44</v>
      </c>
      <c r="D12" s="56" t="s">
        <v>43</v>
      </c>
      <c r="E12" s="55" t="s">
        <v>23</v>
      </c>
      <c r="F12" s="55">
        <v>1</v>
      </c>
      <c r="G12" s="63">
        <v>17.003</v>
      </c>
      <c r="H12" s="59">
        <f t="shared" si="0"/>
        <v>17.003</v>
      </c>
      <c r="I12" s="46" t="s">
        <v>52</v>
      </c>
      <c r="J12" s="45"/>
      <c r="K12" s="32"/>
    </row>
    <row r="13" spans="1:11" ht="15">
      <c r="A13" s="53">
        <v>8</v>
      </c>
      <c r="B13" s="54" t="s">
        <v>22</v>
      </c>
      <c r="C13" s="64" t="s">
        <v>45</v>
      </c>
      <c r="D13" s="56" t="s">
        <v>46</v>
      </c>
      <c r="E13" s="55" t="s">
        <v>23</v>
      </c>
      <c r="F13" s="55">
        <v>1</v>
      </c>
      <c r="G13" s="63">
        <v>17.286999999999999</v>
      </c>
      <c r="H13" s="59">
        <f t="shared" si="0"/>
        <v>17.286999999999999</v>
      </c>
      <c r="I13" s="46" t="s">
        <v>52</v>
      </c>
      <c r="J13" s="45"/>
      <c r="K13" s="32"/>
    </row>
    <row r="14" spans="1:11" ht="15">
      <c r="A14" s="53">
        <v>9</v>
      </c>
      <c r="B14" s="54" t="s">
        <v>22</v>
      </c>
      <c r="C14" s="55" t="s">
        <v>34</v>
      </c>
      <c r="D14" s="56" t="s">
        <v>35</v>
      </c>
      <c r="E14" s="55" t="s">
        <v>23</v>
      </c>
      <c r="F14" s="55">
        <v>8</v>
      </c>
      <c r="G14" s="60">
        <v>35.701000000000001</v>
      </c>
      <c r="H14" s="59">
        <f t="shared" si="0"/>
        <v>285.608</v>
      </c>
      <c r="I14" s="46" t="s">
        <v>52</v>
      </c>
      <c r="J14" s="45"/>
      <c r="K14" s="32"/>
    </row>
    <row r="15" spans="1:11" ht="15">
      <c r="A15" s="53">
        <v>10</v>
      </c>
      <c r="B15" s="66" t="s">
        <v>22</v>
      </c>
      <c r="C15" s="68" t="s">
        <v>40</v>
      </c>
      <c r="D15" s="71"/>
      <c r="E15" s="68"/>
      <c r="F15" s="68">
        <v>1</v>
      </c>
      <c r="G15" s="72">
        <v>49.04</v>
      </c>
      <c r="H15" s="72">
        <f t="shared" si="0"/>
        <v>49.04</v>
      </c>
      <c r="I15" s="68" t="s">
        <v>50</v>
      </c>
      <c r="J15" s="45"/>
      <c r="K15" s="32"/>
    </row>
    <row r="16" spans="1:11" ht="15">
      <c r="A16" s="53">
        <v>11</v>
      </c>
      <c r="B16" s="40" t="s">
        <v>47</v>
      </c>
      <c r="C16" s="42" t="s">
        <v>58</v>
      </c>
      <c r="D16" s="44" t="s">
        <v>56</v>
      </c>
      <c r="E16" s="44" t="s">
        <v>55</v>
      </c>
      <c r="F16" s="44">
        <v>1</v>
      </c>
      <c r="G16" s="47">
        <v>315</v>
      </c>
      <c r="H16" s="47">
        <f>F16*G16</f>
        <v>315</v>
      </c>
      <c r="I16" s="48" t="s">
        <v>57</v>
      </c>
      <c r="J16" s="14"/>
      <c r="K16" s="32"/>
    </row>
    <row r="17" spans="1:16" ht="15">
      <c r="A17" s="65">
        <v>12</v>
      </c>
      <c r="B17" s="66" t="s">
        <v>22</v>
      </c>
      <c r="C17" s="68" t="s">
        <v>62</v>
      </c>
      <c r="D17" s="71" t="s">
        <v>48</v>
      </c>
      <c r="E17" s="68" t="s">
        <v>49</v>
      </c>
      <c r="F17" s="68">
        <v>1</v>
      </c>
      <c r="G17" s="72">
        <v>58</v>
      </c>
      <c r="H17" s="72">
        <f t="shared" ref="H17" si="1">F17*G17</f>
        <v>58</v>
      </c>
      <c r="I17" s="73" t="s">
        <v>51</v>
      </c>
      <c r="J17" s="74"/>
      <c r="K17" s="75"/>
    </row>
    <row r="18" spans="1:16" ht="15">
      <c r="A18" s="53">
        <v>13</v>
      </c>
      <c r="B18" s="66" t="s">
        <v>22</v>
      </c>
      <c r="C18" s="68" t="s">
        <v>53</v>
      </c>
      <c r="D18" s="71"/>
      <c r="E18" s="68"/>
      <c r="F18" s="68">
        <v>1</v>
      </c>
      <c r="G18" s="72"/>
      <c r="H18" s="72">
        <f t="shared" ref="H18" si="2">F18*G18</f>
        <v>0</v>
      </c>
      <c r="I18" s="76" t="s">
        <v>54</v>
      </c>
      <c r="J18" s="14"/>
      <c r="K18" s="32"/>
    </row>
    <row r="19" spans="1:16" ht="15">
      <c r="A19" s="41">
        <v>15</v>
      </c>
      <c r="B19" s="13"/>
      <c r="J19" s="14"/>
      <c r="K19" s="32"/>
    </row>
    <row r="20" spans="1:16" ht="15">
      <c r="A20" s="41">
        <v>16</v>
      </c>
      <c r="B20" s="13"/>
      <c r="D20" s="49"/>
      <c r="E20" s="44"/>
      <c r="F20" s="44"/>
      <c r="G20" s="49"/>
      <c r="H20" s="47"/>
      <c r="I20" s="48"/>
      <c r="J20" s="14"/>
      <c r="K20" s="32"/>
    </row>
    <row r="21" spans="1:16" ht="15">
      <c r="A21" s="41">
        <v>17</v>
      </c>
      <c r="B21" s="13"/>
      <c r="C21" s="49" t="s">
        <v>36</v>
      </c>
      <c r="D21" s="49"/>
      <c r="E21" s="44"/>
      <c r="F21" s="44"/>
      <c r="G21" s="49"/>
      <c r="H21" s="47"/>
      <c r="I21" s="48"/>
      <c r="J21" s="14"/>
      <c r="K21" s="32"/>
    </row>
    <row r="22" spans="1:16" ht="15">
      <c r="A22" s="41">
        <v>18</v>
      </c>
      <c r="B22" s="15"/>
      <c r="C22" s="50" t="s">
        <v>37</v>
      </c>
      <c r="D22" s="49"/>
      <c r="E22" s="44"/>
      <c r="F22" s="44"/>
      <c r="G22" s="49"/>
      <c r="H22" s="47"/>
      <c r="I22" s="48"/>
      <c r="J22" s="14"/>
      <c r="K22" s="32"/>
    </row>
    <row r="23" spans="1:16" ht="15">
      <c r="A23" s="41">
        <v>19</v>
      </c>
      <c r="B23" s="15"/>
      <c r="C23" s="50" t="s">
        <v>38</v>
      </c>
      <c r="D23" s="49"/>
      <c r="E23" s="44"/>
      <c r="F23" s="44"/>
      <c r="G23" s="49"/>
      <c r="H23" s="47"/>
      <c r="I23" s="48"/>
      <c r="J23" s="14"/>
      <c r="K23" s="32"/>
    </row>
    <row r="24" spans="1:16" ht="15">
      <c r="A24" s="41">
        <v>20</v>
      </c>
      <c r="B24" s="15"/>
      <c r="C24" s="50" t="s">
        <v>39</v>
      </c>
      <c r="D24" s="16"/>
      <c r="E24" s="16"/>
      <c r="F24" s="16"/>
      <c r="G24" s="17"/>
      <c r="H24" s="18"/>
      <c r="I24" s="48"/>
      <c r="J24" s="14"/>
      <c r="K24" s="32"/>
      <c r="P24" s="51"/>
    </row>
    <row r="25" spans="1:16" ht="15">
      <c r="A25" s="41">
        <v>21</v>
      </c>
      <c r="B25" s="15"/>
      <c r="G25" s="19"/>
      <c r="H25" s="19"/>
      <c r="I25" s="48"/>
      <c r="J25" s="14"/>
      <c r="K25" s="32"/>
    </row>
    <row r="26" spans="1:16" ht="15">
      <c r="A26" s="12"/>
      <c r="B26" s="15"/>
      <c r="H26" s="77">
        <f>SUM(H6:H25)</f>
        <v>66507.02899999998</v>
      </c>
      <c r="I26" s="48"/>
      <c r="J26" s="14"/>
      <c r="K26" s="32"/>
    </row>
    <row r="27" spans="1:16" ht="15">
      <c r="A27" s="12"/>
      <c r="B27" s="15"/>
      <c r="I27" s="48"/>
      <c r="J27" s="14"/>
      <c r="K27" s="32"/>
    </row>
    <row r="28" spans="1:16" ht="15">
      <c r="A28" s="12"/>
      <c r="B28" s="13"/>
      <c r="I28" s="48"/>
      <c r="J28" s="14"/>
      <c r="K28" s="32"/>
    </row>
    <row r="29" spans="1:16" ht="15">
      <c r="A29" s="20"/>
      <c r="B29" s="21"/>
      <c r="C29" s="22"/>
      <c r="D29" s="22"/>
      <c r="E29" s="22"/>
      <c r="F29" s="22"/>
      <c r="G29" s="23"/>
      <c r="H29" s="24"/>
      <c r="I29" s="22"/>
      <c r="K29" s="32"/>
    </row>
    <row r="30" spans="1:16" ht="18">
      <c r="A30" s="25" t="s">
        <v>13</v>
      </c>
      <c r="B30" s="26"/>
      <c r="C30" s="27"/>
      <c r="D30" s="27"/>
      <c r="E30" s="27"/>
      <c r="F30" s="27"/>
      <c r="G30" s="28"/>
      <c r="H30" s="28"/>
    </row>
    <row r="31" spans="1:16" ht="15">
      <c r="A31" s="12">
        <v>1</v>
      </c>
      <c r="B31" s="13"/>
      <c r="C31" s="29" t="s">
        <v>14</v>
      </c>
      <c r="D31" s="29"/>
      <c r="E31" s="29"/>
      <c r="F31" s="29">
        <v>1</v>
      </c>
      <c r="G31" s="30">
        <v>0</v>
      </c>
      <c r="H31" s="30">
        <f>F31*G31</f>
        <v>0</v>
      </c>
      <c r="I31" s="29"/>
    </row>
    <row r="32" spans="1:16" ht="15">
      <c r="A32" s="12">
        <v>2</v>
      </c>
      <c r="B32" s="13"/>
      <c r="C32" s="29" t="s">
        <v>15</v>
      </c>
      <c r="D32" s="29"/>
      <c r="E32" s="29"/>
      <c r="F32" s="29">
        <v>1</v>
      </c>
      <c r="G32" s="30">
        <v>0</v>
      </c>
      <c r="H32" s="30">
        <f>F32*G32</f>
        <v>0</v>
      </c>
      <c r="I32" s="29"/>
    </row>
    <row r="33" spans="1:9" ht="15">
      <c r="A33" s="12"/>
      <c r="B33" s="13"/>
      <c r="G33" s="19"/>
      <c r="H33" s="19"/>
    </row>
    <row r="34" spans="1:9" ht="15">
      <c r="A34" s="12"/>
      <c r="B34" s="13"/>
      <c r="G34" s="19"/>
      <c r="H34" s="19"/>
    </row>
    <row r="35" spans="1:9" ht="15">
      <c r="A35" s="20" t="s">
        <v>16</v>
      </c>
      <c r="B35" s="21"/>
      <c r="C35" s="22"/>
      <c r="D35" s="22"/>
      <c r="E35" s="22"/>
      <c r="F35" s="22"/>
      <c r="G35" s="23"/>
      <c r="H35" s="24">
        <f>SUM(H31:H34)</f>
        <v>0</v>
      </c>
      <c r="I35" s="22"/>
    </row>
  </sheetData>
  <hyperlinks>
    <hyperlink ref="F2" r:id="rId1" display="https://www.amazon.it/V2-misuratore-dellelettricit%C3%A0-retroilluminato-certificato/dp/B08XJS1SBC/ref=asc_df_B08XJS1SBC/?tag=googshopit-21&amp;linkCode=df0&amp;hvadid=700878162198&amp;hvpos=&amp;hvnetw=g&amp;hvrand=9579393265612637116&amp;hvpone=&amp;hvptwo=&amp;hvqmt=&amp;hvdev=c&amp;hvdvcmdl=&amp;hvlocint=&amp;hvlocphy=9205459&amp;hvtargid=pla-1270918504956&amp;psc=1&amp;mcid=4084eb93e457376bb77d9b83a27048ab&amp;gad_source=1" xr:uid="{23A2F2C0-0A2F-49DE-89BA-6009B4B3B205}"/>
  </hyperlinks>
  <pageMargins left="0.31496062992125984" right="0.23622047244094491" top="0.55118110236220474" bottom="0.55118110236220474" header="0.31496062992125984" footer="0.31496062992125984"/>
  <pageSetup paperSize="9" scale="71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BOM</vt:lpstr>
      <vt:lpstr>BOM!Area_stampa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</dc:creator>
  <cp:lastModifiedBy>Paolo Breggion</cp:lastModifiedBy>
  <cp:lastPrinted>2024-10-09T10:11:30Z</cp:lastPrinted>
  <dcterms:created xsi:type="dcterms:W3CDTF">2023-05-30T07:07:59Z</dcterms:created>
  <dcterms:modified xsi:type="dcterms:W3CDTF">2024-12-23T17:05:08Z</dcterms:modified>
</cp:coreProperties>
</file>