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08 BOM\BOM 2024\"/>
    </mc:Choice>
  </mc:AlternateContent>
  <xr:revisionPtr revIDLastSave="0" documentId="13_ncr:1_{61461688-6F4E-43D4-A8D7-E6DC79CE495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Celeni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8" i="1"/>
  <c r="H7" i="1"/>
  <c r="H10" i="1"/>
  <c r="H17" i="1" s="1"/>
  <c r="H6" i="1"/>
  <c r="H23" i="1" l="1"/>
  <c r="H22" i="1"/>
  <c r="H26" i="1" l="1"/>
</calcChain>
</file>

<file path=xl/sharedStrings.xml><?xml version="1.0" encoding="utf-8"?>
<sst xmlns="http://schemas.openxmlformats.org/spreadsheetml/2006/main" count="33" uniqueCount="30">
  <si>
    <t xml:space="preserve">Distinta base-BOM </t>
  </si>
  <si>
    <t>Cliente</t>
  </si>
  <si>
    <t>Materiali installazione</t>
  </si>
  <si>
    <t>In casa?</t>
  </si>
  <si>
    <t>Nome</t>
  </si>
  <si>
    <t>Codice</t>
  </si>
  <si>
    <t>Fornitore</t>
  </si>
  <si>
    <t>Quantità</t>
  </si>
  <si>
    <t>Costo unitario</t>
  </si>
  <si>
    <t>Costo totale</t>
  </si>
  <si>
    <t>Ordine no.</t>
  </si>
  <si>
    <t>sp. trasp.</t>
  </si>
  <si>
    <t>CANONI A SERVIZIO</t>
  </si>
  <si>
    <t>Service tariffa mese</t>
  </si>
  <si>
    <t>Hosting + Servizio monitoraggio per cliente/tariffa mese</t>
  </si>
  <si>
    <t>TOT CANONI</t>
  </si>
  <si>
    <t>CE4TBDTMID</t>
  </si>
  <si>
    <t>Contatore di energia CONTO D4-Pt MID</t>
  </si>
  <si>
    <t>BTicino</t>
  </si>
  <si>
    <t>CELENIT</t>
  </si>
  <si>
    <t>TV VTS 25 20.000/1.73-100/1.73-100/3 15VA CL.0.5.</t>
  </si>
  <si>
    <t>REG</t>
  </si>
  <si>
    <t>RESAFR resistore T8/200 200W 30x215 68ohm (ACCESSORIO TV)</t>
  </si>
  <si>
    <t>SP Z 30 supporti resistenza (ACCESSORIO TV)</t>
  </si>
  <si>
    <t>Installazione e stesura cavi</t>
  </si>
  <si>
    <t>TA TT5585 50/1A CL. 0.5 5 VA</t>
  </si>
  <si>
    <t>Assunto diametro cavi MT: 40 mm</t>
  </si>
  <si>
    <r>
      <t xml:space="preserve">NOTA: lista per </t>
    </r>
    <r>
      <rPr>
        <b/>
        <u/>
        <sz val="11"/>
        <color rgb="FFFF0000"/>
        <rFont val="Arial"/>
        <family val="2"/>
      </rPr>
      <t>due set</t>
    </r>
    <r>
      <rPr>
        <b/>
        <sz val="11"/>
        <color rgb="FFFF0000"/>
        <rFont val="Arial"/>
        <family val="2"/>
      </rPr>
      <t xml:space="preserve"> completi di misura MT (uno per trasformatore)</t>
    </r>
  </si>
  <si>
    <t>NO. CO</t>
  </si>
  <si>
    <t>a carico del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</si>
</sst>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[$€-410]\ #,##0.00;[Red]\-[$€-410]\ #,##0.00"/>
    <numFmt numFmtId="165" formatCode="#,##0.00\ [$€-410];[Red]\-#,##0.00\ [$€-410]"/>
    <numFmt numFmtId="166" formatCode="_-&quot;€ &quot;* #,##0.00_-;&quot;-€ &quot;* #,##0.00_-;_-&quot;€ &quot;* \-??_-;_-@_-"/>
    <numFmt numFmtId="167" formatCode="[$€-410]&quot; &quot;#,##0.00;[Red]&quot;-&quot;[$€-410]&quot; &quot;#,##0.00"/>
    <numFmt numFmtId="168" formatCode="[$€-2]\ #,##0.00;[Red]\-[$€-2]\ #,##0.00"/>
  </numFmts>
  <fonts count="27">
    <font>
      <sz val="11"/>
      <color rgb="FF000000"/>
      <name val="Arial"/>
      <charset val="1"/>
    </font>
    <font>
      <sz val="11"/>
      <color theme="1"/>
      <name val="Calibri"/>
      <family val="2"/>
      <scheme val="minor"/>
    </font>
    <font>
      <b/>
      <sz val="18"/>
      <color rgb="FF000000"/>
      <name val="Arial"/>
      <family val="2"/>
      <charset val="1"/>
    </font>
    <font>
      <b/>
      <sz val="16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4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Arial"/>
      <family val="2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1"/>
      <color rgb="FFFF0000"/>
      <name val="Arial"/>
      <family val="2"/>
      <charset val="1"/>
    </font>
    <font>
      <sz val="11"/>
      <color rgb="FF000000"/>
      <name val="Arial"/>
      <family val="2"/>
    </font>
    <font>
      <sz val="8"/>
      <name val="Arial"/>
      <family val="2"/>
    </font>
    <font>
      <sz val="11"/>
      <color rgb="FF000000"/>
      <name val="Liberation Sans1"/>
    </font>
    <font>
      <sz val="12"/>
      <color theme="1"/>
      <name val="Arial"/>
      <family val="2"/>
    </font>
    <font>
      <sz val="10"/>
      <color rgb="FF000000"/>
      <name val="Arial"/>
      <family val="2"/>
    </font>
    <font>
      <sz val="12"/>
      <color rgb="FFFF0000"/>
      <name val="Arial"/>
      <family val="2"/>
      <charset val="1"/>
    </font>
    <font>
      <b/>
      <sz val="11"/>
      <color rgb="FF000000"/>
      <name val="Arial"/>
      <family val="2"/>
    </font>
    <font>
      <sz val="11"/>
      <color theme="1"/>
      <name val="Liberation Sans"/>
      <family val="2"/>
    </font>
    <font>
      <sz val="12"/>
      <color rgb="FFFF0000"/>
      <name val="Arial"/>
      <family val="2"/>
    </font>
    <font>
      <sz val="11"/>
      <color rgb="FF000000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b/>
      <u/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8">
    <xf numFmtId="0" fontId="0" fillId="0" borderId="0"/>
    <xf numFmtId="166" fontId="14" fillId="0" borderId="0" applyBorder="0" applyProtection="0"/>
    <xf numFmtId="0" fontId="14" fillId="0" borderId="0"/>
    <xf numFmtId="0" fontId="16" fillId="0" borderId="0"/>
    <xf numFmtId="0" fontId="21" fillId="0" borderId="0"/>
    <xf numFmtId="0" fontId="1" fillId="0" borderId="0"/>
    <xf numFmtId="44" fontId="1" fillId="0" borderId="0" applyFont="0" applyFill="0" applyBorder="0" applyAlignment="0" applyProtection="0"/>
    <xf numFmtId="0" fontId="23" fillId="0" borderId="0"/>
  </cellStyleXfs>
  <cellXfs count="7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14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164" fontId="0" fillId="0" borderId="0" xfId="0" applyNumberFormat="1"/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/>
    <xf numFmtId="165" fontId="0" fillId="0" borderId="0" xfId="0" applyNumberFormat="1"/>
    <xf numFmtId="164" fontId="11" fillId="0" borderId="0" xfId="0" applyNumberFormat="1" applyFont="1" applyAlignment="1">
      <alignment horizontal="center"/>
    </xf>
    <xf numFmtId="0" fontId="12" fillId="0" borderId="0" xfId="0" applyFont="1" applyAlignment="1">
      <alignment vertical="center"/>
    </xf>
    <xf numFmtId="4" fontId="10" fillId="0" borderId="0" xfId="0" applyNumberFormat="1" applyFont="1"/>
    <xf numFmtId="166" fontId="5" fillId="0" borderId="0" xfId="1" applyFont="1" applyBorder="1" applyProtection="1"/>
    <xf numFmtId="0" fontId="13" fillId="0" borderId="0" xfId="0" applyFont="1"/>
    <xf numFmtId="4" fontId="13" fillId="0" borderId="0" xfId="0" applyNumberFormat="1" applyFont="1"/>
    <xf numFmtId="166" fontId="13" fillId="0" borderId="0" xfId="1" applyFont="1" applyBorder="1" applyProtection="1"/>
    <xf numFmtId="4" fontId="0" fillId="0" borderId="0" xfId="0" applyNumberFormat="1"/>
    <xf numFmtId="0" fontId="4" fillId="0" borderId="5" xfId="0" applyFont="1" applyBorder="1"/>
    <xf numFmtId="0" fontId="4" fillId="0" borderId="5" xfId="0" applyFont="1" applyBorder="1" applyAlignment="1">
      <alignment horizontal="center"/>
    </xf>
    <xf numFmtId="0" fontId="0" fillId="0" borderId="5" xfId="0" applyBorder="1"/>
    <xf numFmtId="4" fontId="0" fillId="0" borderId="5" xfId="0" applyNumberFormat="1" applyBorder="1"/>
    <xf numFmtId="4" fontId="4" fillId="0" borderId="5" xfId="0" applyNumberFormat="1" applyFont="1" applyBorder="1"/>
    <xf numFmtId="0" fontId="6" fillId="0" borderId="4" xfId="0" applyFont="1" applyBorder="1"/>
    <xf numFmtId="0" fontId="6" fillId="0" borderId="4" xfId="0" applyFont="1" applyBorder="1" applyAlignment="1">
      <alignment horizontal="center"/>
    </xf>
    <xf numFmtId="0" fontId="0" fillId="0" borderId="4" xfId="0" applyBorder="1"/>
    <xf numFmtId="4" fontId="0" fillId="0" borderId="4" xfId="0" applyNumberFormat="1" applyBorder="1"/>
    <xf numFmtId="0" fontId="0" fillId="2" borderId="0" xfId="0" applyFill="1"/>
    <xf numFmtId="4" fontId="0" fillId="2" borderId="0" xfId="0" applyNumberFormat="1" applyFill="1"/>
    <xf numFmtId="0" fontId="11" fillId="0" borderId="0" xfId="0" applyFont="1" applyAlignment="1">
      <alignment horizontal="center"/>
    </xf>
    <xf numFmtId="0" fontId="18" fillId="0" borderId="0" xfId="0" applyFont="1"/>
    <xf numFmtId="0" fontId="19" fillId="0" borderId="0" xfId="0" quotePrefix="1" applyFont="1"/>
    <xf numFmtId="0" fontId="17" fillId="0" borderId="0" xfId="0" applyFont="1" applyAlignment="1">
      <alignment horizontal="center"/>
    </xf>
    <xf numFmtId="168" fontId="0" fillId="0" borderId="0" xfId="0" applyNumberFormat="1" applyAlignment="1">
      <alignment horizontal="center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167" fontId="11" fillId="0" borderId="0" xfId="0" applyNumberFormat="1" applyFont="1" applyAlignment="1">
      <alignment horizontal="center"/>
    </xf>
    <xf numFmtId="0" fontId="19" fillId="0" borderId="0" xfId="0" applyFont="1"/>
    <xf numFmtId="0" fontId="20" fillId="0" borderId="0" xfId="0" applyFont="1" applyAlignment="1">
      <alignment horizontal="center"/>
    </xf>
    <xf numFmtId="0" fontId="11" fillId="0" borderId="0" xfId="4" applyFont="1" applyAlignment="1">
      <alignment vertical="center" wrapText="1"/>
    </xf>
    <xf numFmtId="0" fontId="11" fillId="0" borderId="0" xfId="4" applyFont="1" applyAlignment="1">
      <alignment horizontal="center" vertical="center" wrapText="1"/>
    </xf>
    <xf numFmtId="0" fontId="22" fillId="0" borderId="0" xfId="0" quotePrefix="1" applyFont="1" applyAlignment="1">
      <alignment horizontal="center"/>
    </xf>
    <xf numFmtId="0" fontId="11" fillId="0" borderId="0" xfId="0" quotePrefix="1" applyFont="1" applyAlignment="1">
      <alignment horizontal="center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center" vertical="center"/>
    </xf>
    <xf numFmtId="167" fontId="11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5" applyFont="1" applyAlignment="1">
      <alignment horizontal="left"/>
    </xf>
    <xf numFmtId="0" fontId="17" fillId="0" borderId="0" xfId="5" applyFont="1" applyAlignment="1">
      <alignment horizontal="center" vertical="center" wrapText="1"/>
    </xf>
    <xf numFmtId="0" fontId="10" fillId="0" borderId="0" xfId="5" applyFont="1" applyAlignment="1">
      <alignment horizontal="center" vertical="center"/>
    </xf>
    <xf numFmtId="0" fontId="10" fillId="0" borderId="0" xfId="7" applyFont="1"/>
    <xf numFmtId="0" fontId="10" fillId="0" borderId="0" xfId="7" applyFont="1" applyAlignment="1">
      <alignment horizontal="center" vertical="center"/>
    </xf>
    <xf numFmtId="0" fontId="10" fillId="0" borderId="0" xfId="7" applyFont="1" applyAlignment="1">
      <alignment horizontal="left" vertical="center"/>
    </xf>
    <xf numFmtId="0" fontId="25" fillId="0" borderId="0" xfId="0" applyFont="1"/>
    <xf numFmtId="0" fontId="24" fillId="0" borderId="0" xfId="0" applyFont="1" applyAlignment="1">
      <alignment vertical="center"/>
    </xf>
    <xf numFmtId="0" fontId="11" fillId="0" borderId="0" xfId="0" quotePrefix="1" applyFont="1" applyAlignment="1">
      <alignment horizontal="left"/>
    </xf>
    <xf numFmtId="167" fontId="11" fillId="3" borderId="0" xfId="0" applyNumberFormat="1" applyFont="1" applyFill="1" applyAlignment="1">
      <alignment horizontal="center" vertical="center"/>
    </xf>
  </cellXfs>
  <cellStyles count="8">
    <cellStyle name="Normale" xfId="0" builtinId="0"/>
    <cellStyle name="Normale 2" xfId="3" xr:uid="{09DB1E69-CD57-4F92-A3E6-BF11D16BB135}"/>
    <cellStyle name="Normale 2 2" xfId="7" xr:uid="{3F542555-6931-4BC2-83DC-BF724A8FE30D}"/>
    <cellStyle name="Normale 3" xfId="4" xr:uid="{6CBE2359-01C0-4D2E-970C-6F65C429CE22}"/>
    <cellStyle name="Normale 4" xfId="5" xr:uid="{A301E477-17F7-484D-B5EE-AFA0D87DBE84}"/>
    <cellStyle name="Testo descrittivo" xfId="2" builtinId="53" customBuiltin="1"/>
    <cellStyle name="Valuta" xfId="1" builtinId="4"/>
    <cellStyle name="Valuta 2" xfId="6" xr:uid="{608A5570-C072-4CE4-99EF-A2C7F7E60E2A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workbookViewId="0">
      <selection activeCell="I12" sqref="I12"/>
    </sheetView>
  </sheetViews>
  <sheetFormatPr defaultRowHeight="14"/>
  <cols>
    <col min="1" max="1" width="6" customWidth="1"/>
    <col min="2" max="2" width="6.4140625" customWidth="1"/>
    <col min="3" max="3" width="51.08203125" customWidth="1"/>
    <col min="4" max="4" width="21.9140625" customWidth="1"/>
    <col min="5" max="5" width="14.25" customWidth="1"/>
    <col min="6" max="6" width="7.9140625" customWidth="1"/>
    <col min="7" max="7" width="13" customWidth="1"/>
    <col min="8" max="8" width="13.08203125" customWidth="1"/>
    <col min="9" max="9" width="11.08203125" customWidth="1"/>
    <col min="10" max="10" width="8.25" customWidth="1"/>
  </cols>
  <sheetData>
    <row r="1" spans="1:13" ht="23">
      <c r="A1" s="1" t="s">
        <v>0</v>
      </c>
      <c r="B1" s="2"/>
    </row>
    <row r="2" spans="1:13" ht="23">
      <c r="A2" s="3" t="s">
        <v>1</v>
      </c>
      <c r="B2" s="2"/>
      <c r="C2" s="4" t="s">
        <v>19</v>
      </c>
      <c r="D2" s="52">
        <v>2024</v>
      </c>
    </row>
    <row r="3" spans="1:13" ht="23">
      <c r="A3" s="5" t="s">
        <v>28</v>
      </c>
      <c r="B3" s="2"/>
      <c r="C3">
        <v>240052</v>
      </c>
      <c r="D3" s="69" t="s">
        <v>27</v>
      </c>
      <c r="E3" s="6"/>
    </row>
    <row r="4" spans="1:13" ht="18">
      <c r="A4" s="7" t="s">
        <v>2</v>
      </c>
      <c r="B4" s="8"/>
    </row>
    <row r="5" spans="1:13">
      <c r="A5" s="9"/>
      <c r="B5" s="10" t="s">
        <v>3</v>
      </c>
      <c r="C5" s="11" t="s">
        <v>4</v>
      </c>
      <c r="D5" s="12" t="s">
        <v>5</v>
      </c>
      <c r="E5" s="12" t="s">
        <v>6</v>
      </c>
      <c r="F5" s="12" t="s">
        <v>7</v>
      </c>
      <c r="G5" s="12" t="s">
        <v>8</v>
      </c>
      <c r="H5" s="13" t="s">
        <v>9</v>
      </c>
      <c r="I5" s="12" t="s">
        <v>10</v>
      </c>
      <c r="J5" s="14" t="s">
        <v>11</v>
      </c>
      <c r="K5" s="15"/>
    </row>
    <row r="6" spans="1:13" ht="15.75" customHeight="1">
      <c r="A6" s="14">
        <v>1</v>
      </c>
      <c r="B6" s="16"/>
      <c r="C6" s="53" t="s">
        <v>17</v>
      </c>
      <c r="D6" s="54" t="s">
        <v>16</v>
      </c>
      <c r="E6" s="46" t="s">
        <v>18</v>
      </c>
      <c r="F6" s="17">
        <v>2</v>
      </c>
      <c r="G6" s="50">
        <v>160</v>
      </c>
      <c r="H6" s="24">
        <f t="shared" ref="H6:H7" si="0">SUM(F6*G6)</f>
        <v>320</v>
      </c>
      <c r="I6" s="56"/>
      <c r="J6" s="19"/>
      <c r="K6" s="44"/>
    </row>
    <row r="7" spans="1:13" ht="31.75" customHeight="1">
      <c r="A7" s="14">
        <v>2</v>
      </c>
      <c r="B7" s="16"/>
      <c r="C7" s="53" t="s">
        <v>20</v>
      </c>
      <c r="D7" s="54">
        <v>21101400149</v>
      </c>
      <c r="E7" s="58" t="s">
        <v>21</v>
      </c>
      <c r="F7" s="57">
        <v>6</v>
      </c>
      <c r="G7" s="59">
        <v>647</v>
      </c>
      <c r="H7" s="60">
        <f t="shared" si="0"/>
        <v>3882</v>
      </c>
      <c r="I7" s="61"/>
      <c r="J7" s="19"/>
      <c r="K7" s="44"/>
    </row>
    <row r="8" spans="1:13" ht="31.75" customHeight="1">
      <c r="A8" s="14">
        <v>3</v>
      </c>
      <c r="B8" s="16"/>
      <c r="C8" s="53" t="s">
        <v>22</v>
      </c>
      <c r="D8" s="54">
        <v>20500000002</v>
      </c>
      <c r="E8" s="58" t="s">
        <v>21</v>
      </c>
      <c r="F8" s="57">
        <v>2</v>
      </c>
      <c r="G8" s="59">
        <v>58</v>
      </c>
      <c r="H8" s="60">
        <f t="shared" ref="H8:H9" si="1">SUM(F8*G8)</f>
        <v>116</v>
      </c>
      <c r="I8" s="61"/>
      <c r="J8" s="19"/>
      <c r="K8" s="44"/>
    </row>
    <row r="9" spans="1:13" ht="31.75" customHeight="1">
      <c r="A9" s="14">
        <v>4</v>
      </c>
      <c r="B9" s="16"/>
      <c r="C9" s="53" t="s">
        <v>23</v>
      </c>
      <c r="D9" s="54">
        <v>20500000007</v>
      </c>
      <c r="E9" s="58" t="s">
        <v>21</v>
      </c>
      <c r="F9" s="57">
        <v>4</v>
      </c>
      <c r="G9" s="59">
        <v>5</v>
      </c>
      <c r="H9" s="60">
        <f t="shared" si="1"/>
        <v>20</v>
      </c>
      <c r="I9" s="61"/>
      <c r="J9" s="19"/>
      <c r="K9" s="44"/>
    </row>
    <row r="10" spans="1:13" ht="15.75" customHeight="1">
      <c r="A10" s="14">
        <v>5</v>
      </c>
      <c r="B10" s="16"/>
      <c r="C10" s="53" t="s">
        <v>25</v>
      </c>
      <c r="D10" s="54">
        <v>10101310060</v>
      </c>
      <c r="E10" s="58" t="s">
        <v>21</v>
      </c>
      <c r="F10" s="17">
        <v>6</v>
      </c>
      <c r="G10" s="59">
        <v>430</v>
      </c>
      <c r="H10" s="18">
        <f>SUM(F10*G10)</f>
        <v>2580</v>
      </c>
      <c r="I10" s="70" t="s">
        <v>26</v>
      </c>
      <c r="J10" s="19"/>
      <c r="K10" s="44"/>
    </row>
    <row r="11" spans="1:13" ht="15.75" customHeight="1">
      <c r="A11" s="14">
        <v>6</v>
      </c>
      <c r="B11" s="16"/>
      <c r="C11" s="62" t="s">
        <v>24</v>
      </c>
      <c r="D11" s="63"/>
      <c r="E11" s="64"/>
      <c r="F11" s="43"/>
      <c r="G11" s="71">
        <v>0</v>
      </c>
      <c r="H11" s="60"/>
      <c r="I11" s="68" t="s">
        <v>29</v>
      </c>
      <c r="J11" s="45"/>
      <c r="K11" s="44"/>
    </row>
    <row r="12" spans="1:13" ht="15.75" customHeight="1">
      <c r="A12" s="14">
        <v>7</v>
      </c>
      <c r="B12" s="16"/>
      <c r="C12" s="65"/>
      <c r="D12" s="66"/>
      <c r="E12" s="66"/>
      <c r="F12" s="43"/>
      <c r="G12" s="24"/>
      <c r="H12" s="24"/>
      <c r="I12" s="55"/>
      <c r="J12" s="47"/>
      <c r="K12" s="44"/>
    </row>
    <row r="13" spans="1:13" ht="15.75" customHeight="1">
      <c r="A13" s="14">
        <v>8</v>
      </c>
      <c r="B13" s="16"/>
      <c r="C13" s="65"/>
      <c r="D13" s="66"/>
      <c r="E13" s="66"/>
      <c r="F13" s="43"/>
      <c r="G13" s="50"/>
      <c r="H13" s="24"/>
      <c r="I13" s="55"/>
      <c r="J13" s="47"/>
      <c r="K13" s="44"/>
    </row>
    <row r="14" spans="1:13" ht="15.75" customHeight="1">
      <c r="A14" s="14">
        <v>9</v>
      </c>
      <c r="B14" s="16"/>
      <c r="C14" s="65"/>
      <c r="D14" s="67"/>
      <c r="E14" s="66"/>
      <c r="F14" s="43"/>
      <c r="G14" s="50"/>
      <c r="H14" s="24"/>
      <c r="I14" s="55"/>
      <c r="J14" s="47"/>
      <c r="K14" s="44"/>
    </row>
    <row r="15" spans="1:13" ht="15.75" customHeight="1">
      <c r="A15" s="14">
        <v>10</v>
      </c>
      <c r="B15" s="16"/>
      <c r="C15" s="65"/>
      <c r="D15" s="66"/>
      <c r="E15" s="66"/>
      <c r="F15" s="43"/>
      <c r="G15" s="50"/>
      <c r="H15" s="24"/>
      <c r="I15" s="55"/>
      <c r="J15" s="47"/>
      <c r="K15" s="44"/>
    </row>
    <row r="16" spans="1:13" ht="15.5">
      <c r="A16" s="14"/>
      <c r="B16" s="16"/>
      <c r="C16" s="48"/>
      <c r="D16" s="49"/>
      <c r="E16" s="20"/>
      <c r="F16" s="21"/>
      <c r="G16" s="18"/>
      <c r="H16" s="18"/>
      <c r="I16" s="51"/>
      <c r="L16" s="23"/>
      <c r="M16" s="23"/>
    </row>
    <row r="17" spans="1:9" ht="15.5">
      <c r="A17" s="14"/>
      <c r="B17" s="25"/>
      <c r="C17" s="22"/>
      <c r="D17" s="22"/>
      <c r="E17" s="22"/>
      <c r="F17" s="22"/>
      <c r="G17" s="26"/>
      <c r="H17" s="27">
        <f>SUM(H6:H15)</f>
        <v>6918</v>
      </c>
      <c r="I17" s="22"/>
    </row>
    <row r="18" spans="1:9" ht="14.5">
      <c r="A18" s="14"/>
      <c r="B18" s="25"/>
      <c r="C18" s="28"/>
      <c r="D18" s="28"/>
      <c r="E18" s="28"/>
      <c r="F18" s="28"/>
      <c r="G18" s="29"/>
      <c r="H18" s="30"/>
    </row>
    <row r="19" spans="1:9">
      <c r="A19" s="14"/>
      <c r="B19" s="16"/>
      <c r="G19" s="31"/>
      <c r="H19" s="31"/>
    </row>
    <row r="20" spans="1:9">
      <c r="A20" s="32"/>
      <c r="B20" s="33"/>
      <c r="C20" s="34"/>
      <c r="D20" s="34"/>
      <c r="E20" s="34"/>
      <c r="F20" s="34"/>
      <c r="G20" s="35"/>
      <c r="H20" s="36"/>
    </row>
    <row r="21" spans="1:9" ht="18">
      <c r="A21" s="37" t="s">
        <v>12</v>
      </c>
      <c r="B21" s="38"/>
      <c r="C21" s="39"/>
      <c r="D21" s="39"/>
      <c r="E21" s="39"/>
      <c r="F21" s="39"/>
      <c r="G21" s="40"/>
      <c r="H21" s="40"/>
    </row>
    <row r="22" spans="1:9">
      <c r="A22" s="14">
        <v>1</v>
      </c>
      <c r="B22" s="16"/>
      <c r="C22" s="41" t="s">
        <v>13</v>
      </c>
      <c r="D22" s="41"/>
      <c r="E22" s="41"/>
      <c r="F22" s="41">
        <v>1</v>
      </c>
      <c r="G22" s="42">
        <v>0</v>
      </c>
      <c r="H22" s="42">
        <f>F22*G22</f>
        <v>0</v>
      </c>
    </row>
    <row r="23" spans="1:9">
      <c r="A23" s="14">
        <v>2</v>
      </c>
      <c r="B23" s="16"/>
      <c r="C23" s="41" t="s">
        <v>14</v>
      </c>
      <c r="D23" s="41"/>
      <c r="E23" s="41"/>
      <c r="F23" s="41">
        <v>1</v>
      </c>
      <c r="G23" s="42">
        <v>0</v>
      </c>
      <c r="H23" s="42">
        <f>F23*G23</f>
        <v>0</v>
      </c>
      <c r="I23" s="41"/>
    </row>
    <row r="24" spans="1:9">
      <c r="A24" s="14"/>
      <c r="B24" s="16"/>
      <c r="G24" s="31"/>
      <c r="H24" s="31"/>
    </row>
    <row r="25" spans="1:9">
      <c r="A25" s="14"/>
      <c r="B25" s="16"/>
      <c r="G25" s="31"/>
      <c r="H25" s="31"/>
    </row>
    <row r="26" spans="1:9">
      <c r="A26" s="32" t="s">
        <v>15</v>
      </c>
      <c r="B26" s="33"/>
      <c r="C26" s="34"/>
      <c r="D26" s="34"/>
      <c r="E26" s="34"/>
      <c r="F26" s="34"/>
      <c r="G26" s="35"/>
      <c r="H26" s="36">
        <f>SUM(H22:H25)</f>
        <v>0</v>
      </c>
      <c r="I26" s="34"/>
    </row>
  </sheetData>
  <phoneticPr fontId="15" type="noConversion"/>
  <pageMargins left="0.51181102362204722" right="0.19685039370078741" top="0.74803149606299213" bottom="0.74803149606299213" header="0.31496062992125984" footer="0.31496062992125984"/>
  <pageSetup paperSize="9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Celenit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Carlotta</dc:creator>
  <cp:lastModifiedBy>Marianna Benetti</cp:lastModifiedBy>
  <cp:lastPrinted>2024-09-06T09:13:19Z</cp:lastPrinted>
  <dcterms:created xsi:type="dcterms:W3CDTF">2023-02-10T11:37:37Z</dcterms:created>
  <dcterms:modified xsi:type="dcterms:W3CDTF">2024-11-20T17:02:07Z</dcterms:modified>
</cp:coreProperties>
</file>