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giaire\Desktop\Nouveau dossier\Proxibanque-V3\SCRUM\"/>
    </mc:Choice>
  </mc:AlternateContent>
  <xr:revisionPtr revIDLastSave="0" documentId="12_ncr:500000_{89EE1A43-BEE2-49A0-A5E7-3B9109422A54}" xr6:coauthVersionLast="31" xr6:coauthVersionMax="31" xr10:uidLastSave="{00000000-0000-0000-0000-000000000000}"/>
  <bookViews>
    <workbookView xWindow="0" yWindow="0" windowWidth="15330" windowHeight="8805" activeTab="3" xr2:uid="{00000000-000D-0000-FFFF-FFFF00000000}"/>
  </bookViews>
  <sheets>
    <sheet name="Story Mapping" sheetId="6" r:id="rId1"/>
    <sheet name="Product Backlog" sheetId="1" r:id="rId2"/>
    <sheet name="Sprint Backlog" sheetId="4" r:id="rId3"/>
    <sheet name="Road Map" sheetId="5" r:id="rId4"/>
    <sheet name="Suivi Release &amp; Vélocité" sheetId="2" r:id="rId5"/>
    <sheet name="Tableau de bord" sheetId="3" r:id="rId6"/>
  </sheets>
  <definedNames>
    <definedName name="_xlnm._FilterDatabase" localSheetId="1" hidden="1">'Product Backlog'!$A$4:$Z$18</definedName>
    <definedName name="RP_Sprint_All">'Suivi Release &amp; Vélocité'!$C$7:$F$7</definedName>
  </definedNames>
  <calcPr calcId="162913"/>
</workbook>
</file>

<file path=xl/calcChain.xml><?xml version="1.0" encoding="utf-8"?>
<calcChain xmlns="http://schemas.openxmlformats.org/spreadsheetml/2006/main">
  <c r="D9" i="2" l="1"/>
  <c r="E9" i="2"/>
  <c r="F9" i="2"/>
  <c r="G9" i="2"/>
  <c r="C9" i="2"/>
  <c r="D10" i="2"/>
  <c r="E10" i="2"/>
  <c r="F10" i="2"/>
  <c r="D11" i="2"/>
  <c r="E11" i="2"/>
  <c r="F11" i="2"/>
  <c r="G11" i="2"/>
  <c r="H11" i="2"/>
  <c r="C11" i="2"/>
  <c r="C10" i="2"/>
  <c r="O30" i="4"/>
  <c r="M30" i="4"/>
  <c r="K30" i="4"/>
  <c r="I30" i="4"/>
  <c r="D7" i="4"/>
  <c r="E7" i="4" s="1"/>
  <c r="D10" i="4"/>
  <c r="E10" i="4" s="1"/>
  <c r="D13" i="4"/>
  <c r="E13" i="4" s="1"/>
  <c r="D16" i="4"/>
  <c r="E16" i="4" s="1"/>
  <c r="D19" i="4"/>
  <c r="E19" i="4" s="1"/>
  <c r="D22" i="4"/>
  <c r="E22" i="4" s="1"/>
  <c r="D25" i="4"/>
  <c r="E25" i="4" s="1"/>
  <c r="D4" i="4"/>
  <c r="E4" i="4" s="1"/>
  <c r="I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4" authorId="0" shapeId="0" xr:uid="{00000000-0006-0000-0000-000001000000}">
      <text>
        <r>
          <rPr>
            <sz val="10"/>
            <color rgb="FF000000"/>
            <rFont val="Arial"/>
          </rPr>
          <t>C'est vrai que c'est tentant d'ordonnancer le PB en triant la colonne ROI mais malheureusement la réalité est bien plus complexe (cf. dépendances, contraintes techniques, contexte du moment, 
etc).
	-Florent Lothon
OK je propose donc de supprimer la colonne pour ne pas donner de mauvaises idées
	-Inconnu</t>
        </r>
      </text>
    </comment>
  </commentList>
</comments>
</file>

<file path=xl/sharedStrings.xml><?xml version="1.0" encoding="utf-8"?>
<sst xmlns="http://schemas.openxmlformats.org/spreadsheetml/2006/main" count="258" uniqueCount="98">
  <si>
    <t>Suivi Release &amp; Vélocité</t>
  </si>
  <si>
    <t>Vision : “Une plateforme de formation innovante et interactive sur laquelle on apprend en s’amusant tout en étendant son réseau de relations”</t>
  </si>
  <si>
    <t>Charge de travail totale :</t>
  </si>
  <si>
    <t>&lt;- Estimée par l'équipe de développement</t>
  </si>
  <si>
    <t>Sprint 1</t>
  </si>
  <si>
    <t>ID</t>
  </si>
  <si>
    <t>Nom</t>
  </si>
  <si>
    <t>Description</t>
  </si>
  <si>
    <t>Imp.</t>
  </si>
  <si>
    <t>Est.</t>
  </si>
  <si>
    <t>Démo.</t>
  </si>
  <si>
    <t>Notes</t>
  </si>
  <si>
    <t>Fini</t>
  </si>
  <si>
    <t>Sprint 2</t>
  </si>
  <si>
    <t>Sprint 3</t>
  </si>
  <si>
    <t>Sprint 4</t>
  </si>
  <si>
    <t>Sprint 5</t>
  </si>
  <si>
    <t>Sprint 6</t>
  </si>
  <si>
    <t>Sprint 7</t>
  </si>
  <si>
    <t>Vélocité</t>
  </si>
  <si>
    <t>Non</t>
  </si>
  <si>
    <t>RELEASE</t>
  </si>
  <si>
    <t>Démarrage</t>
  </si>
  <si>
    <t>Fin S1</t>
  </si>
  <si>
    <t>Fin S2</t>
  </si>
  <si>
    <t>Fin S3</t>
  </si>
  <si>
    <t>Fin S4</t>
  </si>
  <si>
    <t>Fin S5</t>
  </si>
  <si>
    <t>Terminé</t>
  </si>
  <si>
    <t>Cible</t>
  </si>
  <si>
    <t>Trajectoire optimiste</t>
  </si>
  <si>
    <t>Trajectoire pessimiste</t>
  </si>
  <si>
    <t>TABLEAU DE BORD</t>
  </si>
  <si>
    <t>Création client</t>
  </si>
  <si>
    <t>Le conseiller voit un formulaire permettant d'entrer les informations du nouveau client : nom, prénom, adresse, email</t>
  </si>
  <si>
    <t>Il existe des comptes utilisateurs pour les conseillers. Ils doivent se connecter pour accéder au reste de l'application.</t>
  </si>
  <si>
    <t>La liste des conseiller est préexistante, elle ne peut pas être modifiée (modif infos, ajout, suppression)</t>
  </si>
  <si>
    <t>Crédit/débit d'un compte</t>
  </si>
  <si>
    <t>Le conseiller peut augmenter ou diminuer le solde d'un compte</t>
  </si>
  <si>
    <t>Créer un compte</t>
  </si>
  <si>
    <t>Le conseiller peut créer un compte épargne ou un compte courant pour l'un de ses clients</t>
  </si>
  <si>
    <t>Afficher la liste des clients</t>
  </si>
  <si>
    <t>L'application permet à un conseiller de voir la liste des clients qui lui sont affiliés</t>
  </si>
  <si>
    <t>Supprimmer un client</t>
  </si>
  <si>
    <t>Le conseiller peut supprimer un client de l'ensemble de clients qui lui sont affiliés</t>
  </si>
  <si>
    <t>Le conseiller peut créer un client en inscrivant ses informations</t>
  </si>
  <si>
    <t>Ecran 1 : La première page de l'application vue par le conseiller est une page de connexion lui demandant son login et son mot de passe</t>
  </si>
  <si>
    <t>l'écran 2 permet d'afficher la liste des comptes d'un client avec leurs soldes et d'ajouter ou de soustraire une montant à l'un des comptes affichés</t>
  </si>
  <si>
    <t>L'écran 4 qui affiche les comptes d'un client permet aussi d'ajouter un compte</t>
  </si>
  <si>
    <t>L'écran 2 qui s'affiche après la connexion d'un conseiller affiche cette liste, Pour chaque client, on donne son nom, son prénom</t>
  </si>
  <si>
    <t>L'écran 2 contient un bouton pour supprimer l'un des clients de la liste</t>
  </si>
  <si>
    <t>Effectuer un virement</t>
  </si>
  <si>
    <t>Le conseiller peut transférer de l'argent entre deux comptes d'un même client ou de deux clients affiliés à ce conseiller</t>
  </si>
  <si>
    <t>L'écran 5 permet de sélectionner deux compte (départ et arrivée) et une somme, puis un boutton permettant de lancer le virement</t>
  </si>
  <si>
    <t>Product Backlog de Proxibanque V3</t>
  </si>
  <si>
    <t>Authentification/ déconnexion conseiller</t>
  </si>
  <si>
    <t>Conception</t>
  </si>
  <si>
    <t>développement</t>
  </si>
  <si>
    <t>tests</t>
  </si>
  <si>
    <t>points</t>
  </si>
  <si>
    <t>heures</t>
  </si>
  <si>
    <t>min</t>
  </si>
  <si>
    <t>User Story</t>
  </si>
  <si>
    <t>tache</t>
  </si>
  <si>
    <t>Date</t>
  </si>
  <si>
    <t>Nom release</t>
  </si>
  <si>
    <t>Objectif</t>
  </si>
  <si>
    <t>Fonctionnalités</t>
  </si>
  <si>
    <t>Métriques</t>
  </si>
  <si>
    <t>Proxibanque V3</t>
  </si>
  <si>
    <t>Gérer les clients et les comptes</t>
  </si>
  <si>
    <t>nombre de clients</t>
  </si>
  <si>
    <t>nombre de conseiller utilisateurs</t>
  </si>
  <si>
    <t>nombre de comptes</t>
  </si>
  <si>
    <t>nombre de transactions</t>
  </si>
  <si>
    <t>Fonctionnalités Conseiller</t>
  </si>
  <si>
    <t>Session Conseiller</t>
  </si>
  <si>
    <t>Gestion Clients</t>
  </si>
  <si>
    <t>Gestion Comptes</t>
  </si>
  <si>
    <t>Transactions</t>
  </si>
  <si>
    <t>Supprimer un client</t>
  </si>
  <si>
    <t>Release 1</t>
  </si>
  <si>
    <t>Fonctionnalités Gérant</t>
  </si>
  <si>
    <t>Audit</t>
  </si>
  <si>
    <t>Modifier compte</t>
  </si>
  <si>
    <t>Supprimer compte</t>
  </si>
  <si>
    <t>Modifier client</t>
  </si>
  <si>
    <t>Placement boursier</t>
  </si>
  <si>
    <t>Simulation crédit</t>
  </si>
  <si>
    <t>Audit des comptes de l'agence</t>
  </si>
  <si>
    <t>Release 2</t>
  </si>
  <si>
    <t>Release 3</t>
  </si>
  <si>
    <t>Proxibanque V4</t>
  </si>
  <si>
    <t>Release</t>
  </si>
  <si>
    <t>Afficher comptes d'un client</t>
  </si>
  <si>
    <t>Afficher les comptes d'un client</t>
  </si>
  <si>
    <t>Le conseiller peut sélectionner l'un des clients dont il a la charge et voir la liste de ses comptes</t>
  </si>
  <si>
    <t>Dans l'écran 3 montrant la liste des clients, le conseiller sélectionne un client. L'écran 4 s'affiche, il contient la liste des comptes de ce client.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</si>
</sst>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7">
    <font>
      <sz val="10"/>
      <color rgb="FF000000"/>
      <name val="Arial"/>
    </font>
    <font>
      <b/>
      <sz val="14"/>
      <color rgb="FFFFFFFF"/>
      <name val="Calibri"/>
    </font>
    <font>
      <sz val="10"/>
      <name val="Arial"/>
    </font>
    <font>
      <sz val="11"/>
      <color rgb="FF000000"/>
      <name val="Calibri"/>
    </font>
    <font>
      <sz val="10"/>
      <name val="Arial"/>
    </font>
    <font>
      <sz val="10"/>
      <name val="Arial"/>
    </font>
    <font>
      <b/>
      <sz val="14"/>
      <color rgb="FF000000"/>
      <name val="Calibri"/>
    </font>
    <font>
      <b/>
      <sz val="14"/>
      <name val="Arial"/>
    </font>
    <font>
      <i/>
      <sz val="10"/>
      <name val="Arial"/>
    </font>
    <font>
      <b/>
      <sz val="11"/>
      <color rgb="FFFFFFFF"/>
      <name val="Calibri"/>
    </font>
    <font>
      <sz val="10"/>
      <color rgb="FFFFFFFF"/>
      <name val="Arial"/>
    </font>
    <font>
      <sz val="11"/>
      <name val="Calibri"/>
    </font>
    <font>
      <sz val="11"/>
      <color rgb="FF404040"/>
      <name val="Calibri"/>
    </font>
    <font>
      <sz val="14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3D85C6"/>
        <bgColor rgb="FF3D85C6"/>
      </patternFill>
    </fill>
    <fill>
      <patternFill patternType="solid">
        <fgColor rgb="FF3C78D8"/>
        <bgColor rgb="FF3C78D8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9696C8"/>
        <bgColor indexed="64"/>
      </patternFill>
    </fill>
    <fill>
      <patternFill patternType="solid">
        <fgColor rgb="FF80C8A0"/>
        <bgColor indexed="64"/>
      </patternFill>
    </fill>
    <fill>
      <patternFill patternType="solid">
        <fgColor rgb="FFFFDC80"/>
        <bgColor indexed="64"/>
      </patternFill>
    </fill>
  </fills>
  <borders count="5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164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wrapText="1"/>
    </xf>
    <xf numFmtId="0" fontId="3" fillId="2" borderId="1" xfId="0" applyFont="1" applyFill="1" applyBorder="1" applyAlignment="1"/>
    <xf numFmtId="0" fontId="4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0" fontId="5" fillId="0" borderId="0" xfId="0" applyFont="1" applyAlignment="1">
      <alignment vertical="center" wrapText="1"/>
    </xf>
    <xf numFmtId="0" fontId="8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 wrapText="1"/>
    </xf>
    <xf numFmtId="0" fontId="2" fillId="2" borderId="5" xfId="0" applyFont="1" applyFill="1" applyBorder="1" applyAlignment="1">
      <alignment wrapText="1"/>
    </xf>
    <xf numFmtId="0" fontId="4" fillId="0" borderId="4" xfId="0" applyFont="1" applyBorder="1" applyAlignment="1">
      <alignment horizontal="right" vertical="center" wrapText="1"/>
    </xf>
    <xf numFmtId="0" fontId="3" fillId="2" borderId="5" xfId="0" applyFont="1" applyFill="1" applyBorder="1" applyAlignment="1"/>
    <xf numFmtId="0" fontId="4" fillId="3" borderId="4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wrapText="1"/>
    </xf>
    <xf numFmtId="0" fontId="5" fillId="0" borderId="0" xfId="0" applyFont="1" applyAlignment="1">
      <alignment vertical="center" wrapText="1"/>
    </xf>
    <xf numFmtId="0" fontId="9" fillId="4" borderId="7" xfId="0" applyFont="1" applyFill="1" applyBorder="1" applyAlignment="1">
      <alignment vertical="center"/>
    </xf>
    <xf numFmtId="0" fontId="4" fillId="0" borderId="8" xfId="0" applyFont="1" applyBorder="1" applyAlignment="1">
      <alignment vertical="center" wrapText="1"/>
    </xf>
    <xf numFmtId="0" fontId="10" fillId="5" borderId="7" xfId="0" applyFont="1" applyFill="1" applyBorder="1" applyAlignment="1">
      <alignment horizontal="center" vertical="center" wrapText="1"/>
    </xf>
    <xf numFmtId="0" fontId="9" fillId="6" borderId="7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164" fontId="9" fillId="6" borderId="7" xfId="0" applyNumberFormat="1" applyFont="1" applyFill="1" applyBorder="1" applyAlignment="1">
      <alignment vertical="center"/>
    </xf>
    <xf numFmtId="0" fontId="4" fillId="0" borderId="7" xfId="0" applyFont="1" applyBorder="1" applyAlignment="1">
      <alignment vertical="center" wrapText="1"/>
    </xf>
    <xf numFmtId="3" fontId="3" fillId="2" borderId="7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164" fontId="5" fillId="0" borderId="0" xfId="0" applyNumberFormat="1" applyFont="1" applyAlignment="1">
      <alignment wrapText="1"/>
    </xf>
    <xf numFmtId="164" fontId="5" fillId="0" borderId="0" xfId="0" applyNumberFormat="1" applyFont="1" applyAlignment="1">
      <alignment wrapText="1"/>
    </xf>
    <xf numFmtId="0" fontId="4" fillId="0" borderId="7" xfId="0" applyFont="1" applyBorder="1" applyAlignment="1">
      <alignment vertical="center" wrapText="1"/>
    </xf>
    <xf numFmtId="0" fontId="2" fillId="0" borderId="9" xfId="0" applyFont="1" applyBorder="1" applyAlignment="1">
      <alignment wrapText="1"/>
    </xf>
    <xf numFmtId="0" fontId="5" fillId="0" borderId="8" xfId="0" applyFont="1" applyBorder="1" applyAlignment="1">
      <alignment vertical="center" wrapText="1"/>
    </xf>
    <xf numFmtId="0" fontId="11" fillId="0" borderId="9" xfId="0" applyFont="1" applyBorder="1" applyAlignment="1"/>
    <xf numFmtId="0" fontId="5" fillId="0" borderId="7" xfId="0" applyFont="1" applyBorder="1" applyAlignment="1">
      <alignment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vertical="center" wrapText="1"/>
    </xf>
    <xf numFmtId="164" fontId="9" fillId="6" borderId="7" xfId="0" applyNumberFormat="1" applyFont="1" applyFill="1" applyBorder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13" fillId="0" borderId="0" xfId="0" applyFont="1" applyAlignment="1">
      <alignment wrapText="1"/>
    </xf>
    <xf numFmtId="0" fontId="6" fillId="2" borderId="1" xfId="0" applyFont="1" applyFill="1" applyBorder="1" applyAlignment="1">
      <alignment horizontal="left" vertical="center"/>
    </xf>
    <xf numFmtId="14" fontId="2" fillId="0" borderId="0" xfId="0" applyNumberFormat="1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2" fillId="0" borderId="7" xfId="0" applyFont="1" applyBorder="1" applyAlignment="1">
      <alignment vertical="center" wrapText="1"/>
    </xf>
    <xf numFmtId="0" fontId="2" fillId="0" borderId="7" xfId="0" applyFont="1" applyBorder="1" applyAlignment="1">
      <alignment horizontal="left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vertical="center" wrapText="1"/>
    </xf>
    <xf numFmtId="0" fontId="0" fillId="0" borderId="16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22" xfId="0" applyFont="1" applyBorder="1" applyAlignment="1">
      <alignment horizontal="left" vertical="center" wrapText="1"/>
    </xf>
    <xf numFmtId="0" fontId="14" fillId="0" borderId="23" xfId="0" applyFont="1" applyBorder="1" applyAlignment="1">
      <alignment wrapText="1"/>
    </xf>
    <xf numFmtId="0" fontId="14" fillId="0" borderId="24" xfId="0" applyFont="1" applyBorder="1" applyAlignment="1">
      <alignment wrapText="1"/>
    </xf>
    <xf numFmtId="0" fontId="14" fillId="0" borderId="25" xfId="0" applyFont="1" applyBorder="1" applyAlignment="1">
      <alignment wrapText="1"/>
    </xf>
    <xf numFmtId="0" fontId="0" fillId="0" borderId="3" xfId="0" applyFont="1" applyBorder="1" applyAlignment="1">
      <alignment wrapText="1"/>
    </xf>
    <xf numFmtId="0" fontId="0" fillId="0" borderId="0" xfId="0" applyFont="1" applyFill="1" applyAlignment="1">
      <alignment wrapText="1"/>
    </xf>
    <xf numFmtId="0" fontId="0" fillId="0" borderId="3" xfId="0" applyFont="1" applyFill="1" applyBorder="1" applyAlignment="1">
      <alignment wrapText="1"/>
    </xf>
    <xf numFmtId="0" fontId="14" fillId="0" borderId="3" xfId="0" applyFont="1" applyFill="1" applyBorder="1" applyAlignment="1">
      <alignment horizontal="center" vertical="center" wrapText="1"/>
    </xf>
    <xf numFmtId="0" fontId="14" fillId="8" borderId="10" xfId="0" applyFont="1" applyFill="1" applyBorder="1" applyAlignment="1">
      <alignment horizontal="center" vertical="center" wrapText="1"/>
    </xf>
    <xf numFmtId="0" fontId="2" fillId="7" borderId="10" xfId="0" applyFont="1" applyFill="1" applyBorder="1" applyAlignment="1">
      <alignment horizontal="center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14" xfId="0" applyFont="1" applyBorder="1" applyAlignment="1">
      <alignment horizontal="left" vertical="center" wrapText="1"/>
    </xf>
    <xf numFmtId="0" fontId="0" fillId="0" borderId="10" xfId="0" applyFont="1" applyBorder="1" applyAlignment="1">
      <alignment horizontal="left" vertical="center" wrapText="1"/>
    </xf>
    <xf numFmtId="0" fontId="0" fillId="0" borderId="20" xfId="0" applyFont="1" applyBorder="1" applyAlignment="1">
      <alignment horizontal="left" vertical="center" wrapText="1"/>
    </xf>
    <xf numFmtId="0" fontId="2" fillId="11" borderId="3" xfId="0" applyFont="1" applyFill="1" applyBorder="1" applyAlignment="1">
      <alignment horizontal="center" vertical="center" wrapText="1"/>
    </xf>
    <xf numFmtId="0" fontId="0" fillId="11" borderId="3" xfId="0" applyFont="1" applyFill="1" applyBorder="1" applyAlignment="1">
      <alignment horizontal="center" vertical="center" wrapText="1"/>
    </xf>
    <xf numFmtId="0" fontId="16" fillId="11" borderId="3" xfId="0" applyFont="1" applyFill="1" applyBorder="1" applyAlignment="1">
      <alignment horizontal="center" vertical="center" wrapText="1"/>
    </xf>
    <xf numFmtId="0" fontId="14" fillId="0" borderId="0" xfId="0" applyFont="1" applyAlignment="1">
      <alignment wrapText="1"/>
    </xf>
    <xf numFmtId="0" fontId="14" fillId="9" borderId="10" xfId="0" applyFont="1" applyFill="1" applyBorder="1" applyAlignment="1">
      <alignment horizontal="center" vertical="center" wrapText="1"/>
    </xf>
    <xf numFmtId="0" fontId="0" fillId="11" borderId="3" xfId="0" applyFont="1" applyFill="1" applyBorder="1" applyAlignment="1">
      <alignment wrapText="1"/>
    </xf>
    <xf numFmtId="0" fontId="0" fillId="11" borderId="0" xfId="0" applyFont="1" applyFill="1" applyAlignment="1">
      <alignment wrapText="1"/>
    </xf>
    <xf numFmtId="0" fontId="15" fillId="7" borderId="10" xfId="0" applyFont="1" applyFill="1" applyBorder="1" applyAlignment="1">
      <alignment horizontal="center" vertical="center" wrapText="1"/>
    </xf>
    <xf numFmtId="0" fontId="0" fillId="11" borderId="0" xfId="0" applyFont="1" applyFill="1" applyAlignment="1">
      <alignment horizontal="center" vertical="center" wrapText="1"/>
    </xf>
    <xf numFmtId="0" fontId="14" fillId="10" borderId="36" xfId="0" applyFont="1" applyFill="1" applyBorder="1" applyAlignment="1">
      <alignment vertical="center" wrapText="1"/>
    </xf>
    <xf numFmtId="0" fontId="0" fillId="0" borderId="0" xfId="0" applyFont="1" applyFill="1" applyAlignment="1">
      <alignment horizontal="center" vertical="center" wrapText="1"/>
    </xf>
    <xf numFmtId="0" fontId="14" fillId="0" borderId="3" xfId="0" applyFont="1" applyFill="1" applyBorder="1" applyAlignment="1">
      <alignment vertical="center" wrapText="1"/>
    </xf>
    <xf numFmtId="0" fontId="14" fillId="10" borderId="10" xfId="0" applyFont="1" applyFill="1" applyBorder="1" applyAlignment="1">
      <alignment vertical="center" wrapText="1"/>
    </xf>
    <xf numFmtId="0" fontId="9" fillId="6" borderId="37" xfId="0" applyFont="1" applyFill="1" applyBorder="1" applyAlignment="1">
      <alignment horizontal="center" vertical="center"/>
    </xf>
    <xf numFmtId="3" fontId="3" fillId="2" borderId="37" xfId="0" applyNumberFormat="1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3" fontId="3" fillId="0" borderId="3" xfId="0" applyNumberFormat="1" applyFont="1" applyFill="1" applyBorder="1" applyAlignment="1">
      <alignment horizontal="center" vertical="center"/>
    </xf>
    <xf numFmtId="3" fontId="12" fillId="0" borderId="3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wrapText="1"/>
    </xf>
    <xf numFmtId="0" fontId="11" fillId="0" borderId="5" xfId="0" applyFont="1" applyBorder="1" applyAlignment="1"/>
    <xf numFmtId="0" fontId="11" fillId="0" borderId="3" xfId="0" applyFont="1" applyBorder="1" applyAlignment="1"/>
    <xf numFmtId="0" fontId="3" fillId="2" borderId="3" xfId="0" applyFont="1" applyFill="1" applyBorder="1" applyAlignment="1"/>
    <xf numFmtId="0" fontId="9" fillId="6" borderId="10" xfId="0" applyFont="1" applyFill="1" applyBorder="1" applyAlignment="1">
      <alignment horizontal="center" vertical="center"/>
    </xf>
    <xf numFmtId="3" fontId="3" fillId="2" borderId="10" xfId="0" applyNumberFormat="1" applyFont="1" applyFill="1" applyBorder="1" applyAlignment="1">
      <alignment horizontal="center" vertical="center"/>
    </xf>
    <xf numFmtId="0" fontId="16" fillId="0" borderId="7" xfId="0" applyFont="1" applyBorder="1" applyAlignment="1">
      <alignment vertical="center" wrapText="1"/>
    </xf>
    <xf numFmtId="0" fontId="16" fillId="0" borderId="7" xfId="0" applyFont="1" applyBorder="1" applyAlignment="1">
      <alignment horizontal="left" vertical="center" wrapText="1"/>
    </xf>
    <xf numFmtId="0" fontId="16" fillId="2" borderId="7" xfId="0" applyFont="1" applyFill="1" applyBorder="1" applyAlignment="1">
      <alignment horizontal="center" vertical="center" wrapText="1"/>
    </xf>
    <xf numFmtId="0" fontId="0" fillId="0" borderId="35" xfId="0" applyFont="1" applyBorder="1" applyAlignment="1">
      <alignment horizontal="left" vertical="center" wrapText="1"/>
    </xf>
    <xf numFmtId="0" fontId="0" fillId="0" borderId="42" xfId="0" applyFont="1" applyBorder="1" applyAlignment="1">
      <alignment horizontal="left" vertical="center" wrapText="1"/>
    </xf>
    <xf numFmtId="0" fontId="0" fillId="0" borderId="16" xfId="0" applyFont="1" applyBorder="1" applyAlignment="1">
      <alignment wrapText="1"/>
    </xf>
    <xf numFmtId="0" fontId="0" fillId="0" borderId="18" xfId="0" applyFont="1" applyBorder="1" applyAlignment="1">
      <alignment wrapText="1"/>
    </xf>
    <xf numFmtId="0" fontId="0" fillId="0" borderId="22" xfId="0" applyFont="1" applyBorder="1" applyAlignment="1">
      <alignment wrapText="1"/>
    </xf>
    <xf numFmtId="0" fontId="14" fillId="0" borderId="15" xfId="0" applyFont="1" applyBorder="1" applyAlignment="1">
      <alignment wrapText="1"/>
    </xf>
    <xf numFmtId="0" fontId="14" fillId="0" borderId="43" xfId="0" applyFont="1" applyBorder="1" applyAlignment="1">
      <alignment wrapText="1"/>
    </xf>
    <xf numFmtId="0" fontId="0" fillId="0" borderId="47" xfId="0" applyFont="1" applyBorder="1" applyAlignment="1">
      <alignment horizontal="left" vertical="center" wrapText="1"/>
    </xf>
    <xf numFmtId="0" fontId="0" fillId="0" borderId="26" xfId="0" applyFont="1" applyBorder="1" applyAlignment="1">
      <alignment horizontal="left" vertical="center" wrapText="1"/>
    </xf>
    <xf numFmtId="0" fontId="0" fillId="0" borderId="48" xfId="0" applyFont="1" applyBorder="1" applyAlignment="1">
      <alignment horizontal="left" vertical="center" wrapText="1"/>
    </xf>
    <xf numFmtId="0" fontId="0" fillId="13" borderId="16" xfId="0" applyFont="1" applyFill="1" applyBorder="1" applyAlignment="1">
      <alignment wrapText="1"/>
    </xf>
    <xf numFmtId="0" fontId="0" fillId="13" borderId="18" xfId="0" applyFont="1" applyFill="1" applyBorder="1" applyAlignment="1">
      <alignment wrapText="1"/>
    </xf>
    <xf numFmtId="0" fontId="0" fillId="13" borderId="22" xfId="0" applyFont="1" applyFill="1" applyBorder="1" applyAlignment="1">
      <alignment wrapText="1"/>
    </xf>
    <xf numFmtId="0" fontId="2" fillId="0" borderId="3" xfId="0" applyFont="1" applyBorder="1" applyAlignment="1">
      <alignment vertical="center" wrapText="1"/>
    </xf>
    <xf numFmtId="3" fontId="3" fillId="0" borderId="7" xfId="0" applyNumberFormat="1" applyFont="1" applyFill="1" applyBorder="1" applyAlignment="1">
      <alignment horizontal="center" vertical="center"/>
    </xf>
    <xf numFmtId="3" fontId="3" fillId="0" borderId="37" xfId="0" applyNumberFormat="1" applyFont="1" applyFill="1" applyBorder="1" applyAlignment="1">
      <alignment horizontal="center" vertical="center"/>
    </xf>
    <xf numFmtId="3" fontId="3" fillId="0" borderId="10" xfId="0" applyNumberFormat="1" applyFont="1" applyFill="1" applyBorder="1" applyAlignment="1">
      <alignment horizontal="center" vertical="center"/>
    </xf>
    <xf numFmtId="3" fontId="12" fillId="0" borderId="7" xfId="0" applyNumberFormat="1" applyFont="1" applyFill="1" applyBorder="1" applyAlignment="1">
      <alignment horizontal="center" vertical="center"/>
    </xf>
    <xf numFmtId="0" fontId="14" fillId="9" borderId="33" xfId="0" applyFont="1" applyFill="1" applyBorder="1" applyAlignment="1">
      <alignment horizontal="center" vertical="center" wrapText="1"/>
    </xf>
    <xf numFmtId="0" fontId="14" fillId="9" borderId="34" xfId="0" applyFont="1" applyFill="1" applyBorder="1" applyAlignment="1">
      <alignment horizontal="center" vertical="center" wrapText="1"/>
    </xf>
    <xf numFmtId="0" fontId="14" fillId="9" borderId="26" xfId="0" applyFont="1" applyFill="1" applyBorder="1" applyAlignment="1">
      <alignment horizontal="center" vertical="center" wrapText="1"/>
    </xf>
    <xf numFmtId="0" fontId="14" fillId="10" borderId="35" xfId="0" applyFont="1" applyFill="1" applyBorder="1" applyAlignment="1">
      <alignment horizontal="center" vertical="center" wrapText="1"/>
    </xf>
    <xf numFmtId="0" fontId="14" fillId="10" borderId="11" xfId="0" applyFont="1" applyFill="1" applyBorder="1" applyAlignment="1">
      <alignment horizontal="center" vertical="center" wrapText="1"/>
    </xf>
    <xf numFmtId="0" fontId="14" fillId="10" borderId="36" xfId="0" applyFont="1" applyFill="1" applyBorder="1" applyAlignment="1">
      <alignment horizontal="center" vertical="center" wrapText="1"/>
    </xf>
    <xf numFmtId="0" fontId="14" fillId="12" borderId="35" xfId="0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horizontal="center" vertical="center" wrapText="1"/>
    </xf>
    <xf numFmtId="0" fontId="14" fillId="12" borderId="36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2" fillId="0" borderId="27" xfId="0" applyFont="1" applyBorder="1" applyAlignment="1">
      <alignment horizontal="left" vertical="center" wrapText="1"/>
    </xf>
    <xf numFmtId="0" fontId="2" fillId="0" borderId="28" xfId="0" applyFont="1" applyBorder="1" applyAlignment="1">
      <alignment horizontal="left" vertical="center" wrapText="1"/>
    </xf>
    <xf numFmtId="0" fontId="2" fillId="0" borderId="31" xfId="0" applyFont="1" applyBorder="1" applyAlignment="1">
      <alignment horizontal="left" vertical="center" wrapText="1"/>
    </xf>
    <xf numFmtId="0" fontId="0" fillId="0" borderId="13" xfId="0" applyFont="1" applyBorder="1" applyAlignment="1">
      <alignment horizontal="left" vertical="center" wrapText="1"/>
    </xf>
    <xf numFmtId="0" fontId="0" fillId="0" borderId="17" xfId="0" applyFont="1" applyBorder="1" applyAlignment="1">
      <alignment horizontal="left" vertical="center" wrapText="1"/>
    </xf>
    <xf numFmtId="0" fontId="0" fillId="0" borderId="19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21" xfId="0" applyFont="1" applyBorder="1" applyAlignment="1">
      <alignment horizontal="center" vertical="center" wrapText="1"/>
    </xf>
    <xf numFmtId="0" fontId="2" fillId="0" borderId="44" xfId="0" applyFont="1" applyBorder="1" applyAlignment="1">
      <alignment horizontal="left" vertical="center" wrapText="1"/>
    </xf>
    <xf numFmtId="0" fontId="2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0" fillId="0" borderId="41" xfId="0" applyFont="1" applyBorder="1" applyAlignment="1">
      <alignment horizontal="left" vertical="center" wrapText="1"/>
    </xf>
    <xf numFmtId="0" fontId="16" fillId="0" borderId="44" xfId="0" applyFont="1" applyBorder="1" applyAlignment="1">
      <alignment horizontal="left" vertical="center" wrapText="1"/>
    </xf>
    <xf numFmtId="0" fontId="16" fillId="0" borderId="45" xfId="0" applyFont="1" applyBorder="1" applyAlignment="1">
      <alignment horizontal="left" vertical="center" wrapText="1"/>
    </xf>
    <xf numFmtId="0" fontId="16" fillId="0" borderId="46" xfId="0" applyFont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5" fillId="0" borderId="3" xfId="0" applyFont="1" applyBorder="1" applyAlignment="1">
      <alignment wrapText="1"/>
    </xf>
    <xf numFmtId="0" fontId="15" fillId="14" borderId="27" xfId="0" applyFont="1" applyFill="1" applyBorder="1" applyAlignment="1">
      <alignment horizontal="left" vertical="center" wrapText="1"/>
    </xf>
    <xf numFmtId="0" fontId="15" fillId="14" borderId="28" xfId="0" applyFont="1" applyFill="1" applyBorder="1" applyAlignment="1">
      <alignment horizontal="left" wrapText="1"/>
    </xf>
    <xf numFmtId="0" fontId="15" fillId="14" borderId="31" xfId="0" applyFont="1" applyFill="1" applyBorder="1" applyAlignment="1">
      <alignment horizontal="left" wrapText="1"/>
    </xf>
    <xf numFmtId="0" fontId="14" fillId="15" borderId="32" xfId="0" applyFont="1" applyFill="1" applyBorder="1" applyAlignment="1">
      <alignment horizontal="center" vertical="center" wrapText="1"/>
    </xf>
    <xf numFmtId="0" fontId="14" fillId="15" borderId="29" xfId="0" applyFont="1" applyFill="1" applyBorder="1" applyAlignment="1">
      <alignment horizontal="center" vertical="center" wrapText="1"/>
    </xf>
    <xf numFmtId="0" fontId="14" fillId="15" borderId="30" xfId="0" applyFont="1" applyFill="1" applyBorder="1" applyAlignment="1">
      <alignment horizontal="center" vertical="center" wrapText="1"/>
    </xf>
    <xf numFmtId="0" fontId="14" fillId="7" borderId="27" xfId="0" applyFont="1" applyFill="1" applyBorder="1" applyAlignment="1">
      <alignment horizontal="center" vertical="center" wrapText="1"/>
    </xf>
    <xf numFmtId="0" fontId="14" fillId="7" borderId="28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0" fontId="14" fillId="8" borderId="12" xfId="0" applyFont="1" applyFill="1" applyBorder="1" applyAlignment="1">
      <alignment horizontal="center" vertical="center" wrapText="1"/>
    </xf>
    <xf numFmtId="0" fontId="14" fillId="12" borderId="12" xfId="0" applyFont="1" applyFill="1" applyBorder="1" applyAlignment="1">
      <alignment horizontal="center" vertical="center" wrapText="1"/>
    </xf>
    <xf numFmtId="0" fontId="14" fillId="10" borderId="12" xfId="0" applyFont="1" applyFill="1" applyBorder="1" applyAlignment="1">
      <alignment horizontal="center" vertical="center" wrapText="1"/>
    </xf>
    <xf numFmtId="14" fontId="0" fillId="16" borderId="12" xfId="0" applyNumberFormat="1" applyFont="1" applyFill="1" applyBorder="1" applyAlignment="1">
      <alignment horizontal="left" vertical="center" wrapText="1"/>
    </xf>
    <xf numFmtId="0" fontId="15" fillId="17" borderId="12" xfId="0" applyFont="1" applyFill="1" applyBorder="1" applyAlignment="1">
      <alignment horizontal="left" vertical="center" wrapText="1"/>
    </xf>
    <xf numFmtId="0" fontId="15" fillId="18" borderId="12" xfId="0" applyFont="1" applyFill="1" applyBorder="1" applyAlignment="1">
      <alignment horizontal="left" vertical="center" wrapText="1"/>
    </xf>
    <xf numFmtId="0" fontId="2" fillId="19" borderId="50" xfId="0" applyFont="1" applyFill="1" applyBorder="1" applyAlignment="1">
      <alignment vertical="center" wrapText="1"/>
    </xf>
    <xf numFmtId="0" fontId="2" fillId="19" borderId="51" xfId="0" applyFont="1" applyFill="1" applyBorder="1" applyAlignment="1">
      <alignment vertical="center" wrapText="1"/>
    </xf>
    <xf numFmtId="0" fontId="2" fillId="19" borderId="51" xfId="0" applyFont="1" applyFill="1" applyBorder="1" applyAlignment="1">
      <alignment horizontal="left" vertical="center" wrapText="1"/>
    </xf>
    <xf numFmtId="0" fontId="16" fillId="19" borderId="51" xfId="0" applyFont="1" applyFill="1" applyBorder="1" applyAlignment="1">
      <alignment vertical="center" wrapText="1"/>
    </xf>
    <xf numFmtId="0" fontId="2" fillId="19" borderId="5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C80"/>
      <color rgb="FF80C8A0"/>
      <color rgb="FF9696C8"/>
      <color rgb="FF7896C8"/>
      <color rgb="FFFF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sz="1500" b="1" i="0">
                <a:solidFill>
                  <a:srgbClr val="000000"/>
                </a:solidFill>
              </a:defRPr>
            </a:pPr>
            <a:r>
              <a:rPr lang="fr-FR"/>
              <a:t>Avancement de release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'Suivi Release &amp; Vélocité'!$B$8</c:f>
              <c:strCache>
                <c:ptCount val="1"/>
                <c:pt idx="0">
                  <c:v>Terminé</c:v>
                </c:pt>
              </c:strCache>
            </c:strRef>
          </c:tx>
          <c:spPr>
            <a:ln w="38100" cmpd="sng">
              <a:solidFill>
                <a:srgbClr val="4684EE"/>
              </a:solidFill>
            </a:ln>
          </c:spPr>
          <c:marker>
            <c:symbol val="circle"/>
            <c:size val="7"/>
            <c:spPr>
              <a:solidFill>
                <a:srgbClr val="4684EE"/>
              </a:solidFill>
              <a:ln cmpd="sng">
                <a:solidFill>
                  <a:srgbClr val="4684EE"/>
                </a:solidFill>
              </a:ln>
            </c:spPr>
          </c:marker>
          <c:cat>
            <c:strRef>
              <c:f>'Suivi Release &amp; Vélocité'!$C$7:$J$7</c:f>
              <c:strCache>
                <c:ptCount val="6"/>
                <c:pt idx="0">
                  <c:v>Démarrage</c:v>
                </c:pt>
                <c:pt idx="1">
                  <c:v>Fin S1</c:v>
                </c:pt>
                <c:pt idx="2">
                  <c:v>Fin S2</c:v>
                </c:pt>
                <c:pt idx="3">
                  <c:v>Fin S3</c:v>
                </c:pt>
                <c:pt idx="4">
                  <c:v>Fin S4</c:v>
                </c:pt>
                <c:pt idx="5">
                  <c:v>Fin S5</c:v>
                </c:pt>
              </c:strCache>
            </c:strRef>
          </c:cat>
          <c:val>
            <c:numRef>
              <c:f>'Suivi Release &amp; Vélocité'!$C$8:$H$8</c:f>
              <c:numCache>
                <c:formatCode>#,##0</c:formatCode>
                <c:ptCount val="6"/>
                <c:pt idx="0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1B-43BD-BCF7-83875C5A3D26}"/>
            </c:ext>
          </c:extLst>
        </c:ser>
        <c:ser>
          <c:idx val="1"/>
          <c:order val="1"/>
          <c:tx>
            <c:strRef>
              <c:f>'Suivi Release &amp; Vélocité'!$B$9</c:f>
              <c:strCache>
                <c:ptCount val="1"/>
                <c:pt idx="0">
                  <c:v>Cible</c:v>
                </c:pt>
              </c:strCache>
            </c:strRef>
          </c:tx>
          <c:spPr>
            <a:ln w="1905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'Suivi Release &amp; Vélocité'!$C$7:$J$7</c:f>
              <c:strCache>
                <c:ptCount val="6"/>
                <c:pt idx="0">
                  <c:v>Démarrage</c:v>
                </c:pt>
                <c:pt idx="1">
                  <c:v>Fin S1</c:v>
                </c:pt>
                <c:pt idx="2">
                  <c:v>Fin S2</c:v>
                </c:pt>
                <c:pt idx="3">
                  <c:v>Fin S3</c:v>
                </c:pt>
                <c:pt idx="4">
                  <c:v>Fin S4</c:v>
                </c:pt>
                <c:pt idx="5">
                  <c:v>Fin S5</c:v>
                </c:pt>
              </c:strCache>
            </c:strRef>
          </c:cat>
          <c:val>
            <c:numRef>
              <c:f>'Suivi Release &amp; Vélocité'!$C$9:$H$9</c:f>
              <c:numCache>
                <c:formatCode>#,##0</c:formatCode>
                <c:ptCount val="6"/>
                <c:pt idx="0">
                  <c:v>200</c:v>
                </c:pt>
                <c:pt idx="1">
                  <c:v>150</c:v>
                </c:pt>
                <c:pt idx="2">
                  <c:v>100</c:v>
                </c:pt>
                <c:pt idx="3">
                  <c:v>50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1B-43BD-BCF7-83875C5A3D26}"/>
            </c:ext>
          </c:extLst>
        </c:ser>
        <c:ser>
          <c:idx val="2"/>
          <c:order val="2"/>
          <c:tx>
            <c:strRef>
              <c:f>'Suivi Release &amp; Vélocité'!$B$10</c:f>
              <c:strCache>
                <c:ptCount val="1"/>
                <c:pt idx="0">
                  <c:v>Trajectoire optimiste</c:v>
                </c:pt>
              </c:strCache>
            </c:strRef>
          </c:tx>
          <c:spPr>
            <a:ln w="19050" cmpd="sng">
              <a:solidFill>
                <a:srgbClr val="6AA84F"/>
              </a:solidFill>
            </a:ln>
          </c:spPr>
          <c:marker>
            <c:symbol val="none"/>
          </c:marker>
          <c:cat>
            <c:strRef>
              <c:f>'Suivi Release &amp; Vélocité'!$C$7:$J$7</c:f>
              <c:strCache>
                <c:ptCount val="6"/>
                <c:pt idx="0">
                  <c:v>Démarrage</c:v>
                </c:pt>
                <c:pt idx="1">
                  <c:v>Fin S1</c:v>
                </c:pt>
                <c:pt idx="2">
                  <c:v>Fin S2</c:v>
                </c:pt>
                <c:pt idx="3">
                  <c:v>Fin S3</c:v>
                </c:pt>
                <c:pt idx="4">
                  <c:v>Fin S4</c:v>
                </c:pt>
                <c:pt idx="5">
                  <c:v>Fin S5</c:v>
                </c:pt>
              </c:strCache>
            </c:strRef>
          </c:cat>
          <c:val>
            <c:numRef>
              <c:f>'Suivi Release &amp; Vélocité'!$C$10:$H$10</c:f>
              <c:numCache>
                <c:formatCode>#,##0</c:formatCode>
                <c:ptCount val="6"/>
                <c:pt idx="0">
                  <c:v>200</c:v>
                </c:pt>
                <c:pt idx="1">
                  <c:v>133.33333333333331</c:v>
                </c:pt>
                <c:pt idx="2">
                  <c:v>66.666666666666657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1B-43BD-BCF7-83875C5A3D26}"/>
            </c:ext>
          </c:extLst>
        </c:ser>
        <c:ser>
          <c:idx val="3"/>
          <c:order val="3"/>
          <c:tx>
            <c:strRef>
              <c:f>'Suivi Release &amp; Vélocité'!$B$11</c:f>
              <c:strCache>
                <c:ptCount val="1"/>
                <c:pt idx="0">
                  <c:v>Trajectoire pessimiste</c:v>
                </c:pt>
              </c:strCache>
            </c:strRef>
          </c:tx>
          <c:spPr>
            <a:ln w="19050" cmpd="sng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'Suivi Release &amp; Vélocité'!$C$7:$J$7</c:f>
              <c:strCache>
                <c:ptCount val="6"/>
                <c:pt idx="0">
                  <c:v>Démarrage</c:v>
                </c:pt>
                <c:pt idx="1">
                  <c:v>Fin S1</c:v>
                </c:pt>
                <c:pt idx="2">
                  <c:v>Fin S2</c:v>
                </c:pt>
                <c:pt idx="3">
                  <c:v>Fin S3</c:v>
                </c:pt>
                <c:pt idx="4">
                  <c:v>Fin S4</c:v>
                </c:pt>
                <c:pt idx="5">
                  <c:v>Fin S5</c:v>
                </c:pt>
              </c:strCache>
            </c:strRef>
          </c:cat>
          <c:val>
            <c:numRef>
              <c:f>'Suivi Release &amp; Vélocité'!$C$11:$H$11</c:f>
              <c:numCache>
                <c:formatCode>#,##0</c:formatCode>
                <c:ptCount val="6"/>
                <c:pt idx="0">
                  <c:v>200</c:v>
                </c:pt>
                <c:pt idx="1">
                  <c:v>160</c:v>
                </c:pt>
                <c:pt idx="2">
                  <c:v>120</c:v>
                </c:pt>
                <c:pt idx="3">
                  <c:v>80</c:v>
                </c:pt>
                <c:pt idx="4">
                  <c:v>40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1B-43BD-BCF7-83875C5A3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70252"/>
        <c:axId val="488022207"/>
      </c:lineChart>
      <c:catAx>
        <c:axId val="121870252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200" b="1" i="0">
                <a:solidFill>
                  <a:srgbClr val="222222"/>
                </a:solidFill>
              </a:defRPr>
            </a:pPr>
            <a:endParaRPr lang="fr-FR"/>
          </a:p>
        </c:txPr>
        <c:crossAx val="488022207"/>
        <c:crosses val="autoZero"/>
        <c:auto val="1"/>
        <c:lblAlgn val="ctr"/>
        <c:lblOffset val="100"/>
        <c:noMultiLvlLbl val="1"/>
      </c:catAx>
      <c:valAx>
        <c:axId val="488022207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#,##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1" i="0">
                <a:solidFill>
                  <a:srgbClr val="222222"/>
                </a:solidFill>
              </a:defRPr>
            </a:pPr>
            <a:endParaRPr lang="fr-FR"/>
          </a:p>
        </c:txPr>
        <c:crossAx val="121870252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sz="1500" b="1" i="0">
                <a:solidFill>
                  <a:srgbClr val="000000"/>
                </a:solidFill>
              </a:defRPr>
            </a:pPr>
            <a:r>
              <a:rPr lang="fr-FR"/>
              <a:t>Historique de vélocité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'Suivi Release &amp; Vélocité'!$B$5</c:f>
              <c:strCache>
                <c:ptCount val="1"/>
                <c:pt idx="0">
                  <c:v>Vélocité</c:v>
                </c:pt>
              </c:strCache>
            </c:strRef>
          </c:tx>
          <c:spPr>
            <a:solidFill>
              <a:srgbClr val="4684EE"/>
            </a:solidFill>
          </c:spPr>
          <c:invertIfNegative val="1"/>
          <c:cat>
            <c:strRef>
              <c:f>'Suivi Release &amp; Vélocité'!$C$4:$F$4</c:f>
              <c:strCache>
                <c:ptCount val="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</c:strCache>
            </c:strRef>
          </c:cat>
          <c:val>
            <c:numRef>
              <c:f>'Suivi Release &amp; Vélocité'!$C$5:$F$5</c:f>
              <c:numCache>
                <c:formatCode>#,##0</c:formatCode>
                <c:ptCount val="4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A45F-46C6-B125-1B7475BEA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0251880"/>
        <c:axId val="233882017"/>
      </c:barChart>
      <c:catAx>
        <c:axId val="146025188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200" b="1" i="0">
                <a:solidFill>
                  <a:srgbClr val="222222"/>
                </a:solidFill>
              </a:defRPr>
            </a:pPr>
            <a:endParaRPr lang="fr-FR"/>
          </a:p>
        </c:txPr>
        <c:crossAx val="233882017"/>
        <c:crosses val="autoZero"/>
        <c:auto val="1"/>
        <c:lblAlgn val="ctr"/>
        <c:lblOffset val="100"/>
        <c:noMultiLvlLbl val="1"/>
      </c:catAx>
      <c:valAx>
        <c:axId val="2338820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 b="1" i="0">
                    <a:solidFill>
                      <a:srgbClr val="222222"/>
                    </a:solidFill>
                  </a:defRPr>
                </a:pPr>
                <a:endParaRPr lang="fr-FR"/>
              </a:p>
            </c:rich>
          </c:tx>
          <c:overlay val="0"/>
        </c:title>
        <c:numFmt formatCode="#,##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1" i="0">
                <a:solidFill>
                  <a:srgbClr val="222222"/>
                </a:solidFill>
              </a:defRPr>
            </a:pPr>
            <a:endParaRPr lang="fr-FR"/>
          </a:p>
        </c:txPr>
        <c:crossAx val="1460251880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1257300</xdr:colOff>
      <xdr:row>17</xdr:row>
      <xdr:rowOff>628650</xdr:rowOff>
    </xdr:to>
    <xdr:sp macro="" textlink="">
      <xdr:nvSpPr>
        <xdr:cNvPr id="1026" name="Text Box 2" hidden="1">
          <a:extLst>
            <a:ext uri="{FF2B5EF4-FFF2-40B4-BE49-F238E27FC236}">
              <a16:creationId xmlns:a16="http://schemas.microsoft.com/office/drawing/2014/main" id="{D0CF8167-8DAF-4533-914C-9D9EEC042B0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1257300</xdr:colOff>
      <xdr:row>17</xdr:row>
      <xdr:rowOff>628650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1E754C71-0CF3-42B4-811E-4B97F35CF7A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1257300</xdr:colOff>
      <xdr:row>17</xdr:row>
      <xdr:rowOff>628650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B9C00902-28F5-463F-969A-21170571A4D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1257300</xdr:colOff>
      <xdr:row>17</xdr:row>
      <xdr:rowOff>628650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9CBCAB2D-E1DE-4634-8078-F25508B6D03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1257300</xdr:colOff>
      <xdr:row>17</xdr:row>
      <xdr:rowOff>628650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42033142-77C1-492A-9294-58A9E7ABBE6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152400</xdr:rowOff>
    </xdr:from>
    <xdr:to>
      <xdr:col>6</xdr:col>
      <xdr:colOff>495300</xdr:colOff>
      <xdr:row>21</xdr:row>
      <xdr:rowOff>85725</xdr:rowOff>
    </xdr:to>
    <xdr:graphicFrame macro="">
      <xdr:nvGraphicFramePr>
        <xdr:cNvPr id="2" name="Chart 1" title="Graphiqu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</xdr:col>
      <xdr:colOff>19050</xdr:colOff>
      <xdr:row>22</xdr:row>
      <xdr:rowOff>114300</xdr:rowOff>
    </xdr:from>
    <xdr:to>
      <xdr:col>6</xdr:col>
      <xdr:colOff>514350</xdr:colOff>
      <xdr:row>40</xdr:row>
      <xdr:rowOff>142875</xdr:rowOff>
    </xdr:to>
    <xdr:graphicFrame macro="">
      <xdr:nvGraphicFramePr>
        <xdr:cNvPr id="3" name="Chart 2" title="Graphiqu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2E24B-972E-44AA-8E1C-43F16CCC63B2}">
  <dimension ref="A2:N14"/>
  <sheetViews>
    <sheetView workbookViewId="0">
      <selection activeCell="Q8" sqref="Q8"/>
    </sheetView>
  </sheetViews>
  <sheetFormatPr baseColWidth="10" defaultRowHeight="12.75"/>
  <cols>
    <col min="1" max="1" width="1.7109375" style="41" customWidth="1"/>
    <col min="2" max="2" width="12.5703125" style="41" customWidth="1"/>
    <col min="3" max="3" width="1.7109375" style="41" customWidth="1"/>
    <col min="4" max="4" width="11" bestFit="1" customWidth="1"/>
    <col min="5" max="5" width="1.7109375" style="41" customWidth="1"/>
    <col min="6" max="6" width="15.7109375" customWidth="1"/>
    <col min="7" max="7" width="1.7109375" style="53" customWidth="1"/>
    <col min="8" max="8" width="15.7109375" customWidth="1"/>
    <col min="9" max="9" width="1.7109375" style="53" customWidth="1"/>
    <col min="10" max="10" width="15.7109375" customWidth="1"/>
    <col min="11" max="11" width="1.7109375" style="53" customWidth="1"/>
    <col min="12" max="12" width="15.7109375" customWidth="1"/>
    <col min="13" max="13" width="1.7109375" customWidth="1"/>
    <col min="14" max="14" width="14.85546875" bestFit="1" customWidth="1"/>
  </cols>
  <sheetData>
    <row r="2" spans="2:14" ht="38.25" customHeight="1">
      <c r="D2" s="52"/>
      <c r="E2" s="52"/>
      <c r="F2" s="108" t="s">
        <v>75</v>
      </c>
      <c r="G2" s="109"/>
      <c r="H2" s="109"/>
      <c r="I2" s="109"/>
      <c r="J2" s="109"/>
      <c r="K2" s="109"/>
      <c r="L2" s="110"/>
      <c r="N2" s="67" t="s">
        <v>82</v>
      </c>
    </row>
    <row r="3" spans="2:14" s="53" customFormat="1" ht="5.0999999999999996" customHeight="1">
      <c r="D3" s="54"/>
      <c r="E3" s="54"/>
      <c r="F3" s="55"/>
      <c r="G3" s="55"/>
      <c r="H3" s="55"/>
      <c r="I3" s="55"/>
      <c r="J3" s="55"/>
      <c r="K3" s="55"/>
      <c r="L3" s="55"/>
    </row>
    <row r="4" spans="2:14" ht="25.5">
      <c r="D4" s="52"/>
      <c r="E4" s="52"/>
      <c r="F4" s="56" t="s">
        <v>76</v>
      </c>
      <c r="G4" s="55"/>
      <c r="H4" s="56" t="s">
        <v>77</v>
      </c>
      <c r="I4" s="55"/>
      <c r="J4" s="56" t="s">
        <v>78</v>
      </c>
      <c r="K4" s="55"/>
      <c r="L4" s="56" t="s">
        <v>79</v>
      </c>
      <c r="N4" s="56" t="s">
        <v>83</v>
      </c>
    </row>
    <row r="5" spans="2:14" s="53" customFormat="1" ht="5.0999999999999996" customHeight="1">
      <c r="D5" s="54"/>
      <c r="E5" s="54"/>
      <c r="F5" s="55"/>
      <c r="G5" s="55"/>
      <c r="H5" s="55"/>
      <c r="I5" s="55"/>
      <c r="J5" s="55"/>
      <c r="K5" s="55"/>
      <c r="L5" s="55"/>
    </row>
    <row r="6" spans="2:14" ht="38.25">
      <c r="B6" s="114" t="s">
        <v>69</v>
      </c>
      <c r="D6" s="111" t="s">
        <v>81</v>
      </c>
      <c r="E6" s="52"/>
      <c r="F6" s="57" t="s">
        <v>55</v>
      </c>
      <c r="G6" s="63"/>
      <c r="H6" s="57" t="s">
        <v>41</v>
      </c>
      <c r="I6" s="63"/>
      <c r="J6" s="70" t="s">
        <v>94</v>
      </c>
      <c r="K6" s="63"/>
      <c r="L6" s="57" t="s">
        <v>37</v>
      </c>
      <c r="M6" s="69"/>
      <c r="N6" s="69"/>
    </row>
    <row r="7" spans="2:14" s="53" customFormat="1" ht="5.0999999999999996" customHeight="1">
      <c r="B7" s="115"/>
      <c r="D7" s="112"/>
      <c r="E7" s="54"/>
      <c r="F7" s="63"/>
      <c r="G7" s="63"/>
      <c r="H7" s="63"/>
      <c r="I7" s="63"/>
      <c r="J7" s="63"/>
      <c r="K7" s="63"/>
      <c r="L7" s="63"/>
      <c r="M7" s="69"/>
      <c r="N7" s="69"/>
    </row>
    <row r="8" spans="2:14" ht="25.5">
      <c r="B8" s="115"/>
      <c r="D8" s="112"/>
      <c r="E8" s="52"/>
      <c r="F8" s="64"/>
      <c r="G8" s="64"/>
      <c r="H8" s="57" t="s">
        <v>33</v>
      </c>
      <c r="I8" s="63"/>
      <c r="J8" s="57" t="s">
        <v>39</v>
      </c>
      <c r="K8" s="64"/>
      <c r="L8" s="57" t="s">
        <v>51</v>
      </c>
      <c r="M8" s="69"/>
      <c r="N8" s="69"/>
    </row>
    <row r="9" spans="2:14" s="53" customFormat="1" ht="5.0999999999999996" customHeight="1">
      <c r="B9" s="115"/>
      <c r="D9" s="112"/>
      <c r="E9" s="54"/>
      <c r="F9" s="63"/>
      <c r="G9" s="63"/>
      <c r="H9" s="63"/>
      <c r="I9" s="63"/>
      <c r="J9" s="69"/>
      <c r="K9" s="63"/>
      <c r="L9" s="63"/>
      <c r="M9" s="69"/>
      <c r="N9" s="69"/>
    </row>
    <row r="10" spans="2:14" ht="25.5">
      <c r="B10" s="116"/>
      <c r="D10" s="113"/>
      <c r="E10" s="52"/>
      <c r="F10" s="64"/>
      <c r="G10" s="64"/>
      <c r="H10" s="58" t="s">
        <v>80</v>
      </c>
      <c r="I10" s="65"/>
      <c r="J10" s="69"/>
      <c r="K10" s="64"/>
      <c r="L10" s="64"/>
      <c r="M10" s="69"/>
      <c r="N10" s="69"/>
    </row>
    <row r="11" spans="2:14" ht="5.0999999999999996" customHeight="1">
      <c r="B11" s="66"/>
      <c r="D11" s="52"/>
      <c r="E11" s="52"/>
      <c r="F11" s="52"/>
      <c r="G11" s="54"/>
      <c r="H11" s="52"/>
      <c r="I11" s="54"/>
      <c r="J11" s="52"/>
      <c r="K11" s="54"/>
      <c r="L11" s="52"/>
    </row>
    <row r="12" spans="2:14" ht="25.5">
      <c r="B12" s="114" t="s">
        <v>92</v>
      </c>
      <c r="D12" s="75" t="s">
        <v>90</v>
      </c>
      <c r="E12" s="52"/>
      <c r="F12" s="68"/>
      <c r="G12" s="68"/>
      <c r="H12" s="70" t="s">
        <v>86</v>
      </c>
      <c r="I12" s="64"/>
      <c r="J12" s="70" t="s">
        <v>84</v>
      </c>
      <c r="K12" s="64"/>
      <c r="L12" s="70" t="s">
        <v>87</v>
      </c>
      <c r="M12" s="71"/>
      <c r="N12" s="69"/>
    </row>
    <row r="13" spans="2:14" s="53" customFormat="1" ht="5.0999999999999996" customHeight="1">
      <c r="B13" s="115"/>
      <c r="D13" s="74"/>
      <c r="H13" s="73"/>
      <c r="I13" s="73"/>
      <c r="J13" s="73"/>
      <c r="K13" s="73"/>
      <c r="L13" s="73"/>
      <c r="M13" s="73"/>
      <c r="N13" s="73"/>
    </row>
    <row r="14" spans="2:14" ht="38.25">
      <c r="B14" s="116"/>
      <c r="D14" s="72" t="s">
        <v>91</v>
      </c>
      <c r="F14" s="69"/>
      <c r="G14" s="69"/>
      <c r="H14" s="71"/>
      <c r="I14" s="71"/>
      <c r="J14" s="70" t="s">
        <v>85</v>
      </c>
      <c r="K14" s="71"/>
      <c r="L14" s="70" t="s">
        <v>88</v>
      </c>
      <c r="M14" s="71"/>
      <c r="N14" s="70" t="s">
        <v>89</v>
      </c>
    </row>
  </sheetData>
  <mergeCells count="4">
    <mergeCell ref="F2:L2"/>
    <mergeCell ref="D6:D10"/>
    <mergeCell ref="B6:B10"/>
    <mergeCell ref="B12:B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998"/>
  <sheetViews>
    <sheetView workbookViewId="0">
      <selection activeCell="C5" sqref="C5:C12"/>
    </sheetView>
  </sheetViews>
  <sheetFormatPr baseColWidth="10" defaultColWidth="17.28515625" defaultRowHeight="15" customHeight="1"/>
  <cols>
    <col min="1" max="1" width="6.42578125" customWidth="1"/>
    <col min="2" max="2" width="7.42578125" customWidth="1"/>
    <col min="3" max="3" width="21.5703125" customWidth="1"/>
    <col min="4" max="4" width="60.42578125" customWidth="1"/>
    <col min="5" max="5" width="14.28515625" customWidth="1"/>
    <col min="6" max="6" width="13.85546875" customWidth="1"/>
    <col min="7" max="7" width="61.7109375" customWidth="1"/>
    <col min="8" max="8" width="43.85546875" customWidth="1"/>
    <col min="9" max="9" width="14.140625" customWidth="1"/>
    <col min="10" max="10" width="37.42578125" customWidth="1"/>
    <col min="11" max="26" width="29.85546875" customWidth="1"/>
  </cols>
  <sheetData>
    <row r="1" spans="1:26" ht="21" customHeight="1">
      <c r="A1" s="4"/>
      <c r="B1" s="4"/>
      <c r="C1" s="4"/>
      <c r="D1" s="4"/>
      <c r="E1" s="4"/>
      <c r="F1" s="4"/>
      <c r="G1" s="4"/>
      <c r="H1" s="4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24" customHeight="1">
      <c r="A2" s="4"/>
      <c r="B2" s="117" t="s">
        <v>54</v>
      </c>
      <c r="C2" s="118"/>
      <c r="D2" s="118"/>
      <c r="E2" s="118"/>
      <c r="F2" s="118"/>
      <c r="G2" s="118"/>
      <c r="H2" s="118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21.75" customHeight="1">
      <c r="A3" s="4"/>
      <c r="B3" s="7" t="s">
        <v>1</v>
      </c>
      <c r="C3" s="8"/>
      <c r="D3" s="8"/>
      <c r="E3" s="8"/>
      <c r="F3" s="8"/>
      <c r="H3" s="10" t="s">
        <v>2</v>
      </c>
      <c r="I3" s="12">
        <f>SUM(F5:F18)</f>
        <v>200</v>
      </c>
      <c r="J3" s="14" t="s">
        <v>3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25.5" customHeight="1">
      <c r="A4" s="16"/>
      <c r="B4" s="17" t="s">
        <v>5</v>
      </c>
      <c r="C4" s="17" t="s">
        <v>6</v>
      </c>
      <c r="D4" s="17" t="s">
        <v>7</v>
      </c>
      <c r="E4" s="17" t="s">
        <v>8</v>
      </c>
      <c r="F4" s="17" t="s">
        <v>9</v>
      </c>
      <c r="G4" s="17" t="s">
        <v>10</v>
      </c>
      <c r="H4" s="17" t="s">
        <v>11</v>
      </c>
      <c r="I4" s="17" t="s">
        <v>12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45" customHeight="1">
      <c r="A5" s="16"/>
      <c r="B5" s="19">
        <v>1</v>
      </c>
      <c r="C5" s="42" t="s">
        <v>55</v>
      </c>
      <c r="D5" s="43" t="s">
        <v>35</v>
      </c>
      <c r="E5" s="24">
        <v>100</v>
      </c>
      <c r="F5" s="19">
        <v>20</v>
      </c>
      <c r="G5" s="42" t="s">
        <v>46</v>
      </c>
      <c r="H5" s="42" t="s">
        <v>36</v>
      </c>
      <c r="I5" s="44" t="s">
        <v>20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45" customHeight="1">
      <c r="A6" s="30"/>
      <c r="B6" s="19">
        <v>2</v>
      </c>
      <c r="C6" s="42" t="s">
        <v>41</v>
      </c>
      <c r="D6" s="42" t="s">
        <v>42</v>
      </c>
      <c r="E6" s="33">
        <v>100</v>
      </c>
      <c r="F6" s="33">
        <v>30</v>
      </c>
      <c r="G6" s="45" t="s">
        <v>49</v>
      </c>
      <c r="H6" s="34"/>
      <c r="I6" s="44" t="s">
        <v>20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45" customHeight="1">
      <c r="A7" s="16"/>
      <c r="B7" s="19">
        <v>3</v>
      </c>
      <c r="C7" s="43" t="s">
        <v>43</v>
      </c>
      <c r="D7" s="43" t="s">
        <v>44</v>
      </c>
      <c r="E7" s="19">
        <v>40</v>
      </c>
      <c r="F7" s="19">
        <v>10</v>
      </c>
      <c r="G7" s="43" t="s">
        <v>50</v>
      </c>
      <c r="H7" s="23"/>
      <c r="I7" s="44" t="s">
        <v>20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45" customHeight="1">
      <c r="A8" s="16"/>
      <c r="B8" s="19">
        <v>4</v>
      </c>
      <c r="C8" s="42" t="s">
        <v>33</v>
      </c>
      <c r="D8" s="43" t="s">
        <v>45</v>
      </c>
      <c r="E8" s="24">
        <v>40</v>
      </c>
      <c r="F8" s="24">
        <v>20</v>
      </c>
      <c r="G8" s="42" t="s">
        <v>34</v>
      </c>
      <c r="H8" s="28"/>
      <c r="I8" s="25" t="s">
        <v>20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45" customHeight="1">
      <c r="A9" s="16"/>
      <c r="B9" s="19">
        <v>5</v>
      </c>
      <c r="C9" s="87" t="s">
        <v>95</v>
      </c>
      <c r="D9" s="88" t="s">
        <v>96</v>
      </c>
      <c r="E9" s="24">
        <v>40</v>
      </c>
      <c r="F9" s="24">
        <v>30</v>
      </c>
      <c r="G9" s="87" t="s">
        <v>97</v>
      </c>
      <c r="H9" s="28"/>
      <c r="I9" s="89" t="s">
        <v>20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45" customHeight="1">
      <c r="A10" s="16"/>
      <c r="B10" s="19">
        <v>6</v>
      </c>
      <c r="C10" s="42" t="s">
        <v>37</v>
      </c>
      <c r="D10" s="42" t="s">
        <v>38</v>
      </c>
      <c r="E10" s="24">
        <v>40</v>
      </c>
      <c r="F10" s="24">
        <v>30</v>
      </c>
      <c r="G10" s="42" t="s">
        <v>47</v>
      </c>
      <c r="H10" s="28"/>
      <c r="I10" s="44" t="s">
        <v>20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45" customHeight="1">
      <c r="A11" s="30"/>
      <c r="B11" s="24">
        <v>7</v>
      </c>
      <c r="C11" s="42" t="s">
        <v>39</v>
      </c>
      <c r="D11" s="42" t="s">
        <v>40</v>
      </c>
      <c r="E11" s="33">
        <v>20</v>
      </c>
      <c r="F11" s="33">
        <v>20</v>
      </c>
      <c r="G11" s="42" t="s">
        <v>48</v>
      </c>
      <c r="H11" s="34"/>
      <c r="I11" s="44" t="s">
        <v>20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45" customHeight="1">
      <c r="A12" s="16"/>
      <c r="B12" s="19">
        <v>8</v>
      </c>
      <c r="C12" s="42" t="s">
        <v>51</v>
      </c>
      <c r="D12" s="43" t="s">
        <v>52</v>
      </c>
      <c r="E12" s="24">
        <v>20</v>
      </c>
      <c r="F12" s="19">
        <v>40</v>
      </c>
      <c r="G12" s="42" t="s">
        <v>53</v>
      </c>
      <c r="H12" s="21"/>
      <c r="I12" s="44" t="s">
        <v>20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34.5" customHeight="1">
      <c r="A13" s="16"/>
      <c r="B13" s="19"/>
      <c r="C13" s="21"/>
      <c r="D13" s="23"/>
      <c r="E13" s="24"/>
      <c r="F13" s="19"/>
      <c r="G13" s="21"/>
      <c r="H13" s="21"/>
      <c r="I13" s="25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45" customHeight="1">
      <c r="A14" s="16"/>
      <c r="B14" s="19"/>
      <c r="C14" s="21"/>
      <c r="D14" s="23"/>
      <c r="E14" s="24"/>
      <c r="F14" s="19"/>
      <c r="G14" s="21"/>
      <c r="H14" s="21"/>
      <c r="I14" s="25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56.25" customHeight="1">
      <c r="A15" s="4"/>
      <c r="B15" s="19"/>
      <c r="C15" s="21"/>
      <c r="D15" s="23"/>
      <c r="E15" s="24"/>
      <c r="F15" s="19"/>
      <c r="G15" s="21"/>
      <c r="H15" s="21"/>
      <c r="I15" s="25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56.25" customHeight="1">
      <c r="A16" s="6"/>
      <c r="B16" s="19"/>
      <c r="C16" s="32"/>
      <c r="D16" s="32"/>
      <c r="E16" s="33"/>
      <c r="F16" s="33"/>
      <c r="G16" s="32"/>
      <c r="H16" s="21"/>
      <c r="I16" s="25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56.25" customHeight="1">
      <c r="A17" s="6"/>
      <c r="B17" s="19"/>
      <c r="C17" s="32"/>
      <c r="D17" s="32"/>
      <c r="E17" s="33"/>
      <c r="F17" s="33"/>
      <c r="G17" s="32"/>
      <c r="H17" s="34"/>
      <c r="I17" s="25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56.25" customHeight="1">
      <c r="A18" s="4"/>
      <c r="B18" s="19"/>
      <c r="C18" s="21"/>
      <c r="D18" s="23"/>
      <c r="E18" s="24"/>
      <c r="F18" s="19"/>
      <c r="G18" s="21"/>
      <c r="H18" s="21"/>
      <c r="I18" s="25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56.25" customHeight="1">
      <c r="A19" s="6"/>
      <c r="B19" s="6"/>
      <c r="C19" s="6"/>
      <c r="D19" s="6"/>
      <c r="E19" s="3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56.25" customHeight="1">
      <c r="A20" s="6"/>
      <c r="B20" s="6"/>
      <c r="C20" s="6"/>
      <c r="D20" s="6"/>
      <c r="E20" s="3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56.25" customHeight="1">
      <c r="A21" s="6"/>
      <c r="B21" s="6"/>
      <c r="C21" s="6"/>
      <c r="D21" s="6"/>
      <c r="E21" s="3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56.25" customHeight="1">
      <c r="A22" s="6"/>
      <c r="B22" s="6"/>
      <c r="C22" s="6"/>
      <c r="D22" s="6"/>
      <c r="E22" s="3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56.25" customHeight="1">
      <c r="A23" s="6"/>
      <c r="B23" s="6"/>
      <c r="C23" s="6"/>
      <c r="D23" s="6"/>
      <c r="E23" s="3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56.25" customHeight="1">
      <c r="A24" s="6"/>
      <c r="B24" s="6"/>
      <c r="C24" s="6"/>
      <c r="D24" s="6"/>
      <c r="E24" s="3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56.2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56.2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56.2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56.2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56.2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56.2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56.2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56.2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56.2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56.2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56.2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56.2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56.2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56.2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56.2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56.2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56.2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56.2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56.2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56.2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56.2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56.2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56.2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56.2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56.2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56.2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56.2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56.2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56.2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56.2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56.2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56.2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56.2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56.2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56.2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56.2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56.2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56.2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56.2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56.2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56.2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56.2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56.2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56.2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56.2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56.2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56.2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56.2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56.2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56.2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56.2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56.2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56.2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56.2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56.2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56.2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56.2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56.2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56.2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56.2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56.2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56.2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56.2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56.2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56.2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56.2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56.2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56.2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56.2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56.2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56.2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56.2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56.2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56.2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56.2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56.2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56.2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56.2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56.2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56.2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56.2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56.2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56.2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56.2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56.2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56.2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56.2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56.2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56.2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56.2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56.2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56.2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56.2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56.2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56.2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56.2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56.2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56.2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56.2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56.2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56.2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56.2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56.2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56.2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56.2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56.2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56.2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56.2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56.2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56.2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56.2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56.2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56.2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56.2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56.2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56.2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56.2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56.2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56.2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56.2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56.2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56.2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56.2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56.2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56.2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56.2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56.2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56.2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56.2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56.2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56.2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56.2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56.2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56.2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56.2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56.2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56.2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56.2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56.2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56.2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56.2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56.2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56.2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56.2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56.2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56.2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56.2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56.2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56.2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56.2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56.2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56.2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56.2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56.2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56.2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56.2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56.2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56.2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56.2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56.2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56.2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56.2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56.2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56.2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56.2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56.2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56.2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56.2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56.2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56.2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56.2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56.2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56.2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56.2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56.2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56.2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56.2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56.2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56.2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56.2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56.2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56.2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56.2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56.2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56.2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56.2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56.2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56.2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56.2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56.2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56.2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56.2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56.2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56.2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56.2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56.2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56.2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56.2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56.2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56.2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56.2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56.2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56.2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56.2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56.2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56.2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56.2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56.2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56.2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56.2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56.2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56.2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56.2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56.2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56.2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56.2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56.2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56.2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56.2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56.2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56.2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56.2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56.2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56.2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56.2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56.2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56.2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56.2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56.2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56.2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56.2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56.2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56.2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56.2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56.2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56.2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56.2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56.2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56.2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56.2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56.2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56.2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56.2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56.2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56.2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56.2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56.2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56.2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56.2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56.2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56.2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56.2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56.2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56.2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56.2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56.2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56.2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56.2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56.2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56.2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56.2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56.2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56.2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56.2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56.2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56.2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56.2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56.2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56.2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56.2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56.2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56.2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56.2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56.2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56.2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56.2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56.2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56.2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56.2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56.2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56.2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56.2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56.2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56.2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56.2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56.2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56.2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56.2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56.2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56.2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56.2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56.2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56.2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56.2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56.2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56.2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56.2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56.2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56.2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56.2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56.2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56.2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56.2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56.2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56.2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56.2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56.2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56.2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56.2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56.2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56.2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56.2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56.2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56.2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56.2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56.2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56.2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56.2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56.2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56.2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56.2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56.2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56.2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56.2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56.2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56.2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56.2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56.2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56.2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56.2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56.2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56.2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56.2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56.2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56.2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56.2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56.2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56.2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56.2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56.2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56.2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56.2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56.2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56.2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56.2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56.2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56.2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56.2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56.2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56.2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56.2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56.2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56.2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56.2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56.2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56.2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56.2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56.2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56.2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56.2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56.2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56.2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56.2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56.2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56.2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56.2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56.2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56.2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56.2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56.2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56.2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56.2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56.2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56.2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56.2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56.2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56.2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56.2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56.2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56.2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56.2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56.2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56.2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56.2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56.2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56.2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56.2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56.2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56.2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56.2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56.2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56.2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56.2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56.2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56.2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56.2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56.2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56.2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56.2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56.2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56.2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56.2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56.2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56.2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56.2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56.2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56.2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56.2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56.2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56.2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56.2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56.2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56.2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56.2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56.2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56.2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56.2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56.2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56.2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56.2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56.2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56.2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56.2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56.2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56.2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56.2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56.2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56.2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56.2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56.2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56.2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56.2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56.2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56.2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56.2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56.2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56.2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56.2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56.2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56.2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56.2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56.2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56.2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56.2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56.2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56.2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56.2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56.2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56.2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56.2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56.2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56.2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56.2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56.2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56.2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56.2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56.2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56.2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56.2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56.2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56.2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56.2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56.2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56.2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56.2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56.2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56.2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56.2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56.2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56.2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56.2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56.2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56.2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56.2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56.2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56.2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56.2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56.2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56.2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56.2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56.2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56.2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56.2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56.2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56.2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56.2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56.2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56.2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56.2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56.2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56.2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56.2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56.2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56.2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56.2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56.2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56.2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56.2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56.2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56.2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56.2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56.2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56.2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56.2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56.2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56.2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56.2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56.2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56.2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56.2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56.2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56.2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56.2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56.2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56.2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56.2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56.2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56.2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56.2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56.2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56.2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56.2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56.2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56.2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56.2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56.2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56.2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56.2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56.2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56.2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56.2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56.2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56.2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56.2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56.2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56.2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56.2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56.2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56.2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56.2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56.2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56.2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56.2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56.2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56.2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56.2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56.2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56.2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56.2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56.2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56.2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56.2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56.2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56.2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56.2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56.2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56.2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56.2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56.2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56.2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56.2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56.2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56.2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56.2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56.2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56.2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56.2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56.2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56.2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56.2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56.2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56.2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56.2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56.2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56.2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56.2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56.2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56.2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56.2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56.2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56.2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56.2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56.2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56.2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56.2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56.2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56.2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56.2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56.2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56.2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56.2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56.2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56.2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56.2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56.2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56.2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56.2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56.2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56.2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56.2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56.2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56.2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56.2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56.2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56.2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56.2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56.2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56.2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56.2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56.2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56.2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56.2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56.2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56.2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56.2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56.2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56.2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56.2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56.2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56.2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56.2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56.2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56.2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56.2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56.2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56.2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56.2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56.2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56.2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56.2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56.2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56.2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56.2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56.2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56.2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56.2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56.2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56.2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56.2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56.2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56.2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56.2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56.2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56.2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56.2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56.2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56.2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56.2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56.2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56.2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56.2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56.2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56.2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56.2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56.2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56.2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56.2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56.2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56.2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56.2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56.2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56.2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56.2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56.2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56.2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56.2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56.2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56.2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56.2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56.2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56.2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56.2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56.2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56.2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56.2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56.2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56.2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56.2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56.2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56.2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56.2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56.2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56.2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56.2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56.2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56.2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56.2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56.2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56.2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56.2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56.2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56.2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56.2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56.2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56.2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56.2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56.2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56.2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56.2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56.2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56.2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56.2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56.2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56.2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56.2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56.2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56.2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56.2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56.2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56.2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56.2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56.2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56.2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56.2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56.2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56.2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56.2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56.2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56.2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56.2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56.2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56.2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56.2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56.2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56.2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56.2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56.2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56.2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56.2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56.2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56.2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56.2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56.2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56.2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56.2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56.2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56.2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56.2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56.2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56.2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56.2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56.2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56.2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56.2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56.2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56.2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56.2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56.2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56.2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56.2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56.2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56.2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56.2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56.2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56.2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56.2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56.2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56.2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56.2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56.2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56.2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56.2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56.2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56.2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56.2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56.2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56.2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56.2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56.2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56.2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56.2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56.2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56.2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56.2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56.2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56.2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56.2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56.2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56.2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56.2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56.2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56.2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56.2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56.2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56.2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56.2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56.2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56.2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56.2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56.2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56.2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56.2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56.2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56.2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56.2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56.2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56.2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56.2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56.2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56.2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56.2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56.2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56.2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56.2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56.2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56.2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56.2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56.2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56.2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56.2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56.2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56.2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56.2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56.2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56.2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56.2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56.2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56.2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56.2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56.2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56.2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56.2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56.2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56.2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56.2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56.2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56.2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56.2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56.2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56.2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56.2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56.2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56.2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56.2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56.2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56.2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56.2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56.2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56.2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56.2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56.2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56.2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56.2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56.2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56.2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56.2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56.2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56.2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56.2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56.2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56.2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56.2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56.2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56.2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56.2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56.2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56.2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56.2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56.2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56.2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56.2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56.2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56.2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56.2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56.2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56.2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56.2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56.2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56.2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56.2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56.2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56.2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56.2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56.2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56.2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56.2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56.2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56.2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56.2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56.2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56.2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56.2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56.2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56.2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56.2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56.2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56.2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56.2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56.2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56.2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56.2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56.2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56.2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56.2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56.2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56.2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56.2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56.2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56.2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56.2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56.2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56.2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56.2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56.2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56.2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56.2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56.2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56.2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56.2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56.2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56.2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56.2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56.2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56.2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56.2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56.2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56.2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56.2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56.2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56.2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56.2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56.2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56.2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56.2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56.2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56.2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56.2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56.2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56.2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56.2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56.2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56.2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56.2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56.2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56.2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56.2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56.2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56.2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56.2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56.2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56.2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56.2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56.2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56.2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56.2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56.2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56.2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56.2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56.2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56.2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56.2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56.2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56.2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56.2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56.2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56.2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56.2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56.2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56.2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56.2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56.2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56.2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56.2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56.2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56.2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56.2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56.2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56.2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56.2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56.2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56.2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56.2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56.2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56.2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</sheetData>
  <autoFilter ref="A4:Z18" xr:uid="{00000000-0009-0000-0000-000000000000}">
    <sortState ref="A5:Z18">
      <sortCondition ref="B4:B18"/>
    </sortState>
  </autoFilter>
  <mergeCells count="1">
    <mergeCell ref="B2:H2"/>
  </mergeCells>
  <printOptions horizontalCentered="1" gridLines="1"/>
  <pageMargins left="0.25" right="0.25" top="0.75" bottom="0.75" header="0" footer="0"/>
  <pageSetup paperSize="8" pageOrder="overThenDown" orientation="landscape" cellComments="atEnd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DBCDC-F765-4DDA-9FE4-09EDBA49ADF4}">
  <dimension ref="A1:O40"/>
  <sheetViews>
    <sheetView workbookViewId="0">
      <selection activeCell="B4" sqref="B4:B27"/>
    </sheetView>
  </sheetViews>
  <sheetFormatPr baseColWidth="10" defaultRowHeight="12.75"/>
  <cols>
    <col min="2" max="2" width="14.140625" customWidth="1"/>
    <col min="3" max="3" width="8.140625" customWidth="1"/>
    <col min="4" max="4" width="11.5703125" style="40" customWidth="1"/>
    <col min="5" max="5" width="11.5703125" style="59" customWidth="1"/>
    <col min="6" max="6" width="13.28515625" bestFit="1" customWidth="1"/>
    <col min="8" max="8" width="13.28515625" bestFit="1" customWidth="1"/>
    <col min="10" max="10" width="13.28515625" bestFit="1" customWidth="1"/>
    <col min="12" max="12" width="13.28515625" bestFit="1" customWidth="1"/>
    <col min="14" max="14" width="13.28515625" bestFit="1" customWidth="1"/>
  </cols>
  <sheetData>
    <row r="1" spans="1:15" s="59" customFormat="1" ht="13.5" thickBot="1">
      <c r="A1" s="59">
        <v>16</v>
      </c>
    </row>
    <row r="2" spans="1:15" ht="13.5" thickBot="1">
      <c r="C2" s="121" t="s">
        <v>93</v>
      </c>
      <c r="D2" s="119"/>
      <c r="E2" s="119"/>
      <c r="F2" s="119"/>
      <c r="G2" s="120"/>
      <c r="H2" s="119" t="s">
        <v>4</v>
      </c>
      <c r="I2" s="120"/>
      <c r="J2" s="119" t="s">
        <v>13</v>
      </c>
      <c r="K2" s="120"/>
      <c r="L2" s="119" t="s">
        <v>14</v>
      </c>
      <c r="M2" s="120"/>
      <c r="N2" s="119" t="s">
        <v>15</v>
      </c>
      <c r="O2" s="120"/>
    </row>
    <row r="3" spans="1:15" ht="13.5" thickBot="1">
      <c r="B3" s="49" t="s">
        <v>62</v>
      </c>
      <c r="C3" s="50" t="s">
        <v>59</v>
      </c>
      <c r="D3" s="50" t="s">
        <v>60</v>
      </c>
      <c r="E3" s="50" t="s">
        <v>61</v>
      </c>
      <c r="F3" s="50" t="s">
        <v>63</v>
      </c>
      <c r="G3" s="51" t="s">
        <v>61</v>
      </c>
      <c r="H3" s="95" t="s">
        <v>63</v>
      </c>
      <c r="I3" s="96" t="s">
        <v>61</v>
      </c>
      <c r="J3" s="95" t="s">
        <v>63</v>
      </c>
      <c r="K3" s="96" t="s">
        <v>61</v>
      </c>
      <c r="L3" s="95" t="s">
        <v>63</v>
      </c>
      <c r="M3" s="96" t="s">
        <v>61</v>
      </c>
      <c r="N3" s="95" t="s">
        <v>63</v>
      </c>
      <c r="O3" s="96" t="s">
        <v>61</v>
      </c>
    </row>
    <row r="4" spans="1:15" ht="15" customHeight="1">
      <c r="B4" s="134" t="s">
        <v>55</v>
      </c>
      <c r="C4" s="125">
        <v>20</v>
      </c>
      <c r="D4" s="131">
        <f>A$1*C4/'Product Backlog'!I$3</f>
        <v>1.6</v>
      </c>
      <c r="E4" s="131">
        <f>60*D4</f>
        <v>96</v>
      </c>
      <c r="F4" s="60" t="s">
        <v>56</v>
      </c>
      <c r="G4" s="46">
        <v>15</v>
      </c>
      <c r="H4" s="97" t="s">
        <v>56</v>
      </c>
      <c r="I4" s="100">
        <v>15</v>
      </c>
      <c r="J4" s="60" t="s">
        <v>56</v>
      </c>
      <c r="K4" s="92"/>
      <c r="L4" s="60" t="s">
        <v>56</v>
      </c>
      <c r="M4" s="92"/>
      <c r="N4" s="60" t="s">
        <v>56</v>
      </c>
      <c r="O4" s="92"/>
    </row>
    <row r="5" spans="1:15" ht="15" customHeight="1">
      <c r="B5" s="135"/>
      <c r="C5" s="126"/>
      <c r="D5" s="132"/>
      <c r="E5" s="132"/>
      <c r="F5" s="61" t="s">
        <v>57</v>
      </c>
      <c r="G5" s="47">
        <v>66</v>
      </c>
      <c r="H5" s="98" t="s">
        <v>57</v>
      </c>
      <c r="I5" s="93">
        <v>60</v>
      </c>
      <c r="J5" s="61" t="s">
        <v>57</v>
      </c>
      <c r="K5" s="101">
        <v>6</v>
      </c>
      <c r="L5" s="61" t="s">
        <v>57</v>
      </c>
      <c r="M5" s="93"/>
      <c r="N5" s="61" t="s">
        <v>57</v>
      </c>
      <c r="O5" s="93"/>
    </row>
    <row r="6" spans="1:15" ht="15" customHeight="1" thickBot="1">
      <c r="B6" s="136"/>
      <c r="C6" s="127"/>
      <c r="D6" s="133"/>
      <c r="E6" s="133"/>
      <c r="F6" s="62" t="s">
        <v>58</v>
      </c>
      <c r="G6" s="48">
        <v>15</v>
      </c>
      <c r="H6" s="99" t="s">
        <v>58</v>
      </c>
      <c r="I6" s="94"/>
      <c r="J6" s="62" t="s">
        <v>58</v>
      </c>
      <c r="K6" s="94"/>
      <c r="L6" s="62" t="s">
        <v>58</v>
      </c>
      <c r="M6" s="94"/>
      <c r="N6" s="62" t="s">
        <v>58</v>
      </c>
      <c r="O6" s="102">
        <v>15</v>
      </c>
    </row>
    <row r="7" spans="1:15" ht="15" customHeight="1">
      <c r="B7" s="134" t="s">
        <v>41</v>
      </c>
      <c r="C7" s="125">
        <v>30</v>
      </c>
      <c r="D7" s="131">
        <f>A$1*C7/'Product Backlog'!I$3</f>
        <v>2.4</v>
      </c>
      <c r="E7" s="131">
        <f t="shared" ref="E7" si="0">60*D7</f>
        <v>144</v>
      </c>
      <c r="F7" s="60" t="s">
        <v>56</v>
      </c>
      <c r="G7" s="46">
        <v>15</v>
      </c>
      <c r="H7" s="97" t="s">
        <v>56</v>
      </c>
      <c r="I7" s="100">
        <v>15</v>
      </c>
      <c r="J7" s="60" t="s">
        <v>56</v>
      </c>
      <c r="K7" s="92"/>
      <c r="L7" s="60" t="s">
        <v>56</v>
      </c>
      <c r="M7" s="92"/>
      <c r="N7" s="60" t="s">
        <v>56</v>
      </c>
      <c r="O7" s="92"/>
    </row>
    <row r="8" spans="1:15" ht="15" customHeight="1">
      <c r="B8" s="135"/>
      <c r="C8" s="126"/>
      <c r="D8" s="132"/>
      <c r="E8" s="132"/>
      <c r="F8" s="61" t="s">
        <v>57</v>
      </c>
      <c r="G8" s="47">
        <v>114</v>
      </c>
      <c r="H8" s="98" t="s">
        <v>57</v>
      </c>
      <c r="I8" s="93">
        <v>60</v>
      </c>
      <c r="J8" s="61" t="s">
        <v>57</v>
      </c>
      <c r="K8" s="101">
        <v>54</v>
      </c>
      <c r="L8" s="61" t="s">
        <v>57</v>
      </c>
      <c r="M8" s="93"/>
      <c r="N8" s="61" t="s">
        <v>57</v>
      </c>
      <c r="O8" s="93"/>
    </row>
    <row r="9" spans="1:15" ht="15" customHeight="1" thickBot="1">
      <c r="B9" s="136"/>
      <c r="C9" s="127"/>
      <c r="D9" s="133"/>
      <c r="E9" s="133"/>
      <c r="F9" s="62" t="s">
        <v>58</v>
      </c>
      <c r="G9" s="48">
        <v>15</v>
      </c>
      <c r="H9" s="99" t="s">
        <v>58</v>
      </c>
      <c r="I9" s="94"/>
      <c r="J9" s="62" t="s">
        <v>58</v>
      </c>
      <c r="K9" s="94"/>
      <c r="L9" s="62" t="s">
        <v>58</v>
      </c>
      <c r="M9" s="94"/>
      <c r="N9" s="62" t="s">
        <v>58</v>
      </c>
      <c r="O9" s="102">
        <v>15</v>
      </c>
    </row>
    <row r="10" spans="1:15" ht="15" customHeight="1">
      <c r="B10" s="134" t="s">
        <v>43</v>
      </c>
      <c r="C10" s="125">
        <v>10</v>
      </c>
      <c r="D10" s="131">
        <f>A$1*C10/'Product Backlog'!I$3</f>
        <v>0.8</v>
      </c>
      <c r="E10" s="131">
        <f t="shared" ref="E10" si="1">60*D10</f>
        <v>48</v>
      </c>
      <c r="F10" s="60" t="s">
        <v>56</v>
      </c>
      <c r="G10" s="46">
        <v>15</v>
      </c>
      <c r="H10" s="97" t="s">
        <v>56</v>
      </c>
      <c r="I10" s="100">
        <v>15</v>
      </c>
      <c r="J10" s="60" t="s">
        <v>56</v>
      </c>
      <c r="K10" s="92"/>
      <c r="L10" s="60" t="s">
        <v>56</v>
      </c>
      <c r="M10" s="92"/>
      <c r="N10" s="60" t="s">
        <v>56</v>
      </c>
      <c r="O10" s="92"/>
    </row>
    <row r="11" spans="1:15" ht="15" customHeight="1">
      <c r="B11" s="135"/>
      <c r="C11" s="126"/>
      <c r="D11" s="132"/>
      <c r="E11" s="132"/>
      <c r="F11" s="61" t="s">
        <v>57</v>
      </c>
      <c r="G11" s="47">
        <v>18</v>
      </c>
      <c r="H11" s="98" t="s">
        <v>57</v>
      </c>
      <c r="I11" s="93"/>
      <c r="J11" s="61" t="s">
        <v>57</v>
      </c>
      <c r="K11" s="101">
        <v>18</v>
      </c>
      <c r="L11" s="61" t="s">
        <v>57</v>
      </c>
      <c r="M11" s="93"/>
      <c r="N11" s="61" t="s">
        <v>57</v>
      </c>
      <c r="O11" s="93"/>
    </row>
    <row r="12" spans="1:15" ht="15" customHeight="1" thickBot="1">
      <c r="B12" s="136"/>
      <c r="C12" s="127"/>
      <c r="D12" s="133"/>
      <c r="E12" s="133"/>
      <c r="F12" s="62" t="s">
        <v>58</v>
      </c>
      <c r="G12" s="48">
        <v>15</v>
      </c>
      <c r="H12" s="99" t="s">
        <v>58</v>
      </c>
      <c r="I12" s="94"/>
      <c r="J12" s="62" t="s">
        <v>58</v>
      </c>
      <c r="K12" s="94"/>
      <c r="L12" s="62" t="s">
        <v>58</v>
      </c>
      <c r="M12" s="94"/>
      <c r="N12" s="62" t="s">
        <v>58</v>
      </c>
      <c r="O12" s="102">
        <v>15</v>
      </c>
    </row>
    <row r="13" spans="1:15" ht="15" customHeight="1">
      <c r="B13" s="134" t="s">
        <v>33</v>
      </c>
      <c r="C13" s="125">
        <v>20</v>
      </c>
      <c r="D13" s="131">
        <f>A$1*C13/'Product Backlog'!I$3</f>
        <v>1.6</v>
      </c>
      <c r="E13" s="131">
        <f t="shared" ref="E13" si="2">60*D13</f>
        <v>96</v>
      </c>
      <c r="F13" s="60" t="s">
        <v>56</v>
      </c>
      <c r="G13" s="46">
        <v>15</v>
      </c>
      <c r="H13" s="97" t="s">
        <v>56</v>
      </c>
      <c r="I13" s="100">
        <v>15</v>
      </c>
      <c r="J13" s="60" t="s">
        <v>56</v>
      </c>
      <c r="K13" s="92"/>
      <c r="L13" s="60" t="s">
        <v>56</v>
      </c>
      <c r="M13" s="92"/>
      <c r="N13" s="60" t="s">
        <v>56</v>
      </c>
      <c r="O13" s="92"/>
    </row>
    <row r="14" spans="1:15" ht="15" customHeight="1">
      <c r="B14" s="135"/>
      <c r="C14" s="126"/>
      <c r="D14" s="132"/>
      <c r="E14" s="132"/>
      <c r="F14" s="61" t="s">
        <v>57</v>
      </c>
      <c r="G14" s="47">
        <v>66</v>
      </c>
      <c r="H14" s="98" t="s">
        <v>57</v>
      </c>
      <c r="I14" s="93"/>
      <c r="J14" s="61" t="s">
        <v>57</v>
      </c>
      <c r="K14" s="101">
        <v>66</v>
      </c>
      <c r="L14" s="61" t="s">
        <v>57</v>
      </c>
      <c r="M14" s="93"/>
      <c r="N14" s="61" t="s">
        <v>57</v>
      </c>
      <c r="O14" s="93"/>
    </row>
    <row r="15" spans="1:15" ht="15" customHeight="1" thickBot="1">
      <c r="B15" s="136"/>
      <c r="C15" s="127"/>
      <c r="D15" s="133"/>
      <c r="E15" s="133"/>
      <c r="F15" s="62" t="s">
        <v>58</v>
      </c>
      <c r="G15" s="48">
        <v>15</v>
      </c>
      <c r="H15" s="99" t="s">
        <v>58</v>
      </c>
      <c r="I15" s="94"/>
      <c r="J15" s="62" t="s">
        <v>58</v>
      </c>
      <c r="K15" s="94"/>
      <c r="L15" s="62" t="s">
        <v>58</v>
      </c>
      <c r="M15" s="94"/>
      <c r="N15" s="62" t="s">
        <v>58</v>
      </c>
      <c r="O15" s="102">
        <v>15</v>
      </c>
    </row>
    <row r="16" spans="1:15" ht="15" customHeight="1">
      <c r="B16" s="138" t="s">
        <v>95</v>
      </c>
      <c r="C16" s="125">
        <v>30</v>
      </c>
      <c r="D16" s="131">
        <f>A$1*C16/'Product Backlog'!I$3</f>
        <v>2.4</v>
      </c>
      <c r="E16" s="131">
        <f t="shared" ref="E16" si="3">60*D16</f>
        <v>144</v>
      </c>
      <c r="F16" s="60" t="s">
        <v>56</v>
      </c>
      <c r="G16" s="46">
        <v>15</v>
      </c>
      <c r="H16" s="97" t="s">
        <v>56</v>
      </c>
      <c r="I16" s="100">
        <v>15</v>
      </c>
      <c r="J16" s="60" t="s">
        <v>56</v>
      </c>
      <c r="K16" s="92"/>
      <c r="L16" s="60" t="s">
        <v>56</v>
      </c>
      <c r="M16" s="92"/>
      <c r="N16" s="60" t="s">
        <v>56</v>
      </c>
      <c r="O16" s="92"/>
    </row>
    <row r="17" spans="1:15" ht="15" customHeight="1">
      <c r="B17" s="139"/>
      <c r="C17" s="126"/>
      <c r="D17" s="132"/>
      <c r="E17" s="132"/>
      <c r="F17" s="61" t="s">
        <v>57</v>
      </c>
      <c r="G17" s="47">
        <v>114</v>
      </c>
      <c r="H17" s="98" t="s">
        <v>57</v>
      </c>
      <c r="I17" s="93"/>
      <c r="J17" s="61" t="s">
        <v>57</v>
      </c>
      <c r="K17" s="93">
        <v>96</v>
      </c>
      <c r="L17" s="61" t="s">
        <v>57</v>
      </c>
      <c r="M17" s="101">
        <v>18</v>
      </c>
      <c r="N17" s="61" t="s">
        <v>57</v>
      </c>
      <c r="O17" s="93"/>
    </row>
    <row r="18" spans="1:15" ht="15" customHeight="1" thickBot="1">
      <c r="B18" s="140"/>
      <c r="C18" s="127"/>
      <c r="D18" s="133"/>
      <c r="E18" s="133"/>
      <c r="F18" s="62" t="s">
        <v>58</v>
      </c>
      <c r="G18" s="48">
        <v>15</v>
      </c>
      <c r="H18" s="99" t="s">
        <v>58</v>
      </c>
      <c r="I18" s="94"/>
      <c r="J18" s="62" t="s">
        <v>58</v>
      </c>
      <c r="K18" s="94"/>
      <c r="L18" s="62" t="s">
        <v>58</v>
      </c>
      <c r="M18" s="94"/>
      <c r="N18" s="62" t="s">
        <v>58</v>
      </c>
      <c r="O18" s="102">
        <v>15</v>
      </c>
    </row>
    <row r="19" spans="1:15" ht="15" customHeight="1">
      <c r="B19" s="134" t="s">
        <v>37</v>
      </c>
      <c r="C19" s="125">
        <v>20</v>
      </c>
      <c r="D19" s="131">
        <f>A$1*C19/'Product Backlog'!I$3</f>
        <v>1.6</v>
      </c>
      <c r="E19" s="131">
        <f t="shared" ref="E19" si="4">60*D19</f>
        <v>96</v>
      </c>
      <c r="F19" s="60" t="s">
        <v>56</v>
      </c>
      <c r="G19" s="46">
        <v>15</v>
      </c>
      <c r="H19" s="97" t="s">
        <v>56</v>
      </c>
      <c r="I19" s="100">
        <v>15</v>
      </c>
      <c r="J19" s="60" t="s">
        <v>56</v>
      </c>
      <c r="K19" s="92"/>
      <c r="L19" s="60" t="s">
        <v>56</v>
      </c>
      <c r="M19" s="92"/>
      <c r="N19" s="60" t="s">
        <v>56</v>
      </c>
      <c r="O19" s="92"/>
    </row>
    <row r="20" spans="1:15" ht="15" customHeight="1">
      <c r="B20" s="135"/>
      <c r="C20" s="126"/>
      <c r="D20" s="132"/>
      <c r="E20" s="132"/>
      <c r="F20" s="61" t="s">
        <v>57</v>
      </c>
      <c r="G20" s="47">
        <v>66</v>
      </c>
      <c r="H20" s="98" t="s">
        <v>57</v>
      </c>
      <c r="I20" s="93"/>
      <c r="J20" s="61" t="s">
        <v>57</v>
      </c>
      <c r="K20" s="93"/>
      <c r="L20" s="61" t="s">
        <v>57</v>
      </c>
      <c r="M20" s="101">
        <v>66</v>
      </c>
      <c r="N20" s="61" t="s">
        <v>57</v>
      </c>
      <c r="O20" s="93"/>
    </row>
    <row r="21" spans="1:15" ht="15" customHeight="1" thickBot="1">
      <c r="B21" s="136"/>
      <c r="C21" s="127"/>
      <c r="D21" s="133"/>
      <c r="E21" s="133"/>
      <c r="F21" s="62" t="s">
        <v>58</v>
      </c>
      <c r="G21" s="48">
        <v>15</v>
      </c>
      <c r="H21" s="99" t="s">
        <v>58</v>
      </c>
      <c r="I21" s="94"/>
      <c r="J21" s="62" t="s">
        <v>58</v>
      </c>
      <c r="K21" s="94"/>
      <c r="L21" s="62" t="s">
        <v>58</v>
      </c>
      <c r="M21" s="94"/>
      <c r="N21" s="62" t="s">
        <v>58</v>
      </c>
      <c r="O21" s="102">
        <v>15</v>
      </c>
    </row>
    <row r="22" spans="1:15" ht="15" customHeight="1">
      <c r="B22" s="134" t="s">
        <v>39</v>
      </c>
      <c r="C22" s="125">
        <v>40</v>
      </c>
      <c r="D22" s="131">
        <f>A$1*C22/'Product Backlog'!I$3</f>
        <v>3.2</v>
      </c>
      <c r="E22" s="131">
        <f t="shared" ref="E22" si="5">60*D22</f>
        <v>192</v>
      </c>
      <c r="F22" s="60" t="s">
        <v>56</v>
      </c>
      <c r="G22" s="46">
        <v>15</v>
      </c>
      <c r="H22" s="97" t="s">
        <v>56</v>
      </c>
      <c r="I22" s="100">
        <v>15</v>
      </c>
      <c r="J22" s="60" t="s">
        <v>56</v>
      </c>
      <c r="K22" s="92"/>
      <c r="L22" s="60" t="s">
        <v>56</v>
      </c>
      <c r="M22" s="92"/>
      <c r="N22" s="60" t="s">
        <v>56</v>
      </c>
      <c r="O22" s="92"/>
    </row>
    <row r="23" spans="1:15" ht="15" customHeight="1">
      <c r="B23" s="135"/>
      <c r="C23" s="126"/>
      <c r="D23" s="132"/>
      <c r="E23" s="132"/>
      <c r="F23" s="61" t="s">
        <v>57</v>
      </c>
      <c r="G23" s="47">
        <v>162</v>
      </c>
      <c r="H23" s="98" t="s">
        <v>57</v>
      </c>
      <c r="I23" s="93"/>
      <c r="J23" s="61" t="s">
        <v>57</v>
      </c>
      <c r="K23" s="93"/>
      <c r="L23" s="61" t="s">
        <v>57</v>
      </c>
      <c r="M23" s="93">
        <v>156</v>
      </c>
      <c r="N23" s="61" t="s">
        <v>57</v>
      </c>
      <c r="O23" s="101">
        <v>6</v>
      </c>
    </row>
    <row r="24" spans="1:15" ht="15" customHeight="1" thickBot="1">
      <c r="B24" s="136"/>
      <c r="C24" s="137"/>
      <c r="D24" s="132"/>
      <c r="E24" s="133"/>
      <c r="F24" s="90" t="s">
        <v>58</v>
      </c>
      <c r="G24" s="91">
        <v>15</v>
      </c>
      <c r="H24" s="99" t="s">
        <v>58</v>
      </c>
      <c r="I24" s="94"/>
      <c r="J24" s="62" t="s">
        <v>58</v>
      </c>
      <c r="K24" s="94"/>
      <c r="L24" s="62" t="s">
        <v>58</v>
      </c>
      <c r="M24" s="94"/>
      <c r="N24" s="62" t="s">
        <v>58</v>
      </c>
      <c r="O24" s="102">
        <v>15</v>
      </c>
    </row>
    <row r="25" spans="1:15" ht="15" customHeight="1">
      <c r="B25" s="122" t="s">
        <v>51</v>
      </c>
      <c r="C25" s="125">
        <v>30</v>
      </c>
      <c r="D25" s="128">
        <f>A$1*C25/'Product Backlog'!I$3</f>
        <v>2.4</v>
      </c>
      <c r="E25" s="131">
        <f t="shared" ref="E25" si="6">60*D25</f>
        <v>144</v>
      </c>
      <c r="F25" s="60" t="s">
        <v>56</v>
      </c>
      <c r="G25" s="46">
        <v>15</v>
      </c>
      <c r="H25" s="97" t="s">
        <v>56</v>
      </c>
      <c r="I25" s="100">
        <v>15</v>
      </c>
      <c r="J25" s="60" t="s">
        <v>56</v>
      </c>
      <c r="K25" s="92"/>
      <c r="L25" s="60" t="s">
        <v>56</v>
      </c>
      <c r="M25" s="92"/>
      <c r="N25" s="60" t="s">
        <v>56</v>
      </c>
      <c r="O25" s="92"/>
    </row>
    <row r="26" spans="1:15" ht="15" customHeight="1">
      <c r="B26" s="123"/>
      <c r="C26" s="126"/>
      <c r="D26" s="129"/>
      <c r="E26" s="132"/>
      <c r="F26" s="61" t="s">
        <v>57</v>
      </c>
      <c r="G26" s="47">
        <v>114</v>
      </c>
      <c r="H26" s="98" t="s">
        <v>57</v>
      </c>
      <c r="I26" s="93"/>
      <c r="J26" s="61" t="s">
        <v>57</v>
      </c>
      <c r="K26" s="93"/>
      <c r="L26" s="61" t="s">
        <v>57</v>
      </c>
      <c r="M26" s="93"/>
      <c r="N26" s="61" t="s">
        <v>57</v>
      </c>
      <c r="O26" s="101">
        <v>114</v>
      </c>
    </row>
    <row r="27" spans="1:15" ht="15" customHeight="1" thickBot="1">
      <c r="B27" s="124"/>
      <c r="C27" s="127"/>
      <c r="D27" s="130"/>
      <c r="E27" s="133"/>
      <c r="F27" s="62" t="s">
        <v>58</v>
      </c>
      <c r="G27" s="48">
        <v>15</v>
      </c>
      <c r="H27" s="99" t="s">
        <v>58</v>
      </c>
      <c r="I27" s="94"/>
      <c r="J27" s="62" t="s">
        <v>58</v>
      </c>
      <c r="K27" s="94"/>
      <c r="L27" s="62" t="s">
        <v>58</v>
      </c>
      <c r="M27" s="94"/>
      <c r="N27" s="62" t="s">
        <v>58</v>
      </c>
      <c r="O27" s="102">
        <v>15</v>
      </c>
    </row>
    <row r="30" spans="1:15">
      <c r="I30">
        <f>SUM(I4:I27)</f>
        <v>240</v>
      </c>
      <c r="K30" s="59">
        <f>SUM(K4:K27)</f>
        <v>240</v>
      </c>
      <c r="M30" s="59">
        <f>SUM(M4:M27)</f>
        <v>240</v>
      </c>
      <c r="O30" s="59">
        <f>SUM(O4:O27)</f>
        <v>240</v>
      </c>
    </row>
    <row r="31" spans="1:15">
      <c r="A31" s="52"/>
      <c r="B31" s="52"/>
      <c r="C31" s="52"/>
    </row>
    <row r="32" spans="1:15">
      <c r="A32" s="52"/>
      <c r="B32" s="103"/>
      <c r="C32" s="52"/>
    </row>
    <row r="33" spans="1:3">
      <c r="A33" s="52"/>
      <c r="B33" s="103"/>
      <c r="C33" s="52"/>
    </row>
    <row r="34" spans="1:3">
      <c r="A34" s="52"/>
      <c r="B34" s="103"/>
      <c r="C34" s="52"/>
    </row>
    <row r="35" spans="1:3">
      <c r="A35" s="52"/>
      <c r="B35" s="103"/>
      <c r="C35" s="52"/>
    </row>
    <row r="36" spans="1:3">
      <c r="A36" s="52"/>
      <c r="B36" s="103"/>
      <c r="C36" s="52"/>
    </row>
    <row r="37" spans="1:3">
      <c r="A37" s="52"/>
      <c r="B37" s="103"/>
      <c r="C37" s="52"/>
    </row>
    <row r="38" spans="1:3">
      <c r="A38" s="52"/>
      <c r="B38" s="103"/>
      <c r="C38" s="52"/>
    </row>
    <row r="39" spans="1:3">
      <c r="A39" s="52"/>
      <c r="B39" s="103"/>
      <c r="C39" s="52"/>
    </row>
    <row r="40" spans="1:3">
      <c r="A40" s="52"/>
      <c r="B40" s="103"/>
      <c r="C40" s="52"/>
    </row>
  </sheetData>
  <mergeCells count="37">
    <mergeCell ref="C4:C6"/>
    <mergeCell ref="B4:B6"/>
    <mergeCell ref="B7:B9"/>
    <mergeCell ref="B10:B12"/>
    <mergeCell ref="B13:B15"/>
    <mergeCell ref="D16:D18"/>
    <mergeCell ref="D19:D21"/>
    <mergeCell ref="B19:B21"/>
    <mergeCell ref="B22:B24"/>
    <mergeCell ref="C7:C9"/>
    <mergeCell ref="C10:C12"/>
    <mergeCell ref="C13:C15"/>
    <mergeCell ref="C16:C18"/>
    <mergeCell ref="C19:C21"/>
    <mergeCell ref="C22:C24"/>
    <mergeCell ref="B16:B18"/>
    <mergeCell ref="B25:B27"/>
    <mergeCell ref="C25:C27"/>
    <mergeCell ref="D25:D27"/>
    <mergeCell ref="E4:E6"/>
    <mergeCell ref="E7:E9"/>
    <mergeCell ref="E10:E12"/>
    <mergeCell ref="E13:E15"/>
    <mergeCell ref="E16:E18"/>
    <mergeCell ref="E19:E21"/>
    <mergeCell ref="E22:E24"/>
    <mergeCell ref="E25:E27"/>
    <mergeCell ref="D22:D24"/>
    <mergeCell ref="D4:D6"/>
    <mergeCell ref="D7:D9"/>
    <mergeCell ref="D10:D12"/>
    <mergeCell ref="D13:D15"/>
    <mergeCell ref="L2:M2"/>
    <mergeCell ref="N2:O2"/>
    <mergeCell ref="J2:K2"/>
    <mergeCell ref="H2:I2"/>
    <mergeCell ref="C2:G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85B6A-3B47-4B59-A52E-2C64D685729F}">
  <dimension ref="B1:C16"/>
  <sheetViews>
    <sheetView tabSelected="1" workbookViewId="0">
      <selection activeCell="J14" sqref="J14"/>
    </sheetView>
  </sheetViews>
  <sheetFormatPr baseColWidth="10" defaultRowHeight="12.75"/>
  <cols>
    <col min="2" max="2" width="15" customWidth="1"/>
    <col min="3" max="3" width="28.140625" bestFit="1" customWidth="1"/>
  </cols>
  <sheetData>
    <row r="1" spans="2:3" ht="13.5" thickBot="1"/>
    <row r="2" spans="2:3" ht="27.95" customHeight="1" thickBot="1">
      <c r="B2" s="155" t="s">
        <v>64</v>
      </c>
      <c r="C2" s="156">
        <v>43216</v>
      </c>
    </row>
    <row r="3" spans="2:3" ht="27.95" customHeight="1" thickBot="1">
      <c r="B3" s="154" t="s">
        <v>65</v>
      </c>
      <c r="C3" s="157" t="s">
        <v>69</v>
      </c>
    </row>
    <row r="4" spans="2:3" ht="27.95" customHeight="1" thickBot="1">
      <c r="B4" s="153" t="s">
        <v>66</v>
      </c>
      <c r="C4" s="158" t="s">
        <v>70</v>
      </c>
    </row>
    <row r="5" spans="2:3" ht="12" customHeight="1">
      <c r="B5" s="149" t="s">
        <v>67</v>
      </c>
      <c r="C5" s="159" t="s">
        <v>55</v>
      </c>
    </row>
    <row r="6" spans="2:3" ht="12" customHeight="1">
      <c r="B6" s="150"/>
      <c r="C6" s="160" t="s">
        <v>41</v>
      </c>
    </row>
    <row r="7" spans="2:3" ht="12" customHeight="1">
      <c r="B7" s="150"/>
      <c r="C7" s="161" t="s">
        <v>43</v>
      </c>
    </row>
    <row r="8" spans="2:3" ht="12" customHeight="1">
      <c r="B8" s="150"/>
      <c r="C8" s="160" t="s">
        <v>33</v>
      </c>
    </row>
    <row r="9" spans="2:3" ht="12" customHeight="1">
      <c r="B9" s="150"/>
      <c r="C9" s="162" t="s">
        <v>95</v>
      </c>
    </row>
    <row r="10" spans="2:3" ht="12" customHeight="1">
      <c r="B10" s="150"/>
      <c r="C10" s="160" t="s">
        <v>37</v>
      </c>
    </row>
    <row r="11" spans="2:3" s="59" customFormat="1" ht="12" customHeight="1">
      <c r="B11" s="151"/>
      <c r="C11" s="160" t="s">
        <v>39</v>
      </c>
    </row>
    <row r="12" spans="2:3" ht="12" customHeight="1" thickBot="1">
      <c r="B12" s="152"/>
      <c r="C12" s="163" t="s">
        <v>51</v>
      </c>
    </row>
    <row r="13" spans="2:3" ht="12" customHeight="1">
      <c r="B13" s="146" t="s">
        <v>68</v>
      </c>
      <c r="C13" s="143" t="s">
        <v>71</v>
      </c>
    </row>
    <row r="14" spans="2:3" ht="12" customHeight="1">
      <c r="B14" s="147"/>
      <c r="C14" s="144" t="s">
        <v>72</v>
      </c>
    </row>
    <row r="15" spans="2:3" ht="12" customHeight="1">
      <c r="B15" s="147"/>
      <c r="C15" s="144" t="s">
        <v>73</v>
      </c>
    </row>
    <row r="16" spans="2:3" ht="12" customHeight="1" thickBot="1">
      <c r="B16" s="148"/>
      <c r="C16" s="145" t="s">
        <v>74</v>
      </c>
    </row>
  </sheetData>
  <mergeCells count="2">
    <mergeCell ref="B5:B12"/>
    <mergeCell ref="B13:B1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1000"/>
  <sheetViews>
    <sheetView showGridLines="0" workbookViewId="0">
      <selection activeCell="E20" sqref="E20"/>
    </sheetView>
  </sheetViews>
  <sheetFormatPr baseColWidth="10" defaultColWidth="17.28515625" defaultRowHeight="15" customHeight="1"/>
  <cols>
    <col min="1" max="1" width="3.140625" customWidth="1"/>
    <col min="2" max="2" width="22.85546875" customWidth="1"/>
    <col min="3" max="5" width="11.7109375" customWidth="1"/>
    <col min="6" max="6" width="11.5703125" customWidth="1"/>
    <col min="7" max="7" width="11.28515625" customWidth="1"/>
    <col min="8" max="12" width="13.28515625" customWidth="1"/>
    <col min="13" max="13" width="11.5703125" customWidth="1"/>
    <col min="14" max="26" width="14.42578125" customWidth="1"/>
  </cols>
  <sheetData>
    <row r="1" spans="1:13" ht="7.5" customHeight="1">
      <c r="A1" s="1"/>
      <c r="B1" s="2"/>
      <c r="C1" s="2"/>
      <c r="D1" s="2"/>
      <c r="E1" s="3"/>
      <c r="F1" s="3"/>
      <c r="G1" s="5"/>
      <c r="H1" s="5"/>
      <c r="I1" s="5"/>
      <c r="J1" s="5"/>
      <c r="K1" s="5"/>
      <c r="L1" s="5"/>
      <c r="M1" s="5"/>
    </row>
    <row r="2" spans="1:13" ht="18.75">
      <c r="A2" s="2"/>
      <c r="B2" s="141" t="s">
        <v>0</v>
      </c>
      <c r="C2" s="142"/>
      <c r="D2" s="2"/>
      <c r="E2" s="3"/>
      <c r="F2" s="3"/>
      <c r="G2" s="5"/>
      <c r="H2" s="5"/>
      <c r="I2" s="5"/>
    </row>
    <row r="3" spans="1:13" ht="6" customHeight="1">
      <c r="A3" s="2"/>
      <c r="B3" s="9"/>
      <c r="C3" s="9">
        <v>0</v>
      </c>
      <c r="D3" s="9">
        <v>1</v>
      </c>
      <c r="E3" s="11">
        <v>2</v>
      </c>
      <c r="F3" s="84">
        <v>3</v>
      </c>
      <c r="G3" s="81">
        <v>4</v>
      </c>
      <c r="H3" s="81">
        <v>5</v>
      </c>
      <c r="I3" s="81"/>
    </row>
    <row r="4" spans="1:13" ht="15.75" customHeight="1">
      <c r="A4" s="13"/>
      <c r="B4" s="15"/>
      <c r="C4" s="18" t="s">
        <v>4</v>
      </c>
      <c r="D4" s="18" t="s">
        <v>13</v>
      </c>
      <c r="E4" s="76" t="s">
        <v>14</v>
      </c>
      <c r="F4" s="85" t="s">
        <v>15</v>
      </c>
      <c r="G4" s="78" t="s">
        <v>16</v>
      </c>
      <c r="H4" s="78" t="s">
        <v>17</v>
      </c>
      <c r="I4" s="78" t="s">
        <v>18</v>
      </c>
    </row>
    <row r="5" spans="1:13" ht="15.75" customHeight="1">
      <c r="A5" s="13"/>
      <c r="B5" s="20" t="s">
        <v>19</v>
      </c>
      <c r="C5" s="22"/>
      <c r="D5" s="22"/>
      <c r="E5" s="77"/>
      <c r="F5" s="86"/>
      <c r="G5" s="79"/>
      <c r="H5" s="79"/>
      <c r="I5" s="79"/>
      <c r="J5" s="26"/>
      <c r="K5" s="27"/>
      <c r="L5" s="27"/>
    </row>
    <row r="6" spans="1:13" ht="12.75" customHeight="1">
      <c r="A6" s="2"/>
      <c r="B6" s="29"/>
      <c r="C6" s="29"/>
      <c r="D6" s="29"/>
      <c r="E6" s="31"/>
      <c r="F6" s="82"/>
      <c r="G6" s="82"/>
      <c r="H6" s="83"/>
      <c r="I6" s="83"/>
      <c r="J6" s="52"/>
    </row>
    <row r="7" spans="1:13" ht="15.75" customHeight="1">
      <c r="A7" s="13"/>
      <c r="B7" s="15" t="s">
        <v>21</v>
      </c>
      <c r="C7" s="18" t="s">
        <v>22</v>
      </c>
      <c r="D7" s="18" t="s">
        <v>23</v>
      </c>
      <c r="E7" s="18" t="s">
        <v>24</v>
      </c>
      <c r="F7" s="18" t="s">
        <v>25</v>
      </c>
      <c r="G7" s="76" t="s">
        <v>26</v>
      </c>
      <c r="H7" s="85" t="s">
        <v>27</v>
      </c>
      <c r="I7" s="78"/>
      <c r="J7" s="78"/>
    </row>
    <row r="8" spans="1:13">
      <c r="A8" s="13"/>
      <c r="B8" s="20" t="s">
        <v>28</v>
      </c>
      <c r="C8" s="104">
        <v>200</v>
      </c>
      <c r="D8" s="104"/>
      <c r="E8" s="104"/>
      <c r="F8" s="104"/>
      <c r="G8" s="105"/>
      <c r="H8" s="106"/>
      <c r="I8" s="79"/>
      <c r="J8" s="79"/>
    </row>
    <row r="9" spans="1:13">
      <c r="A9" s="13"/>
      <c r="B9" s="20" t="s">
        <v>29</v>
      </c>
      <c r="C9" s="107">
        <f>$C$8-C$3*($C$8/4)</f>
        <v>200</v>
      </c>
      <c r="D9" s="107">
        <f t="shared" ref="D9:G9" si="0">$C$8-D$3*($C$8/4)</f>
        <v>150</v>
      </c>
      <c r="E9" s="107">
        <f t="shared" si="0"/>
        <v>100</v>
      </c>
      <c r="F9" s="107">
        <f t="shared" si="0"/>
        <v>50</v>
      </c>
      <c r="G9" s="107">
        <f t="shared" si="0"/>
        <v>0</v>
      </c>
      <c r="H9" s="107"/>
      <c r="I9" s="80"/>
      <c r="J9" s="80"/>
      <c r="K9" s="5"/>
      <c r="L9" s="5"/>
      <c r="M9" s="5"/>
    </row>
    <row r="10" spans="1:13">
      <c r="A10" s="2"/>
      <c r="B10" s="35" t="s">
        <v>30</v>
      </c>
      <c r="C10" s="107">
        <f>$C$8-C3*($C$8/3)</f>
        <v>200</v>
      </c>
      <c r="D10" s="107">
        <f t="shared" ref="D10:F10" si="1">$C$8-D3*($C$8/3)</f>
        <v>133.33333333333331</v>
      </c>
      <c r="E10" s="107">
        <f t="shared" si="1"/>
        <v>66.666666666666657</v>
      </c>
      <c r="F10" s="107">
        <f t="shared" si="1"/>
        <v>0</v>
      </c>
      <c r="G10" s="107"/>
      <c r="H10" s="107"/>
      <c r="I10" s="80"/>
      <c r="J10" s="80"/>
      <c r="K10" s="5"/>
      <c r="L10" s="5"/>
      <c r="M10" s="5"/>
    </row>
    <row r="11" spans="1:13">
      <c r="A11" s="2"/>
      <c r="B11" s="35" t="s">
        <v>31</v>
      </c>
      <c r="C11" s="107">
        <f>$C$8-C$3*($C$8/5)</f>
        <v>200</v>
      </c>
      <c r="D11" s="107">
        <f t="shared" ref="D11:H11" si="2">$C$8-D$3*($C$8/5)</f>
        <v>160</v>
      </c>
      <c r="E11" s="107">
        <f t="shared" si="2"/>
        <v>120</v>
      </c>
      <c r="F11" s="107">
        <f t="shared" si="2"/>
        <v>80</v>
      </c>
      <c r="G11" s="107">
        <f t="shared" si="2"/>
        <v>40</v>
      </c>
      <c r="H11" s="107">
        <f t="shared" si="2"/>
        <v>0</v>
      </c>
      <c r="I11" s="80"/>
      <c r="J11" s="80"/>
      <c r="K11" s="5"/>
      <c r="L11" s="5"/>
      <c r="M11" s="5"/>
    </row>
    <row r="12" spans="1:13" ht="12.75">
      <c r="A12" s="2"/>
      <c r="B12" s="2"/>
      <c r="C12" s="2"/>
      <c r="D12" s="2"/>
      <c r="E12" s="2"/>
      <c r="F12" s="2"/>
      <c r="G12" s="5"/>
      <c r="H12" s="5"/>
      <c r="I12" s="5"/>
      <c r="J12" s="5"/>
      <c r="K12" s="5"/>
      <c r="L12" s="5"/>
      <c r="M12" s="5"/>
    </row>
    <row r="13" spans="1:13" ht="12.75">
      <c r="A13" s="2"/>
      <c r="B13" s="2"/>
      <c r="C13" s="2"/>
      <c r="D13" s="2"/>
      <c r="E13" s="2"/>
      <c r="F13" s="2"/>
      <c r="G13" s="5"/>
      <c r="H13" s="5"/>
      <c r="I13" s="5"/>
      <c r="J13" s="5"/>
      <c r="K13" s="5"/>
      <c r="L13" s="5"/>
      <c r="M13" s="5"/>
    </row>
    <row r="14" spans="1:13" ht="12.75">
      <c r="A14" s="2"/>
      <c r="B14" s="2"/>
      <c r="C14" s="2"/>
      <c r="D14" s="2"/>
      <c r="E14" s="2"/>
      <c r="F14" s="2"/>
      <c r="G14" s="5"/>
      <c r="H14" s="5"/>
      <c r="I14" s="5"/>
      <c r="J14" s="5"/>
      <c r="K14" s="5"/>
      <c r="L14" s="5"/>
      <c r="M14" s="5"/>
    </row>
    <row r="15" spans="1:13" ht="12.75">
      <c r="A15" s="2"/>
      <c r="B15" s="2"/>
      <c r="C15" s="2"/>
      <c r="D15" s="2"/>
      <c r="E15" s="2"/>
      <c r="F15" s="2"/>
      <c r="G15" s="5"/>
      <c r="H15" s="5"/>
      <c r="I15" s="5"/>
      <c r="J15" s="5"/>
      <c r="K15" s="5"/>
      <c r="L15" s="5"/>
      <c r="M15" s="5"/>
    </row>
    <row r="16" spans="1:13" ht="12.7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3" ht="12.7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 ht="12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1:13" ht="12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 ht="12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 ht="12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 ht="12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ht="12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1:13" ht="12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13" ht="12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spans="1:13" ht="12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1:13" ht="12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spans="1:13" ht="12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spans="1:13" ht="12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spans="1:13" ht="12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1:13" ht="12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spans="1:13" ht="12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</row>
    <row r="34" spans="1:13" ht="12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</row>
    <row r="35" spans="1:13" ht="12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</row>
    <row r="36" spans="1:13" ht="12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 spans="1:13" ht="12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3" ht="12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</row>
    <row r="39" spans="1:13" ht="12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</row>
    <row r="40" spans="1:13" ht="12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</row>
    <row r="41" spans="1:13" ht="12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</row>
    <row r="42" spans="1:13" ht="12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  <row r="43" spans="1:13" ht="12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</row>
    <row r="44" spans="1:13" ht="12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</row>
    <row r="45" spans="1:13" ht="12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</row>
    <row r="46" spans="1:13" ht="12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</row>
    <row r="47" spans="1:13" ht="12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</row>
    <row r="48" spans="1:13" ht="12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ht="12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</row>
    <row r="50" spans="1:13" ht="12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</row>
    <row r="51" spans="1:13" ht="12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</row>
    <row r="52" spans="1:13" ht="12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</row>
    <row r="53" spans="1:13" ht="12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</row>
    <row r="54" spans="1:13" ht="12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</row>
    <row r="55" spans="1:13" ht="12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</row>
    <row r="56" spans="1:13" ht="12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</row>
    <row r="57" spans="1:13" ht="12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</row>
    <row r="58" spans="1:13" ht="12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</row>
    <row r="59" spans="1:13" ht="12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</row>
    <row r="60" spans="1:13" ht="12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</row>
    <row r="61" spans="1:13" ht="12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</row>
    <row r="62" spans="1:13" ht="12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</row>
    <row r="63" spans="1:13" ht="12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</row>
    <row r="64" spans="1:13" ht="12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</row>
    <row r="65" spans="1:13" ht="12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</row>
    <row r="66" spans="1:13" ht="12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</row>
    <row r="67" spans="1:13" ht="12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</row>
    <row r="68" spans="1:13" ht="12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</row>
    <row r="69" spans="1:13" ht="12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ht="12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</row>
    <row r="71" spans="1:13" ht="12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</row>
    <row r="72" spans="1:13" ht="12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</row>
    <row r="73" spans="1:13" ht="12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</row>
    <row r="74" spans="1:13" ht="12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</row>
    <row r="75" spans="1:13" ht="12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</row>
    <row r="76" spans="1:13" ht="12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</row>
    <row r="77" spans="1:13" ht="12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</row>
    <row r="78" spans="1:13" ht="12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</row>
    <row r="79" spans="1:13" ht="12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</row>
    <row r="80" spans="1:13" ht="12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</row>
    <row r="81" spans="1:13" ht="12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</row>
    <row r="82" spans="1:13" ht="12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</row>
    <row r="83" spans="1:13" ht="12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</row>
    <row r="84" spans="1:13" ht="12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3" ht="12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</row>
    <row r="86" spans="1:13" ht="12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</row>
    <row r="87" spans="1:13" ht="12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</row>
    <row r="88" spans="1:13" ht="12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</row>
    <row r="89" spans="1:13" ht="12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</row>
    <row r="90" spans="1:13" ht="12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</row>
    <row r="91" spans="1:13" ht="12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</row>
    <row r="92" spans="1:13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</row>
    <row r="93" spans="1:1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</row>
    <row r="94" spans="1:13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</row>
    <row r="95" spans="1:13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</row>
    <row r="96" spans="1:13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</row>
    <row r="97" spans="1:13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</row>
    <row r="98" spans="1:13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</row>
    <row r="99" spans="1:13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</row>
    <row r="100" spans="1:13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</row>
    <row r="101" spans="1:13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</row>
    <row r="102" spans="1:13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</row>
    <row r="103" spans="1:1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</row>
    <row r="104" spans="1:13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</row>
    <row r="105" spans="1:13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</row>
    <row r="106" spans="1:13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</row>
    <row r="107" spans="1:13" ht="12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</row>
    <row r="108" spans="1:13" ht="12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</row>
    <row r="109" spans="1:13" ht="12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</row>
    <row r="110" spans="1:13" ht="12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</row>
    <row r="111" spans="1:13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</row>
    <row r="112" spans="1:13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</row>
    <row r="113" spans="1:13" ht="12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</row>
    <row r="114" spans="1:13" ht="12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</row>
    <row r="115" spans="1:13" ht="12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</row>
    <row r="116" spans="1:13" ht="12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</row>
    <row r="117" spans="1:13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</row>
    <row r="118" spans="1:13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</row>
    <row r="119" spans="1:13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</row>
    <row r="120" spans="1:13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</row>
    <row r="121" spans="1:13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</row>
    <row r="122" spans="1:13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</row>
    <row r="123" spans="1:1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</row>
    <row r="124" spans="1:13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</row>
    <row r="125" spans="1:13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</row>
    <row r="126" spans="1:13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</row>
    <row r="127" spans="1:13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</row>
    <row r="128" spans="1:13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</row>
    <row r="129" spans="1:13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</row>
    <row r="130" spans="1:13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</row>
    <row r="131" spans="1:13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</row>
    <row r="132" spans="1:13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</row>
    <row r="133" spans="1:1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</row>
    <row r="134" spans="1:13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</row>
    <row r="135" spans="1:13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3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</row>
    <row r="137" spans="1:13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</row>
    <row r="138" spans="1:13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</row>
    <row r="139" spans="1:13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</row>
    <row r="140" spans="1:13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</row>
    <row r="141" spans="1:13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</row>
    <row r="142" spans="1:13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</row>
    <row r="143" spans="1:1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</row>
    <row r="144" spans="1:13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</row>
    <row r="145" spans="1:13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</row>
    <row r="146" spans="1:13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</row>
    <row r="147" spans="1:13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</row>
    <row r="148" spans="1:13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</row>
    <row r="149" spans="1:13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</row>
    <row r="150" spans="1:13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</row>
    <row r="151" spans="1:13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</row>
    <row r="152" spans="1:13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</row>
    <row r="153" spans="1:1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</row>
    <row r="154" spans="1:13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</row>
    <row r="155" spans="1:13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</row>
    <row r="158" spans="1:13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</row>
    <row r="159" spans="1:13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</row>
    <row r="160" spans="1:13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</row>
    <row r="161" spans="1:13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</row>
    <row r="162" spans="1:13" ht="12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</row>
    <row r="163" spans="1:13" ht="12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</row>
    <row r="164" spans="1:13" ht="12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</row>
    <row r="165" spans="1:13" ht="12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</row>
    <row r="166" spans="1:13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</row>
    <row r="167" spans="1:13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</row>
    <row r="168" spans="1:13" ht="12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3" ht="12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</row>
    <row r="170" spans="1:13" ht="12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</row>
    <row r="171" spans="1:13" ht="12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</row>
    <row r="172" spans="1:13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</row>
    <row r="173" spans="1:1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</row>
    <row r="174" spans="1:13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</row>
    <row r="175" spans="1:13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</row>
    <row r="176" spans="1:13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</row>
    <row r="177" spans="1:13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</row>
    <row r="178" spans="1:13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</row>
    <row r="179" spans="1:13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</row>
    <row r="180" spans="1:13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3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</row>
    <row r="182" spans="1:13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</row>
    <row r="183" spans="1:1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</row>
    <row r="184" spans="1:13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</row>
    <row r="185" spans="1:13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</row>
    <row r="186" spans="1:13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</row>
    <row r="187" spans="1:13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</row>
    <row r="188" spans="1:13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</row>
    <row r="189" spans="1:13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</row>
    <row r="190" spans="1:13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</row>
    <row r="191" spans="1:13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</row>
    <row r="192" spans="1:13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</row>
    <row r="193" spans="1:1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</row>
    <row r="194" spans="1:13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</row>
    <row r="197" spans="1:13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</row>
    <row r="198" spans="1:13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</row>
    <row r="199" spans="1:13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</row>
    <row r="200" spans="1:13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</row>
    <row r="201" spans="1:13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</row>
    <row r="202" spans="1:13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</row>
    <row r="203" spans="1:1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</row>
    <row r="204" spans="1:13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</row>
    <row r="205" spans="1:13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</row>
    <row r="206" spans="1:13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</row>
    <row r="207" spans="1:13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</row>
    <row r="208" spans="1:13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</row>
    <row r="209" spans="1:13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</row>
    <row r="210" spans="1:13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</row>
    <row r="211" spans="1:13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</row>
    <row r="212" spans="1:13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</row>
    <row r="213" spans="1: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3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</row>
    <row r="215" spans="1:13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</row>
    <row r="216" spans="1:13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</row>
    <row r="217" spans="1:13" ht="12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</row>
    <row r="218" spans="1:13" ht="12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</row>
    <row r="219" spans="1:13" ht="12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</row>
    <row r="220" spans="1:13" ht="12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</row>
    <row r="221" spans="1:13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</row>
    <row r="222" spans="1:13" ht="12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</row>
    <row r="223" spans="1:13" ht="12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3" ht="12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</row>
    <row r="225" spans="1:13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</row>
    <row r="226" spans="1:13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</row>
    <row r="227" spans="1:13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</row>
    <row r="228" spans="1:13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</row>
    <row r="229" spans="1:13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</row>
    <row r="230" spans="1:13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</row>
    <row r="231" spans="1:13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</row>
    <row r="232" spans="1:13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</row>
    <row r="233" spans="1:13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</row>
    <row r="234" spans="1:13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</row>
    <row r="235" spans="1:13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</row>
    <row r="236" spans="1:13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</row>
    <row r="237" spans="1:13" ht="12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</row>
    <row r="238" spans="1:13" ht="12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</row>
    <row r="239" spans="1:13" ht="12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</row>
    <row r="240" spans="1:13" ht="12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</row>
    <row r="241" spans="1:13" ht="12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</row>
    <row r="242" spans="1:13" ht="12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ht="12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</row>
    <row r="244" spans="1:13" ht="12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</row>
    <row r="245" spans="1:13" ht="12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</row>
    <row r="246" spans="1:13" ht="12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</row>
    <row r="247" spans="1:13" ht="12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</row>
    <row r="248" spans="1:13" ht="12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</row>
    <row r="249" spans="1:13" ht="12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</row>
    <row r="250" spans="1:13" ht="12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</row>
    <row r="251" spans="1:13" ht="12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</row>
    <row r="252" spans="1:13" ht="12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</row>
    <row r="253" spans="1:13" ht="12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</row>
    <row r="254" spans="1:13" ht="12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</row>
    <row r="255" spans="1:13" ht="12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</row>
    <row r="256" spans="1:13" ht="12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</row>
    <row r="257" spans="1:13" ht="12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</row>
    <row r="258" spans="1:13" ht="12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</row>
    <row r="259" spans="1:13" ht="12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</row>
    <row r="260" spans="1:13" ht="12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</row>
    <row r="261" spans="1:13" ht="12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</row>
    <row r="262" spans="1:13" ht="12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</row>
    <row r="264" spans="1:13" ht="12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</row>
    <row r="265" spans="1:13" ht="12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</row>
    <row r="266" spans="1:13" ht="12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</row>
    <row r="267" spans="1:13" ht="12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</row>
    <row r="268" spans="1:13" ht="12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</row>
    <row r="269" spans="1:13" ht="12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</row>
    <row r="270" spans="1:13" ht="12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</row>
    <row r="271" spans="1:13" ht="12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</row>
    <row r="272" spans="1:13" ht="12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</row>
    <row r="273" spans="1:13" ht="12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</row>
    <row r="274" spans="1:13" ht="12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</row>
    <row r="275" spans="1:13" ht="12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</row>
    <row r="276" spans="1:13" ht="12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</row>
    <row r="277" spans="1:13" ht="12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</row>
    <row r="278" spans="1:13" ht="12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</row>
    <row r="279" spans="1:13" ht="12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</row>
    <row r="280" spans="1:13" ht="12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</row>
    <row r="281" spans="1:13" ht="12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</row>
    <row r="282" spans="1:13" ht="12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</row>
    <row r="283" spans="1:13" ht="12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</row>
    <row r="284" spans="1:13" ht="12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</row>
    <row r="285" spans="1:13" ht="12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</row>
    <row r="286" spans="1:13" ht="12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</row>
    <row r="287" spans="1:13" ht="12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</row>
    <row r="288" spans="1:13" ht="12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</row>
    <row r="289" spans="1:13" ht="12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</row>
    <row r="290" spans="1:13" ht="12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</row>
    <row r="291" spans="1:13" ht="12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</row>
    <row r="292" spans="1:13" ht="12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</row>
    <row r="293" spans="1:13" ht="12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</row>
    <row r="294" spans="1:13" ht="12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</row>
    <row r="295" spans="1:13" ht="12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</row>
    <row r="296" spans="1:13" ht="12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</row>
    <row r="297" spans="1:13" ht="12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</row>
    <row r="298" spans="1:13" ht="12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</row>
    <row r="299" spans="1:13" ht="12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</row>
    <row r="300" spans="1:13" ht="12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</row>
    <row r="301" spans="1:13" ht="12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</row>
    <row r="302" spans="1:13" ht="12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</row>
    <row r="303" spans="1:13" ht="12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</row>
    <row r="304" spans="1:13" ht="12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</row>
    <row r="305" spans="1:13" ht="12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</row>
    <row r="306" spans="1:13" ht="12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</row>
    <row r="307" spans="1:13" ht="12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</row>
    <row r="308" spans="1:13" ht="12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</row>
    <row r="309" spans="1:13" ht="12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</row>
    <row r="310" spans="1:13" ht="12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</row>
    <row r="311" spans="1:13" ht="12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</row>
    <row r="312" spans="1:13" ht="12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</row>
    <row r="313" spans="1:13" ht="12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</row>
    <row r="314" spans="1:13" ht="12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</row>
    <row r="315" spans="1:13" ht="12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</row>
    <row r="316" spans="1:13" ht="12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</row>
    <row r="317" spans="1:13" ht="12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</row>
    <row r="318" spans="1:13" ht="12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</row>
    <row r="319" spans="1:13" ht="12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</row>
    <row r="320" spans="1:13" ht="12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</row>
    <row r="321" spans="1:13" ht="12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</row>
    <row r="322" spans="1:13" ht="12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</row>
    <row r="323" spans="1:13" ht="12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</row>
    <row r="324" spans="1:13" ht="12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</row>
    <row r="325" spans="1:13" ht="12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</row>
    <row r="326" spans="1:13" ht="12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</row>
    <row r="327" spans="1:13" ht="12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</row>
    <row r="328" spans="1:13" ht="12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</row>
    <row r="329" spans="1:13" ht="12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</row>
    <row r="330" spans="1:13" ht="12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</row>
    <row r="331" spans="1:13" ht="12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</row>
    <row r="332" spans="1:13" ht="12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</row>
    <row r="333" spans="1:13" ht="12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</row>
    <row r="334" spans="1:13" ht="12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</row>
    <row r="335" spans="1:13" ht="12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</row>
    <row r="336" spans="1:13" ht="12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</row>
    <row r="337" spans="1:13" ht="12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</row>
    <row r="338" spans="1:13" ht="12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</row>
    <row r="339" spans="1:13" ht="12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</row>
    <row r="340" spans="1:13" ht="12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</row>
    <row r="341" spans="1:13" ht="12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</row>
    <row r="342" spans="1:13" ht="12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</row>
    <row r="343" spans="1:13" ht="12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</row>
    <row r="344" spans="1:13" ht="12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</row>
    <row r="345" spans="1:13" ht="12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</row>
    <row r="346" spans="1:13" ht="12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</row>
    <row r="347" spans="1:13" ht="12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</row>
    <row r="348" spans="1:13" ht="12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</row>
    <row r="349" spans="1:13" ht="12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</row>
    <row r="350" spans="1:13" ht="12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</row>
    <row r="351" spans="1:13" ht="12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</row>
    <row r="352" spans="1:13" ht="12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</row>
    <row r="353" spans="1:13" ht="12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</row>
    <row r="354" spans="1:13" ht="12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</row>
    <row r="355" spans="1:13" ht="12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</row>
    <row r="356" spans="1:13" ht="12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</row>
    <row r="357" spans="1:13" ht="12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</row>
    <row r="358" spans="1:13" ht="12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</row>
    <row r="359" spans="1:13" ht="12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</row>
    <row r="360" spans="1:13" ht="12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</row>
    <row r="361" spans="1:13" ht="12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</row>
    <row r="362" spans="1:13" ht="12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</row>
    <row r="363" spans="1:13" ht="12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</row>
    <row r="364" spans="1:13" ht="12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</row>
    <row r="365" spans="1:13" ht="12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</row>
    <row r="366" spans="1:13" ht="12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</row>
    <row r="367" spans="1:13" ht="12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</row>
    <row r="368" spans="1:13" ht="12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</row>
    <row r="369" spans="1:13" ht="12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</row>
    <row r="370" spans="1:13" ht="12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</row>
    <row r="371" spans="1:13" ht="12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</row>
    <row r="372" spans="1:13" ht="12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</row>
    <row r="373" spans="1:13" ht="12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</row>
    <row r="374" spans="1:13" ht="12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</row>
    <row r="375" spans="1:13" ht="12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</row>
    <row r="376" spans="1:13" ht="12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</row>
    <row r="377" spans="1:13" ht="12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</row>
    <row r="378" spans="1:13" ht="12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</row>
    <row r="379" spans="1:13" ht="12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</row>
    <row r="380" spans="1:13" ht="12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</row>
    <row r="381" spans="1:13" ht="12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</row>
    <row r="382" spans="1:13" ht="12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</row>
    <row r="383" spans="1:13" ht="12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</row>
    <row r="384" spans="1:13" ht="12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</row>
    <row r="385" spans="1:13" ht="12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</row>
    <row r="386" spans="1:13" ht="12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</row>
    <row r="387" spans="1:13" ht="12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</row>
    <row r="388" spans="1:13" ht="12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</row>
    <row r="389" spans="1:13" ht="12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</row>
    <row r="390" spans="1:13" ht="12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</row>
    <row r="391" spans="1:13" ht="12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</row>
    <row r="392" spans="1:13" ht="12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</row>
    <row r="393" spans="1:13" ht="12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</row>
    <row r="394" spans="1:13" ht="12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</row>
    <row r="395" spans="1:13" ht="12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</row>
    <row r="396" spans="1:13" ht="12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</row>
    <row r="397" spans="1:13" ht="12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</row>
    <row r="398" spans="1:13" ht="12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</row>
    <row r="399" spans="1:13" ht="12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</row>
    <row r="400" spans="1:13" ht="12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</row>
    <row r="401" spans="1:13" ht="12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</row>
    <row r="402" spans="1:13" ht="12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</row>
    <row r="403" spans="1:13" ht="12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</row>
    <row r="404" spans="1:13" ht="12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</row>
    <row r="405" spans="1:13" ht="12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</row>
    <row r="406" spans="1:13" ht="12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</row>
    <row r="407" spans="1:13" ht="12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</row>
    <row r="408" spans="1:13" ht="12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</row>
    <row r="409" spans="1:13" ht="12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</row>
    <row r="410" spans="1:13" ht="12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</row>
    <row r="411" spans="1:13" ht="12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</row>
    <row r="412" spans="1:13" ht="12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</row>
    <row r="413" spans="1:13" ht="12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</row>
    <row r="414" spans="1:13" ht="12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</row>
    <row r="415" spans="1:13" ht="12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</row>
    <row r="416" spans="1:13" ht="12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</row>
    <row r="417" spans="1:13" ht="12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</row>
    <row r="418" spans="1:13" ht="12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</row>
    <row r="419" spans="1:13" ht="12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</row>
    <row r="420" spans="1:13" ht="12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</row>
    <row r="421" spans="1:13" ht="12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</row>
    <row r="422" spans="1:13" ht="12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</row>
    <row r="423" spans="1:13" ht="12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</row>
    <row r="424" spans="1:13" ht="12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</row>
    <row r="425" spans="1:13" ht="12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</row>
    <row r="426" spans="1:13" ht="12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</row>
    <row r="427" spans="1:13" ht="12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</row>
    <row r="428" spans="1:13" ht="12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</row>
    <row r="429" spans="1:13" ht="12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</row>
    <row r="430" spans="1:13" ht="12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</row>
    <row r="431" spans="1:13" ht="12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</row>
    <row r="432" spans="1:13" ht="12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</row>
    <row r="433" spans="1:13" ht="12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</row>
    <row r="434" spans="1:13" ht="12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</row>
    <row r="435" spans="1:13" ht="12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</row>
    <row r="436" spans="1:13" ht="12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</row>
    <row r="437" spans="1:13" ht="12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</row>
    <row r="438" spans="1:13" ht="12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</row>
    <row r="439" spans="1:13" ht="12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</row>
    <row r="440" spans="1:13" ht="12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</row>
    <row r="441" spans="1:13" ht="12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</row>
    <row r="442" spans="1:13" ht="12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</row>
    <row r="443" spans="1:13" ht="12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</row>
    <row r="444" spans="1:13" ht="12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</row>
    <row r="445" spans="1:13" ht="12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</row>
    <row r="446" spans="1:13" ht="12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</row>
    <row r="447" spans="1:13" ht="12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</row>
    <row r="448" spans="1:13" ht="12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</row>
    <row r="449" spans="1:13" ht="12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</row>
    <row r="450" spans="1:13" ht="12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</row>
    <row r="451" spans="1:13" ht="12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</row>
    <row r="452" spans="1:13" ht="12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</row>
    <row r="453" spans="1:13" ht="12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</row>
    <row r="454" spans="1:13" ht="12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</row>
    <row r="455" spans="1:13" ht="12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</row>
    <row r="456" spans="1:13" ht="12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</row>
    <row r="457" spans="1:13" ht="12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</row>
    <row r="458" spans="1:13" ht="12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</row>
    <row r="459" spans="1:13" ht="12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</row>
    <row r="460" spans="1:13" ht="12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</row>
    <row r="461" spans="1:13" ht="12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</row>
    <row r="462" spans="1:13" ht="12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</row>
    <row r="463" spans="1:13" ht="12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</row>
    <row r="464" spans="1:13" ht="12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</row>
    <row r="465" spans="1:13" ht="12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</row>
    <row r="466" spans="1:13" ht="12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</row>
    <row r="467" spans="1:13" ht="12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</row>
    <row r="468" spans="1:13" ht="12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</row>
    <row r="469" spans="1:13" ht="12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</row>
    <row r="470" spans="1:13" ht="12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</row>
    <row r="471" spans="1:13" ht="12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</row>
    <row r="472" spans="1:13" ht="12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</row>
    <row r="473" spans="1:13" ht="12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</row>
    <row r="474" spans="1:13" ht="12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</row>
    <row r="475" spans="1:13" ht="12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</row>
    <row r="476" spans="1:13" ht="12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</row>
    <row r="477" spans="1:13" ht="12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</row>
    <row r="478" spans="1:13" ht="12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</row>
    <row r="479" spans="1:13" ht="12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</row>
    <row r="480" spans="1:13" ht="12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</row>
    <row r="481" spans="1:13" ht="12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</row>
    <row r="482" spans="1:13" ht="12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</row>
    <row r="483" spans="1:13" ht="12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</row>
    <row r="484" spans="1:13" ht="12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</row>
    <row r="485" spans="1:13" ht="12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</row>
    <row r="486" spans="1:13" ht="12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</row>
    <row r="487" spans="1:13" ht="12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</row>
    <row r="488" spans="1:13" ht="12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</row>
    <row r="489" spans="1:13" ht="12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</row>
    <row r="490" spans="1:13" ht="12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</row>
    <row r="491" spans="1:13" ht="12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</row>
    <row r="492" spans="1:13" ht="12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</row>
    <row r="493" spans="1:13" ht="12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</row>
    <row r="494" spans="1:13" ht="12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</row>
    <row r="495" spans="1:13" ht="12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</row>
    <row r="496" spans="1:13" ht="12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</row>
    <row r="497" spans="1:13" ht="12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</row>
    <row r="498" spans="1:13" ht="12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</row>
    <row r="499" spans="1:13" ht="12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</row>
    <row r="500" spans="1:13" ht="12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</row>
    <row r="501" spans="1:13" ht="12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</row>
    <row r="502" spans="1:13" ht="12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</row>
    <row r="503" spans="1:13" ht="12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</row>
    <row r="504" spans="1:13" ht="12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</row>
    <row r="505" spans="1:13" ht="12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</row>
    <row r="506" spans="1:13" ht="12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</row>
    <row r="507" spans="1:13" ht="12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</row>
    <row r="508" spans="1:13" ht="12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</row>
    <row r="509" spans="1:13" ht="12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</row>
    <row r="510" spans="1:13" ht="12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</row>
    <row r="511" spans="1:13" ht="12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</row>
    <row r="512" spans="1:13" ht="12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</row>
    <row r="513" spans="1:13" ht="12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</row>
    <row r="514" spans="1:13" ht="12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</row>
    <row r="515" spans="1:13" ht="12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</row>
    <row r="516" spans="1:13" ht="12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</row>
    <row r="517" spans="1:13" ht="12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</row>
    <row r="518" spans="1:13" ht="12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</row>
    <row r="519" spans="1:13" ht="12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</row>
    <row r="520" spans="1:13" ht="12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</row>
    <row r="521" spans="1:13" ht="12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</row>
    <row r="522" spans="1:13" ht="12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</row>
    <row r="523" spans="1:13" ht="12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</row>
    <row r="524" spans="1:13" ht="12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</row>
    <row r="525" spans="1:13" ht="12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</row>
    <row r="526" spans="1:13" ht="12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</row>
    <row r="527" spans="1:13" ht="12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</row>
    <row r="528" spans="1:13" ht="12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</row>
    <row r="529" spans="1:13" ht="12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</row>
    <row r="530" spans="1:13" ht="12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</row>
    <row r="531" spans="1:13" ht="12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</row>
    <row r="532" spans="1:13" ht="12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</row>
    <row r="533" spans="1:13" ht="12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</row>
    <row r="534" spans="1:13" ht="12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</row>
    <row r="535" spans="1:13" ht="12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</row>
    <row r="536" spans="1:13" ht="12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</row>
    <row r="537" spans="1:13" ht="12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</row>
    <row r="538" spans="1:13" ht="12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</row>
    <row r="539" spans="1:13" ht="12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</row>
    <row r="540" spans="1:13" ht="12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</row>
    <row r="541" spans="1:13" ht="12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</row>
    <row r="542" spans="1:13" ht="12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</row>
    <row r="543" spans="1:13" ht="12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</row>
    <row r="544" spans="1:13" ht="12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</row>
    <row r="545" spans="1:13" ht="12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</row>
    <row r="546" spans="1:13" ht="12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</row>
    <row r="547" spans="1:13" ht="12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</row>
    <row r="548" spans="1:13" ht="12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</row>
    <row r="549" spans="1:13" ht="12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</row>
    <row r="550" spans="1:13" ht="12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</row>
    <row r="551" spans="1:13" ht="12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</row>
    <row r="552" spans="1:13" ht="12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</row>
    <row r="553" spans="1:13" ht="12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</row>
    <row r="554" spans="1:13" ht="12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</row>
    <row r="555" spans="1:13" ht="12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</row>
    <row r="556" spans="1:13" ht="12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</row>
    <row r="557" spans="1:13" ht="12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</row>
    <row r="558" spans="1:13" ht="12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</row>
    <row r="559" spans="1:13" ht="12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</row>
    <row r="560" spans="1:13" ht="12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</row>
    <row r="561" spans="1:13" ht="12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</row>
    <row r="562" spans="1:13" ht="12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</row>
    <row r="563" spans="1:13" ht="12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</row>
    <row r="564" spans="1:13" ht="12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</row>
    <row r="565" spans="1:13" ht="12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</row>
    <row r="566" spans="1:13" ht="12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</row>
    <row r="567" spans="1:13" ht="12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</row>
    <row r="568" spans="1:13" ht="12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</row>
    <row r="569" spans="1:13" ht="12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</row>
    <row r="570" spans="1:13" ht="12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</row>
    <row r="571" spans="1:13" ht="12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</row>
    <row r="572" spans="1:13" ht="12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</row>
    <row r="573" spans="1:13" ht="12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</row>
    <row r="574" spans="1:13" ht="12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</row>
    <row r="575" spans="1:13" ht="12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</row>
    <row r="576" spans="1:13" ht="12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</row>
    <row r="577" spans="1:13" ht="12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</row>
    <row r="578" spans="1:13" ht="12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</row>
    <row r="579" spans="1:13" ht="12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</row>
    <row r="580" spans="1:13" ht="12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</row>
    <row r="581" spans="1:13" ht="12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</row>
    <row r="582" spans="1:13" ht="12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</row>
    <row r="583" spans="1:13" ht="12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</row>
    <row r="584" spans="1:13" ht="12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</row>
    <row r="585" spans="1:13" ht="12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</row>
    <row r="586" spans="1:13" ht="12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</row>
    <row r="587" spans="1:13" ht="12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</row>
    <row r="588" spans="1:13" ht="12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</row>
    <row r="589" spans="1:13" ht="12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</row>
    <row r="590" spans="1:13" ht="12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</row>
    <row r="591" spans="1:13" ht="12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</row>
    <row r="592" spans="1:13" ht="12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</row>
    <row r="593" spans="1:13" ht="12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</row>
    <row r="594" spans="1:13" ht="12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</row>
    <row r="595" spans="1:13" ht="12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</row>
    <row r="596" spans="1:13" ht="12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</row>
    <row r="597" spans="1:13" ht="12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</row>
    <row r="598" spans="1:13" ht="12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</row>
    <row r="599" spans="1:13" ht="12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</row>
    <row r="600" spans="1:13" ht="12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</row>
    <row r="601" spans="1:13" ht="12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</row>
    <row r="602" spans="1:13" ht="12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</row>
    <row r="603" spans="1:13" ht="12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</row>
    <row r="604" spans="1:13" ht="12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</row>
    <row r="605" spans="1:13" ht="12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</row>
    <row r="606" spans="1:13" ht="12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</row>
    <row r="607" spans="1:13" ht="12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</row>
    <row r="608" spans="1:13" ht="12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</row>
    <row r="609" spans="1:13" ht="12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</row>
    <row r="610" spans="1:13" ht="12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</row>
    <row r="611" spans="1:13" ht="12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</row>
    <row r="612" spans="1:13" ht="12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</row>
    <row r="613" spans="1:13" ht="12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</row>
    <row r="614" spans="1:13" ht="12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</row>
    <row r="615" spans="1:13" ht="12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</row>
    <row r="616" spans="1:13" ht="12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</row>
    <row r="617" spans="1:13" ht="12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</row>
    <row r="618" spans="1:13" ht="12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</row>
    <row r="619" spans="1:13" ht="12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</row>
    <row r="620" spans="1:13" ht="12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</row>
    <row r="621" spans="1:13" ht="12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</row>
    <row r="622" spans="1:13" ht="12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</row>
    <row r="623" spans="1:13" ht="12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</row>
    <row r="624" spans="1:13" ht="12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</row>
    <row r="625" spans="1:13" ht="12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</row>
    <row r="626" spans="1:13" ht="12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</row>
    <row r="627" spans="1:13" ht="12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</row>
    <row r="628" spans="1:13" ht="12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</row>
    <row r="629" spans="1:13" ht="12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</row>
    <row r="630" spans="1:13" ht="12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</row>
    <row r="631" spans="1:13" ht="12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</row>
    <row r="632" spans="1:13" ht="12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</row>
    <row r="633" spans="1:13" ht="12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</row>
    <row r="634" spans="1:13" ht="12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</row>
    <row r="635" spans="1:13" ht="12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</row>
    <row r="636" spans="1:13" ht="12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</row>
    <row r="637" spans="1:13" ht="12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</row>
    <row r="638" spans="1:13" ht="12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</row>
    <row r="639" spans="1:13" ht="12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</row>
    <row r="640" spans="1:13" ht="12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</row>
    <row r="641" spans="1:13" ht="12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</row>
    <row r="642" spans="1:13" ht="12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</row>
    <row r="643" spans="1:13" ht="12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</row>
    <row r="644" spans="1:13" ht="12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</row>
    <row r="645" spans="1:13" ht="12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</row>
    <row r="646" spans="1:13" ht="12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</row>
    <row r="647" spans="1:13" ht="12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</row>
    <row r="648" spans="1:13" ht="12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</row>
    <row r="649" spans="1:13" ht="12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</row>
    <row r="650" spans="1:13" ht="12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</row>
    <row r="651" spans="1:13" ht="12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</row>
    <row r="652" spans="1:13" ht="12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</row>
    <row r="653" spans="1:13" ht="12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</row>
    <row r="654" spans="1:13" ht="12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</row>
    <row r="655" spans="1:13" ht="12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</row>
    <row r="656" spans="1:13" ht="12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</row>
    <row r="657" spans="1:13" ht="12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</row>
    <row r="658" spans="1:13" ht="12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</row>
    <row r="659" spans="1:13" ht="12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</row>
    <row r="660" spans="1:13" ht="12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</row>
    <row r="661" spans="1:13" ht="12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</row>
    <row r="662" spans="1:13" ht="12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</row>
    <row r="663" spans="1:13" ht="12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</row>
    <row r="664" spans="1:13" ht="12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</row>
    <row r="665" spans="1:13" ht="12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</row>
    <row r="666" spans="1:13" ht="12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</row>
    <row r="667" spans="1:13" ht="12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</row>
    <row r="668" spans="1:13" ht="12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</row>
    <row r="669" spans="1:13" ht="12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</row>
    <row r="670" spans="1:13" ht="12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</row>
    <row r="671" spans="1:13" ht="12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</row>
    <row r="672" spans="1:13" ht="12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</row>
    <row r="673" spans="1:13" ht="12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</row>
    <row r="674" spans="1:13" ht="12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</row>
    <row r="675" spans="1:13" ht="12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</row>
    <row r="676" spans="1:13" ht="12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</row>
    <row r="677" spans="1:13" ht="12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</row>
    <row r="678" spans="1:13" ht="12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</row>
    <row r="679" spans="1:13" ht="12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</row>
    <row r="680" spans="1:13" ht="12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</row>
    <row r="681" spans="1:13" ht="12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</row>
    <row r="682" spans="1:13" ht="12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</row>
    <row r="683" spans="1:13" ht="12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</row>
    <row r="684" spans="1:13" ht="12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</row>
    <row r="685" spans="1:13" ht="12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</row>
    <row r="686" spans="1:13" ht="12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</row>
    <row r="687" spans="1:13" ht="12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</row>
    <row r="688" spans="1:13" ht="12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</row>
    <row r="689" spans="1:13" ht="12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</row>
    <row r="690" spans="1:13" ht="12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</row>
    <row r="691" spans="1:13" ht="12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</row>
    <row r="692" spans="1:13" ht="12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</row>
    <row r="693" spans="1:13" ht="12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</row>
    <row r="694" spans="1:13" ht="12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</row>
    <row r="695" spans="1:13" ht="12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</row>
    <row r="696" spans="1:13" ht="12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</row>
    <row r="697" spans="1:13" ht="12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</row>
    <row r="698" spans="1:13" ht="12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</row>
    <row r="699" spans="1:13" ht="12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</row>
    <row r="700" spans="1:13" ht="12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</row>
    <row r="701" spans="1:13" ht="12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</row>
    <row r="702" spans="1:13" ht="12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</row>
    <row r="703" spans="1:13" ht="12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</row>
    <row r="704" spans="1:13" ht="12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</row>
    <row r="705" spans="1:13" ht="12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</row>
    <row r="706" spans="1:13" ht="12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</row>
    <row r="707" spans="1:13" ht="12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</row>
    <row r="708" spans="1:13" ht="12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</row>
    <row r="709" spans="1:13" ht="12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</row>
    <row r="710" spans="1:13" ht="12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</row>
    <row r="711" spans="1:13" ht="12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</row>
    <row r="712" spans="1:13" ht="12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</row>
    <row r="713" spans="1:13" ht="12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</row>
    <row r="714" spans="1:13" ht="12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</row>
    <row r="715" spans="1:13" ht="12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</row>
    <row r="716" spans="1:13" ht="12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</row>
    <row r="717" spans="1:13" ht="12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</row>
    <row r="718" spans="1:13" ht="12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</row>
    <row r="719" spans="1:13" ht="12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</row>
    <row r="720" spans="1:13" ht="12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</row>
    <row r="721" spans="1:13" ht="12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</row>
    <row r="722" spans="1:13" ht="12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</row>
    <row r="723" spans="1:13" ht="12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</row>
    <row r="724" spans="1:13" ht="12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</row>
    <row r="725" spans="1:13" ht="12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</row>
    <row r="726" spans="1:13" ht="12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</row>
    <row r="727" spans="1:13" ht="12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</row>
    <row r="728" spans="1:13" ht="12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</row>
    <row r="729" spans="1:13" ht="12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</row>
    <row r="730" spans="1:13" ht="12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</row>
    <row r="731" spans="1:13" ht="12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</row>
    <row r="732" spans="1:13" ht="12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</row>
    <row r="733" spans="1:13" ht="12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</row>
    <row r="734" spans="1:13" ht="12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</row>
    <row r="735" spans="1:13" ht="12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</row>
    <row r="736" spans="1:13" ht="12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</row>
    <row r="737" spans="1:13" ht="12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</row>
    <row r="738" spans="1:13" ht="12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</row>
    <row r="739" spans="1:13" ht="12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</row>
    <row r="740" spans="1:13" ht="12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</row>
    <row r="741" spans="1:13" ht="12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</row>
    <row r="742" spans="1:13" ht="12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</row>
    <row r="743" spans="1:13" ht="12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</row>
    <row r="744" spans="1:13" ht="12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</row>
    <row r="745" spans="1:13" ht="12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</row>
    <row r="746" spans="1:13" ht="12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</row>
    <row r="747" spans="1:13" ht="12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</row>
    <row r="748" spans="1:13" ht="12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</row>
    <row r="749" spans="1:13" ht="12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</row>
    <row r="750" spans="1:13" ht="12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</row>
    <row r="751" spans="1:13" ht="12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</row>
    <row r="752" spans="1:13" ht="12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</row>
    <row r="753" spans="1:13" ht="12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</row>
    <row r="754" spans="1:13" ht="12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</row>
    <row r="755" spans="1:13" ht="12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</row>
    <row r="756" spans="1:13" ht="12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</row>
    <row r="757" spans="1:13" ht="12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</row>
    <row r="758" spans="1:13" ht="12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</row>
    <row r="759" spans="1:13" ht="12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</row>
    <row r="760" spans="1:13" ht="12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</row>
    <row r="761" spans="1:13" ht="12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</row>
    <row r="762" spans="1:13" ht="12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</row>
    <row r="763" spans="1:13" ht="12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</row>
    <row r="764" spans="1:13" ht="12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</row>
    <row r="765" spans="1:13" ht="12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</row>
    <row r="766" spans="1:13" ht="12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</row>
    <row r="767" spans="1:13" ht="12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</row>
    <row r="768" spans="1:13" ht="12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</row>
    <row r="769" spans="1:13" ht="12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</row>
    <row r="770" spans="1:13" ht="12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</row>
    <row r="771" spans="1:13" ht="12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</row>
    <row r="772" spans="1:13" ht="12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</row>
    <row r="773" spans="1:13" ht="12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</row>
    <row r="774" spans="1:13" ht="12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</row>
    <row r="775" spans="1:13" ht="12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</row>
    <row r="776" spans="1:13" ht="12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</row>
    <row r="777" spans="1:13" ht="12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</row>
    <row r="778" spans="1:13" ht="12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</row>
    <row r="779" spans="1:13" ht="12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</row>
    <row r="780" spans="1:13" ht="12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</row>
    <row r="781" spans="1:13" ht="12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</row>
    <row r="782" spans="1:13" ht="12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</row>
    <row r="783" spans="1:13" ht="12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</row>
    <row r="784" spans="1:13" ht="12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</row>
    <row r="785" spans="1:13" ht="12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</row>
    <row r="786" spans="1:13" ht="12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</row>
    <row r="787" spans="1:13" ht="12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</row>
    <row r="788" spans="1:13" ht="12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</row>
    <row r="789" spans="1:13" ht="12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</row>
    <row r="790" spans="1:13" ht="12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</row>
    <row r="791" spans="1:13" ht="12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</row>
    <row r="792" spans="1:13" ht="12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</row>
    <row r="793" spans="1:13" ht="12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</row>
    <row r="794" spans="1:13" ht="12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</row>
    <row r="795" spans="1:13" ht="12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</row>
    <row r="796" spans="1:13" ht="12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</row>
    <row r="797" spans="1:13" ht="12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</row>
    <row r="798" spans="1:13" ht="12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</row>
    <row r="799" spans="1:13" ht="12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</row>
    <row r="800" spans="1:13" ht="12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</row>
    <row r="801" spans="1:13" ht="12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</row>
    <row r="802" spans="1:13" ht="12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</row>
    <row r="803" spans="1:13" ht="12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</row>
    <row r="804" spans="1:13" ht="12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</row>
    <row r="805" spans="1:13" ht="12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</row>
    <row r="806" spans="1:13" ht="12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</row>
    <row r="807" spans="1:13" ht="12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</row>
    <row r="808" spans="1:13" ht="12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</row>
    <row r="809" spans="1:13" ht="12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</row>
    <row r="810" spans="1:13" ht="12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</row>
    <row r="811" spans="1:13" ht="12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</row>
    <row r="812" spans="1:13" ht="12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</row>
    <row r="813" spans="1:13" ht="12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</row>
    <row r="814" spans="1:13" ht="12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</row>
    <row r="815" spans="1:13" ht="12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</row>
    <row r="816" spans="1:13" ht="12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</row>
    <row r="817" spans="1:13" ht="12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</row>
    <row r="818" spans="1:13" ht="12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</row>
    <row r="819" spans="1:13" ht="12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</row>
    <row r="820" spans="1:13" ht="12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</row>
    <row r="821" spans="1:13" ht="12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</row>
    <row r="822" spans="1:13" ht="12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</row>
    <row r="823" spans="1:13" ht="12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</row>
    <row r="824" spans="1:13" ht="12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</row>
    <row r="825" spans="1:13" ht="12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</row>
    <row r="826" spans="1:13" ht="12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</row>
    <row r="827" spans="1:13" ht="12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</row>
    <row r="828" spans="1:13" ht="12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</row>
    <row r="829" spans="1:13" ht="12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</row>
    <row r="830" spans="1:13" ht="12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</row>
    <row r="831" spans="1:13" ht="12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</row>
    <row r="832" spans="1:13" ht="12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</row>
    <row r="833" spans="1:13" ht="12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</row>
    <row r="834" spans="1:13" ht="12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</row>
    <row r="835" spans="1:13" ht="12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</row>
    <row r="836" spans="1:13" ht="12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</row>
    <row r="837" spans="1:13" ht="12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</row>
    <row r="838" spans="1:13" ht="12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</row>
    <row r="839" spans="1:13" ht="12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</row>
    <row r="840" spans="1:13" ht="12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</row>
    <row r="841" spans="1:13" ht="12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</row>
    <row r="842" spans="1:13" ht="12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</row>
    <row r="843" spans="1:13" ht="12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</row>
    <row r="844" spans="1:13" ht="12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</row>
    <row r="845" spans="1:13" ht="12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</row>
    <row r="846" spans="1:13" ht="12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</row>
    <row r="847" spans="1:13" ht="12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</row>
    <row r="848" spans="1:13" ht="12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</row>
    <row r="849" spans="1:13" ht="12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</row>
    <row r="850" spans="1:13" ht="12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</row>
    <row r="851" spans="1:13" ht="12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</row>
    <row r="852" spans="1:13" ht="12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</row>
    <row r="853" spans="1:13" ht="12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</row>
    <row r="854" spans="1:13" ht="12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</row>
    <row r="855" spans="1:13" ht="12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</row>
    <row r="856" spans="1:13" ht="12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</row>
    <row r="857" spans="1:13" ht="12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</row>
    <row r="858" spans="1:13" ht="12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</row>
    <row r="859" spans="1:13" ht="12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</row>
    <row r="860" spans="1:13" ht="12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</row>
    <row r="861" spans="1:13" ht="12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</row>
    <row r="862" spans="1:13" ht="12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</row>
    <row r="863" spans="1:13" ht="12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</row>
    <row r="864" spans="1:13" ht="12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</row>
    <row r="865" spans="1:13" ht="12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</row>
    <row r="866" spans="1:13" ht="12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</row>
    <row r="867" spans="1:13" ht="12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</row>
    <row r="868" spans="1:13" ht="12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</row>
    <row r="869" spans="1:13" ht="12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</row>
    <row r="870" spans="1:13" ht="12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</row>
    <row r="871" spans="1:13" ht="12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</row>
    <row r="872" spans="1:13" ht="12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</row>
    <row r="873" spans="1:13" ht="12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</row>
    <row r="874" spans="1:13" ht="12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</row>
    <row r="875" spans="1:13" ht="12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</row>
    <row r="876" spans="1:13" ht="12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</row>
    <row r="877" spans="1:13" ht="12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</row>
    <row r="878" spans="1:13" ht="12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</row>
    <row r="879" spans="1:13" ht="12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</row>
    <row r="880" spans="1:13" ht="12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</row>
    <row r="881" spans="1:13" ht="12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</row>
    <row r="882" spans="1:13" ht="12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</row>
    <row r="883" spans="1:13" ht="12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</row>
    <row r="884" spans="1:13" ht="12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</row>
    <row r="885" spans="1:13" ht="12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</row>
    <row r="886" spans="1:13" ht="12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</row>
    <row r="887" spans="1:13" ht="12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</row>
    <row r="888" spans="1:13" ht="12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</row>
    <row r="889" spans="1:13" ht="12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</row>
    <row r="890" spans="1:13" ht="12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</row>
    <row r="891" spans="1:13" ht="12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</row>
    <row r="892" spans="1:13" ht="12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</row>
    <row r="893" spans="1:13" ht="12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</row>
    <row r="894" spans="1:13" ht="12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</row>
    <row r="895" spans="1:13" ht="12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</row>
    <row r="896" spans="1:13" ht="12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</row>
    <row r="897" spans="1:13" ht="12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</row>
    <row r="898" spans="1:13" ht="12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</row>
    <row r="899" spans="1:13" ht="12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</row>
    <row r="900" spans="1:13" ht="12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</row>
    <row r="901" spans="1:13" ht="12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</row>
    <row r="902" spans="1:13" ht="12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</row>
    <row r="903" spans="1:13" ht="12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</row>
    <row r="904" spans="1:13" ht="12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</row>
    <row r="905" spans="1:13" ht="12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</row>
    <row r="906" spans="1:13" ht="12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</row>
    <row r="907" spans="1:13" ht="12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</row>
    <row r="908" spans="1:13" ht="12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</row>
    <row r="909" spans="1:13" ht="12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</row>
    <row r="910" spans="1:13" ht="12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</row>
    <row r="911" spans="1:13" ht="12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</row>
    <row r="912" spans="1:13" ht="12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</row>
    <row r="913" spans="1:13" ht="12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</row>
    <row r="914" spans="1:13" ht="12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</row>
    <row r="915" spans="1:13" ht="12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</row>
    <row r="916" spans="1:13" ht="12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</row>
    <row r="917" spans="1:13" ht="12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</row>
    <row r="918" spans="1:13" ht="12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</row>
    <row r="919" spans="1:13" ht="12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</row>
    <row r="920" spans="1:13" ht="12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</row>
    <row r="921" spans="1:13" ht="12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</row>
    <row r="922" spans="1:13" ht="12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</row>
    <row r="923" spans="1:13" ht="12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</row>
    <row r="924" spans="1:13" ht="12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</row>
    <row r="925" spans="1:13" ht="12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</row>
    <row r="926" spans="1:13" ht="12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</row>
    <row r="927" spans="1:13" ht="12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</row>
    <row r="928" spans="1:13" ht="12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</row>
    <row r="929" spans="1:13" ht="12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</row>
    <row r="930" spans="1:13" ht="12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</row>
    <row r="931" spans="1:13" ht="12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</row>
    <row r="932" spans="1:13" ht="12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</row>
    <row r="933" spans="1:13" ht="12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</row>
    <row r="934" spans="1:13" ht="12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</row>
    <row r="935" spans="1:13" ht="12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</row>
    <row r="936" spans="1:13" ht="12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</row>
    <row r="937" spans="1:13" ht="12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</row>
    <row r="938" spans="1:13" ht="12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</row>
    <row r="939" spans="1:13" ht="12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</row>
    <row r="940" spans="1:13" ht="12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</row>
    <row r="941" spans="1:13" ht="12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</row>
    <row r="942" spans="1:13" ht="12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</row>
    <row r="943" spans="1:13" ht="12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</row>
    <row r="944" spans="1:13" ht="12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</row>
    <row r="945" spans="1:13" ht="12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</row>
    <row r="946" spans="1:13" ht="12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</row>
    <row r="947" spans="1:13" ht="12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</row>
    <row r="948" spans="1:13" ht="12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</row>
    <row r="949" spans="1:13" ht="12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</row>
    <row r="950" spans="1:13" ht="12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</row>
    <row r="951" spans="1:13" ht="12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</row>
    <row r="952" spans="1:13" ht="12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</row>
    <row r="953" spans="1:13" ht="12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</row>
    <row r="954" spans="1:13" ht="12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</row>
    <row r="955" spans="1:13" ht="12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</row>
    <row r="956" spans="1:13" ht="12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</row>
    <row r="957" spans="1:13" ht="12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</row>
    <row r="958" spans="1:13" ht="12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</row>
    <row r="959" spans="1:13" ht="12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</row>
    <row r="960" spans="1:13" ht="12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</row>
    <row r="961" spans="1:13" ht="12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</row>
    <row r="962" spans="1:13" ht="12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</row>
    <row r="963" spans="1:13" ht="12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</row>
    <row r="964" spans="1:13" ht="12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</row>
    <row r="965" spans="1:13" ht="12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</row>
    <row r="966" spans="1:13" ht="12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</row>
    <row r="967" spans="1:13" ht="12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</row>
    <row r="968" spans="1:13" ht="12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</row>
    <row r="969" spans="1:13" ht="12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</row>
    <row r="970" spans="1:13" ht="12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</row>
    <row r="971" spans="1:13" ht="12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</row>
    <row r="972" spans="1:13" ht="12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</row>
    <row r="973" spans="1:13" ht="12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</row>
    <row r="974" spans="1:13" ht="12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</row>
    <row r="975" spans="1:13" ht="12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</row>
    <row r="976" spans="1:13" ht="12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</row>
    <row r="977" spans="1:13" ht="12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</row>
    <row r="978" spans="1:13" ht="12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</row>
    <row r="979" spans="1:13" ht="12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</row>
    <row r="980" spans="1:13" ht="12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</row>
    <row r="981" spans="1:13" ht="12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</row>
    <row r="982" spans="1:13" ht="12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</row>
    <row r="983" spans="1:13" ht="12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</row>
    <row r="984" spans="1:13" ht="12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</row>
    <row r="985" spans="1:13" ht="12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</row>
    <row r="986" spans="1:13" ht="12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</row>
    <row r="987" spans="1:13" ht="12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</row>
    <row r="988" spans="1:13" ht="12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</row>
    <row r="989" spans="1:13" ht="12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</row>
    <row r="990" spans="1:13" ht="12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</row>
    <row r="991" spans="1:13" ht="12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</row>
    <row r="992" spans="1:13" ht="12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</row>
    <row r="993" spans="1:13" ht="12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</row>
    <row r="994" spans="1:13" ht="12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</row>
    <row r="995" spans="1:13" ht="12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</row>
    <row r="996" spans="1:13" ht="12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</row>
    <row r="997" spans="1:13" ht="12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</row>
    <row r="998" spans="1:13" ht="12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</row>
    <row r="999" spans="1:13" ht="12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</row>
    <row r="1000" spans="1:13" ht="12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</row>
  </sheetData>
  <mergeCells count="1">
    <mergeCell ref="B2:C2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000"/>
  <sheetViews>
    <sheetView showGridLines="0" workbookViewId="0">
      <selection activeCell="I13" sqref="I13"/>
    </sheetView>
  </sheetViews>
  <sheetFormatPr baseColWidth="10" defaultColWidth="17.28515625" defaultRowHeight="15" customHeight="1"/>
  <cols>
    <col min="1" max="1" width="1.7109375" customWidth="1"/>
    <col min="2" max="2" width="32.28515625" customWidth="1"/>
    <col min="3" max="11" width="17.28515625" customWidth="1"/>
    <col min="12" max="12" width="10.7109375" customWidth="1"/>
    <col min="13" max="13" width="17.28515625" customWidth="1"/>
    <col min="14" max="26" width="14.42578125" customWidth="1"/>
  </cols>
  <sheetData>
    <row r="1" spans="1:20" ht="12.75" customHeight="1">
      <c r="A1" s="37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2.75" customHeight="1">
      <c r="A2" s="5"/>
      <c r="B2" s="38" t="s">
        <v>32</v>
      </c>
      <c r="C2" s="39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 ht="12.75" customHeight="1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ht="12.75" customHeight="1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</row>
    <row r="5" spans="1:20" ht="12.7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spans="1:20" ht="12.7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ht="12.7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 ht="12.75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r="9" spans="1:20" ht="12.75" customHeight="1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</row>
    <row r="10" spans="1:20" ht="12.75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</row>
    <row r="11" spans="1:20" ht="12.7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 ht="12.75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</row>
    <row r="13" spans="1:20" ht="12.7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 spans="1:20" ht="12.7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</row>
    <row r="15" spans="1:20" ht="12.7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 spans="1:20" ht="12.7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 spans="1:20" ht="12.7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spans="1:20" ht="12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</row>
    <row r="19" spans="1:20" ht="12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</row>
    <row r="20" spans="1:20" ht="12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  <row r="21" spans="1:20" ht="12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r="22" spans="1:20" ht="12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</row>
    <row r="23" spans="1:20" ht="12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</row>
    <row r="24" spans="1:20" ht="12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</row>
    <row r="25" spans="1:20" ht="12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</row>
    <row r="26" spans="1:20" ht="12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</row>
    <row r="27" spans="1:20" ht="12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</row>
    <row r="28" spans="1:20" ht="12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</row>
    <row r="29" spans="1:20" ht="12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</row>
    <row r="30" spans="1:20" ht="12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</row>
    <row r="31" spans="1:20" ht="12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  <row r="32" spans="1:20" ht="12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</row>
    <row r="33" spans="1:20" ht="12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</row>
    <row r="34" spans="1:20" ht="12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</row>
    <row r="35" spans="1:20" ht="12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</row>
    <row r="36" spans="1:20" ht="12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</row>
    <row r="37" spans="1:20" ht="12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</row>
    <row r="38" spans="1:20" ht="12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</row>
    <row r="39" spans="1:20" ht="12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</row>
    <row r="40" spans="1:20" ht="12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</row>
    <row r="41" spans="1:20" ht="12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</row>
    <row r="42" spans="1:20" ht="12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</row>
    <row r="43" spans="1:20" ht="12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</row>
    <row r="44" spans="1:20" ht="12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</row>
    <row r="45" spans="1:20" ht="12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</row>
    <row r="46" spans="1:20" ht="12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  <row r="47" spans="1:20" ht="12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</row>
    <row r="48" spans="1:20" ht="12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</row>
    <row r="49" spans="1:20" ht="12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</row>
    <row r="50" spans="1:20" ht="12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</row>
    <row r="51" spans="1:20" ht="12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</row>
    <row r="52" spans="1:20" ht="12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1:20" ht="12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1:20" ht="12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1:20" ht="12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1:20" ht="12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1:20" ht="12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1:20" ht="12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1:20" ht="12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1:20" ht="12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1:20" ht="12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1:20" ht="12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  <row r="63" spans="1:20" ht="12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</row>
    <row r="64" spans="1:20" ht="12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</row>
    <row r="65" spans="1:20" ht="12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</row>
    <row r="66" spans="1:20" ht="12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</row>
    <row r="67" spans="1:20" ht="12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</row>
    <row r="68" spans="1:20" ht="12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</row>
    <row r="69" spans="1:20" ht="12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</row>
    <row r="70" spans="1:20" ht="12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</row>
    <row r="71" spans="1:20" ht="12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</row>
    <row r="72" spans="1:20" ht="12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</row>
    <row r="73" spans="1:20" ht="12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</row>
    <row r="74" spans="1:20" ht="12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</row>
    <row r="75" spans="1:20" ht="12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</row>
    <row r="76" spans="1:20" ht="12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</row>
    <row r="77" spans="1:20" ht="12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</row>
    <row r="78" spans="1:20" ht="12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</row>
    <row r="79" spans="1:20" ht="12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</row>
    <row r="80" spans="1:20" ht="12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</row>
    <row r="81" spans="1:20" ht="12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</row>
    <row r="82" spans="1:20" ht="12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</row>
    <row r="83" spans="1:20" ht="12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</row>
    <row r="84" spans="1:20" ht="12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</row>
    <row r="85" spans="1:20" ht="12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</row>
    <row r="86" spans="1:20" ht="12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</row>
    <row r="87" spans="1:20" ht="12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</row>
    <row r="88" spans="1:20" ht="12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</row>
    <row r="89" spans="1:20" ht="12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</row>
    <row r="90" spans="1:20" ht="12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</row>
    <row r="91" spans="1:20" ht="12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</row>
    <row r="92" spans="1:20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</row>
    <row r="93" spans="1:20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4" spans="1:20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</row>
    <row r="95" spans="1:20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</row>
    <row r="96" spans="1:20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</row>
    <row r="97" spans="1:20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</row>
    <row r="98" spans="1:20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</row>
    <row r="99" spans="1:20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</row>
    <row r="100" spans="1:2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</row>
    <row r="101" spans="1:20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</row>
    <row r="102" spans="1:20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</row>
    <row r="103" spans="1:20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</row>
    <row r="104" spans="1:20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 spans="1:20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</row>
    <row r="106" spans="1:20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</row>
    <row r="107" spans="1:20" ht="12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</row>
    <row r="108" spans="1:20" ht="12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</row>
    <row r="109" spans="1:20" ht="12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</row>
    <row r="110" spans="1:20" ht="12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</row>
    <row r="111" spans="1:20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</row>
    <row r="112" spans="1:20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</row>
    <row r="113" spans="1:20" ht="12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</row>
    <row r="114" spans="1:20" ht="12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</row>
    <row r="115" spans="1:20" ht="12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</row>
    <row r="116" spans="1:20" ht="12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</row>
    <row r="117" spans="1:20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</row>
    <row r="118" spans="1:20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</row>
    <row r="119" spans="1:20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</row>
    <row r="120" spans="1: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</row>
    <row r="121" spans="1:20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</row>
    <row r="122" spans="1:20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</row>
    <row r="123" spans="1:20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</row>
    <row r="124" spans="1:20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</row>
    <row r="125" spans="1:20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</row>
    <row r="126" spans="1:20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</row>
    <row r="127" spans="1:20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</row>
    <row r="128" spans="1:20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</row>
    <row r="129" spans="1:20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</row>
    <row r="130" spans="1:2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</row>
    <row r="131" spans="1:20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</row>
    <row r="132" spans="1:20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</row>
    <row r="133" spans="1:20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</row>
    <row r="134" spans="1:20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</row>
    <row r="135" spans="1:20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</row>
    <row r="136" spans="1:20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</row>
    <row r="137" spans="1:20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</row>
    <row r="138" spans="1:20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</row>
    <row r="139" spans="1:20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</row>
    <row r="140" spans="1:2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</row>
    <row r="141" spans="1:20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</row>
    <row r="142" spans="1:20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</row>
    <row r="143" spans="1:20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</row>
    <row r="144" spans="1:20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</row>
    <row r="145" spans="1:20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</row>
    <row r="146" spans="1:20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</row>
    <row r="147" spans="1:20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</row>
    <row r="148" spans="1:20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</row>
    <row r="149" spans="1:20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</row>
    <row r="150" spans="1:2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</row>
    <row r="151" spans="1:20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</row>
    <row r="152" spans="1:20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</row>
    <row r="153" spans="1:20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</row>
    <row r="154" spans="1:20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</row>
    <row r="155" spans="1:20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</row>
    <row r="156" spans="1:20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</row>
    <row r="157" spans="1:20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</row>
    <row r="158" spans="1:20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</row>
    <row r="159" spans="1:20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</row>
    <row r="160" spans="1:2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</row>
    <row r="161" spans="1:20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</row>
    <row r="162" spans="1:20" ht="12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</row>
    <row r="163" spans="1:20" ht="12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</row>
    <row r="164" spans="1:20" ht="12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</row>
    <row r="165" spans="1:20" ht="12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</row>
    <row r="166" spans="1:20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</row>
    <row r="167" spans="1:20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</row>
    <row r="168" spans="1:20" ht="12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</row>
    <row r="169" spans="1:20" ht="12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</row>
    <row r="170" spans="1:20" ht="12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</row>
    <row r="171" spans="1:20" ht="12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</row>
    <row r="172" spans="1:20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</row>
    <row r="173" spans="1:20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</row>
    <row r="174" spans="1:20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</row>
    <row r="175" spans="1:20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</row>
    <row r="176" spans="1:20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</row>
    <row r="177" spans="1:20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</row>
    <row r="178" spans="1:20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</row>
    <row r="179" spans="1:20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</row>
    <row r="180" spans="1:2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</row>
    <row r="181" spans="1:20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</row>
    <row r="182" spans="1:20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</row>
    <row r="183" spans="1:20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</row>
    <row r="184" spans="1:20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</row>
    <row r="185" spans="1:20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</row>
    <row r="186" spans="1:20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</row>
    <row r="187" spans="1:20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</row>
    <row r="188" spans="1:20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</row>
    <row r="189" spans="1:20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</row>
    <row r="190" spans="1:2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</row>
    <row r="191" spans="1:20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</row>
    <row r="192" spans="1:20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</row>
    <row r="193" spans="1:20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</row>
    <row r="194" spans="1:20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</row>
    <row r="195" spans="1:20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</row>
    <row r="196" spans="1:20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</row>
    <row r="197" spans="1:20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</row>
    <row r="198" spans="1:20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</row>
    <row r="199" spans="1:20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</row>
    <row r="200" spans="1:2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</row>
    <row r="201" spans="1:20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</row>
    <row r="202" spans="1:20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</row>
    <row r="203" spans="1:20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</row>
    <row r="204" spans="1:20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</row>
    <row r="205" spans="1:20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</row>
    <row r="206" spans="1:20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</row>
    <row r="207" spans="1:20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</row>
    <row r="208" spans="1:20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</row>
    <row r="209" spans="1:20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</row>
    <row r="210" spans="1:2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</row>
    <row r="211" spans="1:20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</row>
    <row r="212" spans="1:20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</row>
    <row r="213" spans="1:20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</row>
    <row r="214" spans="1:20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</row>
    <row r="215" spans="1:20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</row>
    <row r="216" spans="1:20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</row>
    <row r="217" spans="1:20" ht="12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</row>
    <row r="218" spans="1:20" ht="12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</row>
    <row r="219" spans="1:20" ht="12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</row>
    <row r="220" spans="1:20" ht="12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</row>
    <row r="221" spans="1:20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</row>
    <row r="222" spans="1:20" ht="12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</row>
    <row r="223" spans="1:20" ht="12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</row>
    <row r="224" spans="1:20" ht="12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</row>
    <row r="225" spans="1:20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</row>
    <row r="226" spans="1:20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</row>
    <row r="227" spans="1:20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</row>
    <row r="228" spans="1:20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</row>
    <row r="229" spans="1:20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</row>
    <row r="230" spans="1:20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</row>
    <row r="231" spans="1:20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</row>
    <row r="232" spans="1:20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</row>
    <row r="233" spans="1:20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</row>
    <row r="234" spans="1:20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</row>
    <row r="235" spans="1:20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</row>
    <row r="236" spans="1:20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</row>
    <row r="237" spans="1:20" ht="12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</row>
    <row r="238" spans="1:20" ht="12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</row>
    <row r="239" spans="1:20" ht="12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</row>
    <row r="240" spans="1:20" ht="12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</row>
    <row r="241" spans="1:20" ht="12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</row>
    <row r="242" spans="1:20" ht="12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</row>
    <row r="243" spans="1:20" ht="12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</row>
    <row r="244" spans="1:20" ht="12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</row>
    <row r="245" spans="1:20" ht="12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</row>
    <row r="246" spans="1:20" ht="12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</row>
    <row r="247" spans="1:20" ht="12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</row>
    <row r="248" spans="1:20" ht="12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</row>
    <row r="249" spans="1:20" ht="12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</row>
    <row r="250" spans="1:20" ht="12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</row>
    <row r="251" spans="1:20" ht="12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</row>
    <row r="252" spans="1:20" ht="12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</row>
    <row r="253" spans="1:20" ht="12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</row>
    <row r="254" spans="1:20" ht="12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</row>
    <row r="255" spans="1:20" ht="12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</row>
    <row r="256" spans="1:20" ht="12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</row>
    <row r="257" spans="1:20" ht="12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</row>
    <row r="258" spans="1:20" ht="12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</row>
    <row r="259" spans="1:20" ht="12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</row>
    <row r="260" spans="1:20" ht="12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</row>
    <row r="261" spans="1:20" ht="12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</row>
    <row r="262" spans="1:20" ht="12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</row>
    <row r="263" spans="1:20" ht="12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</row>
    <row r="264" spans="1:20" ht="12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</row>
    <row r="265" spans="1:20" ht="12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</row>
    <row r="266" spans="1:20" ht="12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</row>
    <row r="267" spans="1:20" ht="12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</row>
    <row r="268" spans="1:20" ht="12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</row>
    <row r="269" spans="1:20" ht="12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</row>
    <row r="270" spans="1:20" ht="12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</row>
    <row r="271" spans="1:20" ht="12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</row>
    <row r="272" spans="1:20" ht="12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</row>
    <row r="273" spans="1:20" ht="12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</row>
    <row r="274" spans="1:20" ht="12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</row>
    <row r="275" spans="1:20" ht="12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</row>
    <row r="276" spans="1:20" ht="12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</row>
    <row r="277" spans="1:20" ht="12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</row>
    <row r="278" spans="1:20" ht="12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</row>
    <row r="279" spans="1:20" ht="12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</row>
    <row r="280" spans="1:20" ht="12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</row>
    <row r="281" spans="1:20" ht="12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</row>
    <row r="282" spans="1:20" ht="12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</row>
    <row r="283" spans="1:20" ht="12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</row>
    <row r="284" spans="1:20" ht="12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</row>
    <row r="285" spans="1:20" ht="12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</row>
    <row r="286" spans="1:20" ht="12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</row>
    <row r="287" spans="1:20" ht="12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</row>
    <row r="288" spans="1:20" ht="12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</row>
    <row r="289" spans="1:20" ht="12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</row>
    <row r="290" spans="1:20" ht="12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</row>
    <row r="291" spans="1:20" ht="12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</row>
    <row r="292" spans="1:20" ht="12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</row>
    <row r="293" spans="1:20" ht="12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</row>
    <row r="294" spans="1:20" ht="12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</row>
    <row r="295" spans="1:20" ht="12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</row>
    <row r="296" spans="1:20" ht="12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</row>
    <row r="297" spans="1:20" ht="12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</row>
    <row r="298" spans="1:20" ht="12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</row>
    <row r="299" spans="1:20" ht="12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</row>
    <row r="300" spans="1:20" ht="12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</row>
    <row r="301" spans="1:20" ht="12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</row>
    <row r="302" spans="1:20" ht="12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</row>
    <row r="303" spans="1:20" ht="12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</row>
    <row r="304" spans="1:20" ht="12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</row>
    <row r="305" spans="1:20" ht="12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</row>
    <row r="306" spans="1:20" ht="12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</row>
    <row r="307" spans="1:20" ht="12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</row>
    <row r="308" spans="1:20" ht="12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</row>
    <row r="309" spans="1:20" ht="12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</row>
    <row r="310" spans="1:20" ht="12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</row>
    <row r="311" spans="1:20" ht="12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</row>
    <row r="312" spans="1:20" ht="12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</row>
    <row r="313" spans="1:20" ht="12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</row>
    <row r="314" spans="1:20" ht="12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</row>
    <row r="315" spans="1:20" ht="12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</row>
    <row r="316" spans="1:20" ht="12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</row>
    <row r="317" spans="1:20" ht="12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</row>
    <row r="318" spans="1:20" ht="12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</row>
    <row r="319" spans="1:20" ht="12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</row>
    <row r="320" spans="1:20" ht="12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</row>
    <row r="321" spans="1:20" ht="12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</row>
    <row r="322" spans="1:20" ht="12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</row>
    <row r="323" spans="1:20" ht="12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</row>
    <row r="324" spans="1:20" ht="12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</row>
    <row r="325" spans="1:20" ht="12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</row>
    <row r="326" spans="1:20" ht="12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</row>
    <row r="327" spans="1:20" ht="12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</row>
    <row r="328" spans="1:20" ht="12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</row>
    <row r="329" spans="1:20" ht="12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</row>
    <row r="330" spans="1:20" ht="12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</row>
    <row r="331" spans="1:20" ht="12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</row>
    <row r="332" spans="1:20" ht="12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</row>
    <row r="333" spans="1:20" ht="12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</row>
    <row r="334" spans="1:20" ht="12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</row>
    <row r="335" spans="1:20" ht="12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</row>
    <row r="336" spans="1:20" ht="12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</row>
    <row r="337" spans="1:20" ht="12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</row>
    <row r="338" spans="1:20" ht="12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</row>
    <row r="339" spans="1:20" ht="12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</row>
    <row r="340" spans="1:20" ht="12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</row>
    <row r="341" spans="1:20" ht="12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</row>
    <row r="342" spans="1:20" ht="12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</row>
    <row r="343" spans="1:20" ht="12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</row>
    <row r="344" spans="1:20" ht="12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</row>
    <row r="345" spans="1:20" ht="12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</row>
    <row r="346" spans="1:20" ht="12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</row>
    <row r="347" spans="1:20" ht="12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</row>
    <row r="348" spans="1:20" ht="12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</row>
    <row r="349" spans="1:20" ht="12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</row>
    <row r="350" spans="1:20" ht="12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</row>
    <row r="351" spans="1:20" ht="12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</row>
    <row r="352" spans="1:20" ht="12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</row>
    <row r="353" spans="1:20" ht="12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</row>
    <row r="354" spans="1:20" ht="12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</row>
    <row r="355" spans="1:20" ht="12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</row>
    <row r="356" spans="1:20" ht="12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</row>
    <row r="357" spans="1:20" ht="12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</row>
    <row r="358" spans="1:20" ht="12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</row>
    <row r="359" spans="1:20" ht="12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</row>
    <row r="360" spans="1:20" ht="12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</row>
    <row r="361" spans="1:20" ht="12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</row>
    <row r="362" spans="1:20" ht="12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</row>
    <row r="363" spans="1:20" ht="12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</row>
    <row r="364" spans="1:20" ht="12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</row>
    <row r="365" spans="1:20" ht="12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</row>
    <row r="366" spans="1:20" ht="12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</row>
    <row r="367" spans="1:20" ht="12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</row>
    <row r="368" spans="1:20" ht="12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</row>
    <row r="369" spans="1:20" ht="12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</row>
    <row r="370" spans="1:20" ht="12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</row>
    <row r="371" spans="1:20" ht="12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</row>
    <row r="372" spans="1:20" ht="12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</row>
    <row r="373" spans="1:20" ht="12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</row>
    <row r="374" spans="1:20" ht="12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</row>
    <row r="375" spans="1:20" ht="12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</row>
    <row r="376" spans="1:20" ht="12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</row>
    <row r="377" spans="1:20" ht="12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</row>
    <row r="378" spans="1:20" ht="12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</row>
    <row r="379" spans="1:20" ht="12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</row>
    <row r="380" spans="1:20" ht="12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</row>
    <row r="381" spans="1:20" ht="12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</row>
    <row r="382" spans="1:20" ht="12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</row>
    <row r="383" spans="1:20" ht="12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</row>
    <row r="384" spans="1:20" ht="12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</row>
    <row r="385" spans="1:20" ht="12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</row>
    <row r="386" spans="1:20" ht="12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</row>
    <row r="387" spans="1:20" ht="12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</row>
    <row r="388" spans="1:20" ht="12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</row>
    <row r="389" spans="1:20" ht="12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</row>
    <row r="390" spans="1:20" ht="12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</row>
    <row r="391" spans="1:20" ht="12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</row>
    <row r="392" spans="1:20" ht="12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</row>
    <row r="393" spans="1:20" ht="12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</row>
    <row r="394" spans="1:20" ht="12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</row>
    <row r="395" spans="1:20" ht="12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</row>
    <row r="396" spans="1:20" ht="12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</row>
    <row r="397" spans="1:20" ht="12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</row>
    <row r="398" spans="1:20" ht="12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</row>
    <row r="399" spans="1:20" ht="12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</row>
    <row r="400" spans="1:20" ht="12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</row>
    <row r="401" spans="1:20" ht="12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</row>
    <row r="402" spans="1:20" ht="12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</row>
    <row r="403" spans="1:20" ht="12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</row>
    <row r="404" spans="1:20" ht="12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</row>
    <row r="405" spans="1:20" ht="12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</row>
    <row r="406" spans="1:20" ht="12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</row>
    <row r="407" spans="1:20" ht="12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</row>
    <row r="408" spans="1:20" ht="12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</row>
    <row r="409" spans="1:20" ht="12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</row>
    <row r="410" spans="1:20" ht="12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</row>
    <row r="411" spans="1:20" ht="12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</row>
    <row r="412" spans="1:20" ht="12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</row>
    <row r="413" spans="1:20" ht="12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</row>
    <row r="414" spans="1:20" ht="12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</row>
    <row r="415" spans="1:20" ht="12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</row>
    <row r="416" spans="1:20" ht="12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</row>
    <row r="417" spans="1:20" ht="12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</row>
    <row r="418" spans="1:20" ht="12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</row>
    <row r="419" spans="1:20" ht="12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</row>
    <row r="420" spans="1:20" ht="12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</row>
    <row r="421" spans="1:20" ht="12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</row>
    <row r="422" spans="1:20" ht="12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</row>
    <row r="423" spans="1:20" ht="12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</row>
    <row r="424" spans="1:20" ht="12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</row>
    <row r="425" spans="1:20" ht="12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</row>
    <row r="426" spans="1:20" ht="12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</row>
    <row r="427" spans="1:20" ht="12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</row>
    <row r="428" spans="1:20" ht="12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</row>
    <row r="429" spans="1:20" ht="12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</row>
    <row r="430" spans="1:20" ht="12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</row>
    <row r="431" spans="1:20" ht="12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</row>
    <row r="432" spans="1:20" ht="12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</row>
    <row r="433" spans="1:20" ht="12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</row>
    <row r="434" spans="1:20" ht="12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</row>
    <row r="435" spans="1:20" ht="12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</row>
    <row r="436" spans="1:20" ht="12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</row>
    <row r="437" spans="1:20" ht="12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</row>
    <row r="438" spans="1:20" ht="12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</row>
    <row r="439" spans="1:20" ht="12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</row>
    <row r="440" spans="1:20" ht="12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</row>
    <row r="441" spans="1:20" ht="12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</row>
    <row r="442" spans="1:20" ht="12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</row>
    <row r="443" spans="1:20" ht="12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</row>
    <row r="444" spans="1:20" ht="12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</row>
    <row r="445" spans="1:20" ht="12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</row>
    <row r="446" spans="1:20" ht="12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</row>
    <row r="447" spans="1:20" ht="12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</row>
    <row r="448" spans="1:20" ht="12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</row>
    <row r="449" spans="1:20" ht="12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</row>
    <row r="450" spans="1:20" ht="12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</row>
    <row r="451" spans="1:20" ht="12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</row>
    <row r="452" spans="1:20" ht="12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</row>
    <row r="453" spans="1:20" ht="12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</row>
    <row r="454" spans="1:20" ht="12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</row>
    <row r="455" spans="1:20" ht="12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</row>
    <row r="456" spans="1:20" ht="12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</row>
    <row r="457" spans="1:20" ht="12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</row>
    <row r="458" spans="1:20" ht="12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</row>
    <row r="459" spans="1:20" ht="12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</row>
    <row r="460" spans="1:20" ht="12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</row>
    <row r="461" spans="1:20" ht="12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</row>
    <row r="462" spans="1:20" ht="12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</row>
    <row r="463" spans="1:20" ht="12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</row>
    <row r="464" spans="1:20" ht="12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</row>
    <row r="465" spans="1:20" ht="12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</row>
    <row r="466" spans="1:20" ht="12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</row>
    <row r="467" spans="1:20" ht="12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</row>
    <row r="468" spans="1:20" ht="12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</row>
    <row r="469" spans="1:20" ht="12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</row>
    <row r="470" spans="1:20" ht="12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</row>
    <row r="471" spans="1:20" ht="12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</row>
    <row r="472" spans="1:20" ht="12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</row>
    <row r="473" spans="1:20" ht="12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</row>
    <row r="474" spans="1:20" ht="12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</row>
    <row r="475" spans="1:20" ht="12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</row>
    <row r="476" spans="1:20" ht="12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</row>
    <row r="477" spans="1:20" ht="12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</row>
    <row r="478" spans="1:20" ht="12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</row>
    <row r="479" spans="1:20" ht="12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</row>
    <row r="480" spans="1:20" ht="12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</row>
    <row r="481" spans="1:20" ht="12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</row>
    <row r="482" spans="1:20" ht="12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</row>
    <row r="483" spans="1:20" ht="12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</row>
    <row r="484" spans="1:20" ht="12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</row>
    <row r="485" spans="1:20" ht="12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</row>
    <row r="486" spans="1:20" ht="12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</row>
    <row r="487" spans="1:20" ht="12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</row>
    <row r="488" spans="1:20" ht="12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</row>
    <row r="489" spans="1:20" ht="12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</row>
    <row r="490" spans="1:20" ht="12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</row>
    <row r="491" spans="1:20" ht="12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</row>
    <row r="492" spans="1:20" ht="12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</row>
    <row r="493" spans="1:20" ht="12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</row>
    <row r="494" spans="1:20" ht="12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</row>
    <row r="495" spans="1:20" ht="12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</row>
    <row r="496" spans="1:20" ht="12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</row>
    <row r="497" spans="1:20" ht="12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</row>
    <row r="498" spans="1:20" ht="12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</row>
    <row r="499" spans="1:20" ht="12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</row>
    <row r="500" spans="1:20" ht="12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</row>
    <row r="501" spans="1:20" ht="12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</row>
    <row r="502" spans="1:20" ht="12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</row>
    <row r="503" spans="1:20" ht="12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</row>
    <row r="504" spans="1:20" ht="12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</row>
    <row r="505" spans="1:20" ht="12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</row>
    <row r="506" spans="1:20" ht="12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</row>
    <row r="507" spans="1:20" ht="12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</row>
    <row r="508" spans="1:20" ht="12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</row>
    <row r="509" spans="1:20" ht="12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</row>
    <row r="510" spans="1:20" ht="12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</row>
    <row r="511" spans="1:20" ht="12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</row>
    <row r="512" spans="1:20" ht="12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</row>
    <row r="513" spans="1:20" ht="12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</row>
    <row r="514" spans="1:20" ht="12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</row>
    <row r="515" spans="1:20" ht="12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</row>
    <row r="516" spans="1:20" ht="12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</row>
    <row r="517" spans="1:20" ht="12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</row>
    <row r="518" spans="1:20" ht="12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</row>
    <row r="519" spans="1:20" ht="12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</row>
    <row r="520" spans="1:20" ht="12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</row>
    <row r="521" spans="1:20" ht="12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</row>
    <row r="522" spans="1:20" ht="12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</row>
    <row r="523" spans="1:20" ht="12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</row>
    <row r="524" spans="1:20" ht="12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</row>
    <row r="525" spans="1:20" ht="12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</row>
    <row r="526" spans="1:20" ht="12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</row>
    <row r="527" spans="1:20" ht="12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</row>
    <row r="528" spans="1:20" ht="12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</row>
    <row r="529" spans="1:20" ht="12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</row>
    <row r="530" spans="1:20" ht="12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</row>
    <row r="531" spans="1:20" ht="12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</row>
    <row r="532" spans="1:20" ht="12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</row>
    <row r="533" spans="1:20" ht="12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</row>
    <row r="534" spans="1:20" ht="12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</row>
    <row r="535" spans="1:20" ht="12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</row>
    <row r="536" spans="1:20" ht="12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</row>
    <row r="537" spans="1:20" ht="12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</row>
    <row r="538" spans="1:20" ht="12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</row>
    <row r="539" spans="1:20" ht="12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</row>
    <row r="540" spans="1:20" ht="12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</row>
    <row r="541" spans="1:20" ht="12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</row>
    <row r="542" spans="1:20" ht="12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</row>
    <row r="543" spans="1:20" ht="12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</row>
    <row r="544" spans="1:20" ht="12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</row>
    <row r="545" spans="1:20" ht="12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</row>
    <row r="546" spans="1:20" ht="12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</row>
    <row r="547" spans="1:20" ht="12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</row>
    <row r="548" spans="1:20" ht="12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</row>
    <row r="549" spans="1:20" ht="12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</row>
    <row r="550" spans="1:20" ht="12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</row>
    <row r="551" spans="1:20" ht="12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</row>
    <row r="552" spans="1:20" ht="12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</row>
    <row r="553" spans="1:20" ht="12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</row>
    <row r="554" spans="1:20" ht="12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</row>
    <row r="555" spans="1:20" ht="12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</row>
    <row r="556" spans="1:20" ht="12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</row>
    <row r="557" spans="1:20" ht="12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</row>
    <row r="558" spans="1:20" ht="12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</row>
    <row r="559" spans="1:20" ht="12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</row>
    <row r="560" spans="1:20" ht="12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</row>
    <row r="561" spans="1:20" ht="12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</row>
    <row r="562" spans="1:20" ht="12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</row>
    <row r="563" spans="1:20" ht="12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</row>
    <row r="564" spans="1:20" ht="12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</row>
    <row r="565" spans="1:20" ht="12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</row>
    <row r="566" spans="1:20" ht="12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</row>
    <row r="567" spans="1:20" ht="12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</row>
    <row r="568" spans="1:20" ht="12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</row>
    <row r="569" spans="1:20" ht="12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</row>
    <row r="570" spans="1:20" ht="12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</row>
    <row r="571" spans="1:20" ht="12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</row>
    <row r="572" spans="1:20" ht="12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</row>
    <row r="573" spans="1:20" ht="12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</row>
    <row r="574" spans="1:20" ht="12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</row>
    <row r="575" spans="1:20" ht="12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</row>
    <row r="576" spans="1:20" ht="12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</row>
    <row r="577" spans="1:20" ht="12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</row>
    <row r="578" spans="1:20" ht="12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</row>
    <row r="579" spans="1:20" ht="12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</row>
    <row r="580" spans="1:20" ht="12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</row>
    <row r="581" spans="1:20" ht="12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</row>
    <row r="582" spans="1:20" ht="12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</row>
    <row r="583" spans="1:20" ht="12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</row>
    <row r="584" spans="1:20" ht="12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</row>
    <row r="585" spans="1:20" ht="12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</row>
    <row r="586" spans="1:20" ht="12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</row>
    <row r="587" spans="1:20" ht="12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</row>
    <row r="588" spans="1:20" ht="12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</row>
    <row r="589" spans="1:20" ht="12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</row>
    <row r="590" spans="1:20" ht="12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</row>
    <row r="591" spans="1:20" ht="12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</row>
    <row r="592" spans="1:20" ht="12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</row>
    <row r="593" spans="1:20" ht="12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</row>
    <row r="594" spans="1:20" ht="12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</row>
    <row r="595" spans="1:20" ht="12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</row>
    <row r="596" spans="1:20" ht="12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</row>
    <row r="597" spans="1:20" ht="12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</row>
    <row r="598" spans="1:20" ht="12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</row>
    <row r="599" spans="1:20" ht="12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</row>
    <row r="600" spans="1:20" ht="12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</row>
    <row r="601" spans="1:20" ht="12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</row>
    <row r="602" spans="1:20" ht="12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</row>
    <row r="603" spans="1:20" ht="12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</row>
    <row r="604" spans="1:20" ht="12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</row>
    <row r="605" spans="1:20" ht="12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</row>
    <row r="606" spans="1:20" ht="12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</row>
    <row r="607" spans="1:20" ht="12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</row>
    <row r="608" spans="1:20" ht="12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</row>
    <row r="609" spans="1:20" ht="12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</row>
    <row r="610" spans="1:20" ht="12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</row>
    <row r="611" spans="1:20" ht="12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</row>
    <row r="612" spans="1:20" ht="12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</row>
    <row r="613" spans="1:20" ht="12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</row>
    <row r="614" spans="1:20" ht="12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</row>
    <row r="615" spans="1:20" ht="12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</row>
    <row r="616" spans="1:20" ht="12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</row>
    <row r="617" spans="1:20" ht="12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</row>
    <row r="618" spans="1:20" ht="12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</row>
    <row r="619" spans="1:20" ht="12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</row>
    <row r="620" spans="1:20" ht="12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</row>
    <row r="621" spans="1:20" ht="12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</row>
    <row r="622" spans="1:20" ht="12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</row>
    <row r="623" spans="1:20" ht="12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</row>
    <row r="624" spans="1:20" ht="12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</row>
    <row r="625" spans="1:20" ht="12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</row>
    <row r="626" spans="1:20" ht="12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</row>
    <row r="627" spans="1:20" ht="12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</row>
    <row r="628" spans="1:20" ht="12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</row>
    <row r="629" spans="1:20" ht="12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</row>
    <row r="630" spans="1:20" ht="12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</row>
    <row r="631" spans="1:20" ht="12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</row>
    <row r="632" spans="1:20" ht="12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</row>
    <row r="633" spans="1:20" ht="12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</row>
    <row r="634" spans="1:20" ht="12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</row>
    <row r="635" spans="1:20" ht="12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</row>
    <row r="636" spans="1:20" ht="12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</row>
    <row r="637" spans="1:20" ht="12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</row>
    <row r="638" spans="1:20" ht="12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</row>
    <row r="639" spans="1:20" ht="12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</row>
    <row r="640" spans="1:20" ht="12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</row>
    <row r="641" spans="1:20" ht="12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</row>
    <row r="642" spans="1:20" ht="12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</row>
    <row r="643" spans="1:20" ht="12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</row>
    <row r="644" spans="1:20" ht="12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</row>
    <row r="645" spans="1:20" ht="12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</row>
    <row r="646" spans="1:20" ht="12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</row>
    <row r="647" spans="1:20" ht="12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</row>
    <row r="648" spans="1:20" ht="12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</row>
    <row r="649" spans="1:20" ht="12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</row>
    <row r="650" spans="1:20" ht="12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</row>
    <row r="651" spans="1:20" ht="12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</row>
    <row r="652" spans="1:20" ht="12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</row>
    <row r="653" spans="1:20" ht="12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</row>
    <row r="654" spans="1:20" ht="12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</row>
    <row r="655" spans="1:20" ht="12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</row>
    <row r="656" spans="1:20" ht="12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</row>
    <row r="657" spans="1:20" ht="12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</row>
    <row r="658" spans="1:20" ht="12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</row>
    <row r="659" spans="1:20" ht="12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</row>
    <row r="660" spans="1:20" ht="12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</row>
    <row r="661" spans="1:20" ht="12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</row>
    <row r="662" spans="1:20" ht="12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</row>
    <row r="663" spans="1:20" ht="12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</row>
    <row r="664" spans="1:20" ht="12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</row>
    <row r="665" spans="1:20" ht="12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</row>
    <row r="666" spans="1:20" ht="12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</row>
    <row r="667" spans="1:20" ht="12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</row>
    <row r="668" spans="1:20" ht="12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</row>
    <row r="669" spans="1:20" ht="12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</row>
    <row r="670" spans="1:20" ht="12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</row>
    <row r="671" spans="1:20" ht="12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</row>
    <row r="672" spans="1:20" ht="12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</row>
    <row r="673" spans="1:20" ht="12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</row>
    <row r="674" spans="1:20" ht="12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</row>
    <row r="675" spans="1:20" ht="12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</row>
    <row r="676" spans="1:20" ht="12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</row>
    <row r="677" spans="1:20" ht="12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</row>
    <row r="678" spans="1:20" ht="12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</row>
    <row r="679" spans="1:20" ht="12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</row>
    <row r="680" spans="1:20" ht="12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</row>
    <row r="681" spans="1:20" ht="12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</row>
    <row r="682" spans="1:20" ht="12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</row>
    <row r="683" spans="1:20" ht="12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</row>
    <row r="684" spans="1:20" ht="12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</row>
    <row r="685" spans="1:20" ht="12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</row>
    <row r="686" spans="1:20" ht="12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</row>
    <row r="687" spans="1:20" ht="12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</row>
    <row r="688" spans="1:20" ht="12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</row>
    <row r="689" spans="1:20" ht="12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</row>
    <row r="690" spans="1:20" ht="12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</row>
    <row r="691" spans="1:20" ht="12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</row>
    <row r="692" spans="1:20" ht="12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</row>
    <row r="693" spans="1:20" ht="12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</row>
    <row r="694" spans="1:20" ht="12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</row>
    <row r="695" spans="1:20" ht="12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</row>
    <row r="696" spans="1:20" ht="12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</row>
    <row r="697" spans="1:20" ht="12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</row>
    <row r="698" spans="1:20" ht="12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</row>
    <row r="699" spans="1:20" ht="12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</row>
    <row r="700" spans="1:20" ht="12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</row>
    <row r="701" spans="1:20" ht="12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</row>
    <row r="702" spans="1:20" ht="12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</row>
    <row r="703" spans="1:20" ht="12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</row>
    <row r="704" spans="1:20" ht="12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</row>
    <row r="705" spans="1:20" ht="12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</row>
    <row r="706" spans="1:20" ht="12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</row>
    <row r="707" spans="1:20" ht="12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</row>
    <row r="708" spans="1:20" ht="12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</row>
    <row r="709" spans="1:20" ht="12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</row>
    <row r="710" spans="1:20" ht="12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</row>
    <row r="711" spans="1:20" ht="12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</row>
    <row r="712" spans="1:20" ht="12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</row>
    <row r="713" spans="1:20" ht="12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</row>
    <row r="714" spans="1:20" ht="12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</row>
    <row r="715" spans="1:20" ht="12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</row>
    <row r="716" spans="1:20" ht="12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</row>
    <row r="717" spans="1:20" ht="12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</row>
    <row r="718" spans="1:20" ht="12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</row>
    <row r="719" spans="1:20" ht="12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</row>
    <row r="720" spans="1:20" ht="12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</row>
    <row r="721" spans="1:20" ht="12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</row>
    <row r="722" spans="1:20" ht="12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</row>
    <row r="723" spans="1:20" ht="12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</row>
    <row r="724" spans="1:20" ht="12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</row>
    <row r="725" spans="1:20" ht="12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</row>
    <row r="726" spans="1:20" ht="12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</row>
    <row r="727" spans="1:20" ht="12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</row>
    <row r="728" spans="1:20" ht="12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</row>
    <row r="729" spans="1:20" ht="12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</row>
    <row r="730" spans="1:20" ht="12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</row>
    <row r="731" spans="1:20" ht="12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</row>
    <row r="732" spans="1:20" ht="12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</row>
    <row r="733" spans="1:20" ht="12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</row>
    <row r="734" spans="1:20" ht="12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</row>
    <row r="735" spans="1:20" ht="12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</row>
    <row r="736" spans="1:20" ht="12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</row>
    <row r="737" spans="1:20" ht="12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</row>
    <row r="738" spans="1:20" ht="12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</row>
    <row r="739" spans="1:20" ht="12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</row>
    <row r="740" spans="1:20" ht="12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</row>
    <row r="741" spans="1:20" ht="12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</row>
    <row r="742" spans="1:20" ht="12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</row>
    <row r="743" spans="1:20" ht="12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</row>
    <row r="744" spans="1:20" ht="12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</row>
    <row r="745" spans="1:20" ht="12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</row>
    <row r="746" spans="1:20" ht="12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</row>
    <row r="747" spans="1:20" ht="12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</row>
    <row r="748" spans="1:20" ht="12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</row>
    <row r="749" spans="1:20" ht="12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</row>
    <row r="750" spans="1:20" ht="12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</row>
    <row r="751" spans="1:20" ht="12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</row>
    <row r="752" spans="1:20" ht="12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</row>
    <row r="753" spans="1:20" ht="12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</row>
    <row r="754" spans="1:20" ht="12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</row>
    <row r="755" spans="1:20" ht="12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</row>
    <row r="756" spans="1:20" ht="12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</row>
    <row r="757" spans="1:20" ht="12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</row>
    <row r="758" spans="1:20" ht="12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</row>
    <row r="759" spans="1:20" ht="12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</row>
    <row r="760" spans="1:20" ht="12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</row>
    <row r="761" spans="1:20" ht="12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</row>
    <row r="762" spans="1:20" ht="12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</row>
    <row r="763" spans="1:20" ht="12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</row>
    <row r="764" spans="1:20" ht="12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</row>
    <row r="765" spans="1:20" ht="12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</row>
    <row r="766" spans="1:20" ht="12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</row>
    <row r="767" spans="1:20" ht="12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</row>
    <row r="768" spans="1:20" ht="12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</row>
    <row r="769" spans="1:20" ht="12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</row>
    <row r="770" spans="1:20" ht="12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</row>
    <row r="771" spans="1:20" ht="12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</row>
    <row r="772" spans="1:20" ht="12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</row>
    <row r="773" spans="1:20" ht="12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</row>
    <row r="774" spans="1:20" ht="12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</row>
    <row r="775" spans="1:20" ht="12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</row>
    <row r="776" spans="1:20" ht="12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</row>
    <row r="777" spans="1:20" ht="12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</row>
    <row r="778" spans="1:20" ht="12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</row>
    <row r="779" spans="1:20" ht="12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</row>
    <row r="780" spans="1:20" ht="12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</row>
    <row r="781" spans="1:20" ht="12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</row>
    <row r="782" spans="1:20" ht="12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</row>
    <row r="783" spans="1:20" ht="12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</row>
    <row r="784" spans="1:20" ht="12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</row>
    <row r="785" spans="1:20" ht="12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</row>
    <row r="786" spans="1:20" ht="12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</row>
    <row r="787" spans="1:20" ht="12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</row>
    <row r="788" spans="1:20" ht="12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</row>
    <row r="789" spans="1:20" ht="12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</row>
    <row r="790" spans="1:20" ht="12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</row>
    <row r="791" spans="1:20" ht="12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</row>
    <row r="792" spans="1:20" ht="12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</row>
    <row r="793" spans="1:20" ht="12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</row>
    <row r="794" spans="1:20" ht="12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</row>
    <row r="795" spans="1:20" ht="12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</row>
    <row r="796" spans="1:20" ht="12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</row>
    <row r="797" spans="1:20" ht="12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</row>
    <row r="798" spans="1:20" ht="12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</row>
    <row r="799" spans="1:20" ht="12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</row>
    <row r="800" spans="1:20" ht="12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</row>
    <row r="801" spans="1:20" ht="12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</row>
    <row r="802" spans="1:20" ht="12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</row>
    <row r="803" spans="1:20" ht="12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</row>
    <row r="804" spans="1:20" ht="12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</row>
    <row r="805" spans="1:20" ht="12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</row>
    <row r="806" spans="1:20" ht="12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</row>
    <row r="807" spans="1:20" ht="12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</row>
    <row r="808" spans="1:20" ht="12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</row>
    <row r="809" spans="1:20" ht="12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</row>
    <row r="810" spans="1:20" ht="12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</row>
    <row r="811" spans="1:20" ht="12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</row>
    <row r="812" spans="1:20" ht="12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</row>
    <row r="813" spans="1:20" ht="12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</row>
    <row r="814" spans="1:20" ht="12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</row>
    <row r="815" spans="1:20" ht="12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</row>
    <row r="816" spans="1:20" ht="12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</row>
    <row r="817" spans="1:20" ht="12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</row>
    <row r="818" spans="1:20" ht="12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</row>
    <row r="819" spans="1:20" ht="12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</row>
    <row r="820" spans="1:20" ht="12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</row>
    <row r="821" spans="1:20" ht="12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</row>
    <row r="822" spans="1:20" ht="12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</row>
    <row r="823" spans="1:20" ht="12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</row>
    <row r="824" spans="1:20" ht="12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</row>
    <row r="825" spans="1:20" ht="12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</row>
    <row r="826" spans="1:20" ht="12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</row>
    <row r="827" spans="1:20" ht="12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</row>
    <row r="828" spans="1:20" ht="12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</row>
    <row r="829" spans="1:20" ht="12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</row>
    <row r="830" spans="1:20" ht="12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</row>
    <row r="831" spans="1:20" ht="12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</row>
    <row r="832" spans="1:20" ht="12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</row>
    <row r="833" spans="1:20" ht="12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</row>
    <row r="834" spans="1:20" ht="12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</row>
    <row r="835" spans="1:20" ht="12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</row>
    <row r="836" spans="1:20" ht="12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</row>
    <row r="837" spans="1:20" ht="12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</row>
    <row r="838" spans="1:20" ht="12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</row>
    <row r="839" spans="1:20" ht="12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</row>
    <row r="840" spans="1:20" ht="12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</row>
    <row r="841" spans="1:20" ht="12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</row>
    <row r="842" spans="1:20" ht="12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</row>
    <row r="843" spans="1:20" ht="12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</row>
    <row r="844" spans="1:20" ht="12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</row>
    <row r="845" spans="1:20" ht="12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</row>
    <row r="846" spans="1:20" ht="12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</row>
    <row r="847" spans="1:20" ht="12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</row>
    <row r="848" spans="1:20" ht="12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</row>
    <row r="849" spans="1:20" ht="12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</row>
    <row r="850" spans="1:20" ht="12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</row>
    <row r="851" spans="1:20" ht="12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</row>
    <row r="852" spans="1:20" ht="12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</row>
    <row r="853" spans="1:20" ht="12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</row>
    <row r="854" spans="1:20" ht="12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</row>
    <row r="855" spans="1:20" ht="12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</row>
    <row r="856" spans="1:20" ht="12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</row>
    <row r="857" spans="1:20" ht="12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</row>
    <row r="858" spans="1:20" ht="12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</row>
    <row r="859" spans="1:20" ht="12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</row>
    <row r="860" spans="1:20" ht="12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</row>
    <row r="861" spans="1:20" ht="12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</row>
    <row r="862" spans="1:20" ht="12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</row>
    <row r="863" spans="1:20" ht="12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</row>
    <row r="864" spans="1:20" ht="12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</row>
    <row r="865" spans="1:20" ht="12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</row>
    <row r="866" spans="1:20" ht="12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</row>
    <row r="867" spans="1:20" ht="12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</row>
    <row r="868" spans="1:20" ht="12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</row>
    <row r="869" spans="1:20" ht="12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</row>
    <row r="870" spans="1:20" ht="12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</row>
    <row r="871" spans="1:20" ht="12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</row>
    <row r="872" spans="1:20" ht="12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</row>
    <row r="873" spans="1:20" ht="12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</row>
    <row r="874" spans="1:20" ht="12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</row>
    <row r="875" spans="1:20" ht="12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</row>
    <row r="876" spans="1:20" ht="12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</row>
    <row r="877" spans="1:20" ht="12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</row>
    <row r="878" spans="1:20" ht="12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</row>
    <row r="879" spans="1:20" ht="12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</row>
    <row r="880" spans="1:20" ht="12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</row>
    <row r="881" spans="1:20" ht="12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</row>
    <row r="882" spans="1:20" ht="12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</row>
    <row r="883" spans="1:20" ht="12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</row>
    <row r="884" spans="1:20" ht="12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</row>
    <row r="885" spans="1:20" ht="12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</row>
    <row r="886" spans="1:20" ht="12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</row>
    <row r="887" spans="1:20" ht="12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</row>
    <row r="888" spans="1:20" ht="12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</row>
    <row r="889" spans="1:20" ht="12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</row>
    <row r="890" spans="1:20" ht="12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</row>
    <row r="891" spans="1:20" ht="12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</row>
    <row r="892" spans="1:20" ht="12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</row>
    <row r="893" spans="1:20" ht="12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</row>
    <row r="894" spans="1:20" ht="12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</row>
    <row r="895" spans="1:20" ht="12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</row>
    <row r="896" spans="1:20" ht="12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</row>
    <row r="897" spans="1:20" ht="12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</row>
    <row r="898" spans="1:20" ht="12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</row>
    <row r="899" spans="1:20" ht="12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</row>
    <row r="900" spans="1:20" ht="12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</row>
    <row r="901" spans="1:20" ht="12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</row>
    <row r="902" spans="1:20" ht="12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</row>
    <row r="903" spans="1:20" ht="12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</row>
    <row r="904" spans="1:20" ht="12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</row>
    <row r="905" spans="1:20" ht="12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</row>
    <row r="906" spans="1:20" ht="12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</row>
    <row r="907" spans="1:20" ht="12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</row>
    <row r="908" spans="1:20" ht="12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</row>
    <row r="909" spans="1:20" ht="12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</row>
    <row r="910" spans="1:20" ht="12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</row>
    <row r="911" spans="1:20" ht="12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</row>
    <row r="912" spans="1:20" ht="12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</row>
    <row r="913" spans="1:20" ht="12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</row>
    <row r="914" spans="1:20" ht="12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</row>
    <row r="915" spans="1:20" ht="12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</row>
    <row r="916" spans="1:20" ht="12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</row>
    <row r="917" spans="1:20" ht="12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</row>
    <row r="918" spans="1:20" ht="12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</row>
    <row r="919" spans="1:20" ht="12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</row>
    <row r="920" spans="1:20" ht="12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</row>
    <row r="921" spans="1:20" ht="12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</row>
    <row r="922" spans="1:20" ht="12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</row>
    <row r="923" spans="1:20" ht="12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</row>
    <row r="924" spans="1:20" ht="12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</row>
    <row r="925" spans="1:20" ht="12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</row>
    <row r="926" spans="1:20" ht="12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</row>
    <row r="927" spans="1:20" ht="12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</row>
    <row r="928" spans="1:20" ht="12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</row>
    <row r="929" spans="1:20" ht="12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</row>
    <row r="930" spans="1:20" ht="12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</row>
    <row r="931" spans="1:20" ht="12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</row>
    <row r="932" spans="1:20" ht="12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</row>
    <row r="933" spans="1:20" ht="12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</row>
    <row r="934" spans="1:20" ht="12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</row>
    <row r="935" spans="1:20" ht="12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</row>
    <row r="936" spans="1:20" ht="12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</row>
    <row r="937" spans="1:20" ht="12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</row>
    <row r="938" spans="1:20" ht="12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</row>
    <row r="939" spans="1:20" ht="12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</row>
    <row r="940" spans="1:20" ht="12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</row>
    <row r="941" spans="1:20" ht="12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</row>
    <row r="942" spans="1:20" ht="12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</row>
    <row r="943" spans="1:20" ht="12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</row>
    <row r="944" spans="1:20" ht="12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</row>
    <row r="945" spans="1:20" ht="12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</row>
    <row r="946" spans="1:20" ht="12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</row>
    <row r="947" spans="1:20" ht="12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</row>
    <row r="948" spans="1:20" ht="12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</row>
    <row r="949" spans="1:20" ht="12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</row>
    <row r="950" spans="1:20" ht="12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</row>
    <row r="951" spans="1:20" ht="12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</row>
    <row r="952" spans="1:20" ht="12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</row>
    <row r="953" spans="1:20" ht="12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</row>
    <row r="954" spans="1:20" ht="12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</row>
    <row r="955" spans="1:20" ht="12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</row>
    <row r="956" spans="1:20" ht="12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</row>
    <row r="957" spans="1:20" ht="12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</row>
    <row r="958" spans="1:20" ht="12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</row>
    <row r="959" spans="1:20" ht="12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</row>
    <row r="960" spans="1:20" ht="12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</row>
    <row r="961" spans="1:20" ht="12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</row>
    <row r="962" spans="1:20" ht="12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</row>
    <row r="963" spans="1:20" ht="12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</row>
    <row r="964" spans="1:20" ht="12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</row>
    <row r="965" spans="1:20" ht="12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</row>
    <row r="966" spans="1:20" ht="12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</row>
    <row r="967" spans="1:20" ht="12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</row>
    <row r="968" spans="1:20" ht="12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</row>
    <row r="969" spans="1:20" ht="12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</row>
    <row r="970" spans="1:20" ht="12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</row>
    <row r="971" spans="1:20" ht="12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</row>
    <row r="972" spans="1:20" ht="12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</row>
    <row r="973" spans="1:20" ht="12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</row>
    <row r="974" spans="1:20" ht="12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</row>
    <row r="975" spans="1:20" ht="12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</row>
    <row r="976" spans="1:20" ht="12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</row>
    <row r="977" spans="1:20" ht="12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</row>
    <row r="978" spans="1:20" ht="12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</row>
    <row r="979" spans="1:20" ht="12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</row>
    <row r="980" spans="1:20" ht="12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</row>
    <row r="981" spans="1:20" ht="12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</row>
    <row r="982" spans="1:20" ht="12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</row>
    <row r="983" spans="1:20" ht="12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</row>
    <row r="984" spans="1:20" ht="12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</row>
    <row r="985" spans="1:20" ht="12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</row>
    <row r="986" spans="1:20" ht="12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</row>
    <row r="987" spans="1:20" ht="12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</row>
    <row r="988" spans="1:20" ht="12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</row>
    <row r="989" spans="1:20" ht="12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</row>
    <row r="990" spans="1:20" ht="12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</row>
    <row r="991" spans="1:20" ht="12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</row>
    <row r="992" spans="1:20" ht="12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</row>
    <row r="993" spans="1:20" ht="12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</row>
    <row r="994" spans="1:20" ht="12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</row>
    <row r="995" spans="1:20" ht="12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</row>
    <row r="996" spans="1:20" ht="12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</row>
    <row r="997" spans="1:20" ht="12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</row>
    <row r="998" spans="1:20" ht="12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</row>
    <row r="999" spans="1:20" ht="12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</row>
    <row r="1000" spans="1:20" ht="12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1</vt:i4>
      </vt:variant>
    </vt:vector>
  </HeadingPairs>
  <TitlesOfParts>
    <vt:vector size="7" baseType="lpstr">
      <vt:lpstr>Story Mapping</vt:lpstr>
      <vt:lpstr>Product Backlog</vt:lpstr>
      <vt:lpstr>Sprint Backlog</vt:lpstr>
      <vt:lpstr>Road Map</vt:lpstr>
      <vt:lpstr>Suivi Release &amp; Vélocité</vt:lpstr>
      <vt:lpstr>Tableau de bord</vt:lpstr>
      <vt:lpstr>RP_Sprint_All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Stagiaire</dc:creator>
  <cp:lastModifiedBy>Stagiaire</cp:lastModifiedBy>
  <dcterms:created xsi:type="dcterms:W3CDTF">2018-04-19T09:49:41Z</dcterms:created>
  <dcterms:modified xsi:type="dcterms:W3CDTF">2018-04-20T09:35:25Z</dcterms:modified>
</cp:coreProperties>
</file>