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8.xml" ContentType="application/vnd.openxmlformats-officedocument.spreadsheetml.table+xml"/>
  <Override PartName="/xl/comments7.xml" ContentType="application/vnd.openxmlformats-officedocument.spreadsheetml.comments+xml"/>
  <Override PartName="/xl/threadedComments/threadedComment6.xml" ContentType="application/vnd.ms-excel.threadedcomments+xml"/>
  <Override PartName="/xl/tables/table9.xml" ContentType="application/vnd.openxmlformats-officedocument.spreadsheetml.table+xml"/>
  <Override PartName="/xl/comments8.xml" ContentType="application/vnd.openxmlformats-officedocument.spreadsheetml.comments+xml"/>
  <Override PartName="/xl/threadedComments/threadedComment7.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ygermany.sharepoint.com/sites/MERLIN/Dokumente/Stammdaten/Profile/AKA/"/>
    </mc:Choice>
  </mc:AlternateContent>
  <xr:revisionPtr revIDLastSave="929" documentId="8_{06BBC3F9-400F-426F-A8E1-7CE324D4859D}" xr6:coauthVersionLast="47" xr6:coauthVersionMax="47" xr10:uidLastSave="{B5EEE100-8E7C-4A73-9F5F-6963BD50BDF3}"/>
  <bookViews>
    <workbookView xWindow="4590" yWindow="4590" windowWidth="43200" windowHeight="12735" firstSheet="2" activeTab="6"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9" l="1"/>
  <c r="G4" i="9"/>
  <c r="H21" i="8"/>
  <c r="H19" i="8"/>
  <c r="H18" i="8"/>
  <c r="H14" i="8"/>
  <c r="H12" i="8"/>
  <c r="H10" i="8"/>
  <c r="H9" i="8"/>
  <c r="H8" i="8"/>
  <c r="H7" i="8"/>
  <c r="H6" i="8"/>
  <c r="H5" i="8"/>
  <c r="H4" i="8"/>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tc={65C5A5AD-9338-46D7-AE70-94D75723051E}</author>
    <author>tc={27972BAE-D61D-4E3F-AD48-96BF33CB527E}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 ref="B19" authorId="1" shapeId="0" xr:uid="{65C5A5AD-9338-46D7-AE70-94D7572305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Feld ist aktuell als Datum formatiert
Antwort:
    Ihr solltet eher ein Datum sezten. Dann kann man aktuell die Jahre berechnen (und muss es nicht jedes Jahr oder bei Monatsübergängen korrigieren)
Antwort:
    Was ist hier der Unterschied zur Zeile darüber?</t>
      </text>
    </comment>
    <comment ref="B24" authorId="2" shapeId="0" xr:uid="{27972BAE-D61D-4E3F-AD48-96BF33CB52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gemeint?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tc={4824D747-E4B2-4266-8CD3-A25C831D6BAA}</author>
    <author>tc={1F095C35-C5EC-4208-BFB9-8C1FFD3CA12D}</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 ref="D4" authorId="2" shapeId="0" xr:uid="{4824D747-E4B2-4266-8CD3-A25C831D6B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Der Bezeichner ist mir unbekannt. Ich war bei der PERSICON consultancy GmbH tätig. Davor war ich bei der PERSICON labs GmbH. Eine Security Services gab es nach meiner Kenntnis nie.</t>
      </text>
    </comment>
    <comment ref="G11" authorId="3" shapeId="0" xr:uid="{1F095C35-C5EC-4208-BFB9-8C1FFD3CA1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das?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tc={B4E2C085-A5E9-4AD6-9658-E3D2C401A694}</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 ref="F3" authorId="1" shapeId="0" xr:uid="{B4E2C085-A5E9-4AD6-9658-E3D2C401A6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Breite passt nicht ganz für ein Datum. Die Notiz ist nicht lesbar.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tc={8CB541A0-ADEB-401D-80A0-8BA6B4C02ED9}</author>
    <author>tc={C5DAD0DD-0633-4BBB-AE9D-8A44B4FE13E9}</author>
  </authors>
  <commentList>
    <comment ref="C2" authorId="0" shapeId="0" xr:uid="{8CB541A0-ADEB-401D-80A0-8BA6B4C02E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soll das bedeuten?!</t>
      </text>
    </comment>
    <comment ref="H2" authorId="1" shapeId="0" xr:uid="{C5DAD0DD-0633-4BBB-AE9D-8A44B4FE13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ist eine Datenprüfung aktiv - die sollte für diesen Wert entfernt werden.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tc={0B978710-787E-44C9-BED3-5E116BC89B5E}</author>
    <author>Philipp Nolden-Temke</author>
    <author>tc={1F4C9A87-BDBF-4307-A632-2E9FD8CF772D}</author>
  </authors>
  <commentList>
    <comment ref="A1" authorId="0" shapeId="0" xr:uid="{0B978710-787E-44C9-BED3-5E116BC89B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Tabellenblatt heißt "Lizensierung", hier dann "Zertifizierung" - Zertifizierung ist auch korrekt.</t>
      </text>
    </comment>
    <comment ref="C2" authorId="1"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 ref="B13" authorId="2" shapeId="0" xr:uid="{1F4C9A87-BDBF-4307-A632-2E9FD8CF77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fehlt der Zertifizierte IT-Grundschutz-Berater (BSI) - der ist die höchste Beraterqualifikation für das BSI.</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tc={E4278624-5807-4029-8012-EB49812B981E}</author>
    <author>tc={4835141E-0A39-4F23-9D64-3F796E66D740}</author>
    <author>tc={2E48584E-C0F5-4290-9777-2F408F0DAA7F}</author>
    <author>tc={FD3DB02B-1B9F-4E61-8CB5-B35066483D1A}</author>
    <author>tc={FBD8E0BA-E68C-4559-B257-CDB850E25BFB}</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 ref="B3" authorId="2" shapeId="0" xr:uid="{E4278624-5807-4029-8012-EB49812B98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habt ihr eine Datenprüfung drin, das Feld kann so nicht gepflegt werden - ich werde hier nicht die Bezeichner in einem DropDown suchen, sorry.</t>
      </text>
    </comment>
    <comment ref="B13" authorId="3" shapeId="0" xr:uid="{4835141E-0A39-4F23-9D64-3F796E66D7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kann nicht passen. In dem Projekt war ich ab 2011, da wäre der RV 2017 eher zu spät für gewesen.</t>
      </text>
    </comment>
    <comment ref="C14" authorId="4" shapeId="0" xr:uid="{2E48584E-C0F5-4290-9777-2F408F0DAA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passen ganz viele Angaben nicht zusammen. Ein BMF-Projekt hätte eher beim BMF erfolgen müssen. Ein Notfallprojekt wäre mir auch nicht bekannt, an dem ich mitgearbeitet habe. Habe mal ein paar Monate eine CMDB eingeführt und angepasst.
Hier wäre ein XVERWEIS sinnvoll, dann passen dei Referenzen immer zusammen.</t>
      </text>
    </comment>
    <comment ref="B17" authorId="5" shapeId="0" xr:uid="{FD3DB02B-1B9F-4E61-8CB5-B35066483D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Gemäß Beschreibung kein Datenschutzaudit - was auch ganz gut ist, da ich keine Ahnung von Datenschutz hätte. Beratung und Implementierung ISMS waren zudem bei der Fidor Solutions (nicht der Schwester Fidor Bank)</t>
      </text>
    </comment>
    <comment ref="C21" authorId="6" shapeId="0" xr:uid="{FBD8E0BA-E68C-4559-B257-CDB850E25B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Wäre hier auch nicht ganz passend zum DRV Bund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tc={31383910-9B9D-4DDB-938D-1F0486B49EC4}</author>
  </authors>
  <commentList>
    <comment ref="A1" authorId="0" shapeId="0" xr:uid="{31383910-9B9D-4DDB-938D-1F0486B49E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Warum sollte ich "private" Referenzen haben? Was ist hier der Unterschied zu Referenzen?</t>
      </text>
    </comment>
  </commentList>
</comments>
</file>

<file path=xl/sharedStrings.xml><?xml version="1.0" encoding="utf-8"?>
<sst xmlns="http://schemas.openxmlformats.org/spreadsheetml/2006/main" count="1204" uniqueCount="1012">
  <si>
    <t>Allgemeine Mitarbeiterdaten</t>
  </si>
  <si>
    <t>Vorname</t>
  </si>
  <si>
    <t>Andreas</t>
  </si>
  <si>
    <t>Nachname</t>
  </si>
  <si>
    <t>Kalender</t>
  </si>
  <si>
    <t>Namenskürzel</t>
  </si>
  <si>
    <t>AKA</t>
  </si>
  <si>
    <t>Titel</t>
  </si>
  <si>
    <t>Arbeitgeber</t>
  </si>
  <si>
    <t>Ernst &amp; Young GmbH Wirtschaftsprüfungsgesellschaft</t>
  </si>
  <si>
    <t>Counselor</t>
  </si>
  <si>
    <t>Dr. Knud Brandis</t>
  </si>
  <si>
    <t xml:space="preserve">Rank </t>
  </si>
  <si>
    <t>Director</t>
  </si>
  <si>
    <t>Standort</t>
  </si>
  <si>
    <t>Berlin</t>
  </si>
  <si>
    <t>Einstelldatum</t>
  </si>
  <si>
    <t>E-Mail</t>
  </si>
  <si>
    <t>andreas.kalender@de.ey.com</t>
  </si>
  <si>
    <t>Telefon-Nr</t>
  </si>
  <si>
    <t>+49302547113188</t>
  </si>
  <si>
    <t>Handy-Nr</t>
  </si>
  <si>
    <t>+4916093913188</t>
  </si>
  <si>
    <t>Linkedin-URL</t>
  </si>
  <si>
    <t>https://www.linkedin.com/in/andreas-kalender-aab7341ba/</t>
  </si>
  <si>
    <t>Xing-URL</t>
  </si>
  <si>
    <t>https://www.xing.com/profile/Andreas_Kalender</t>
  </si>
  <si>
    <t>Discover-URL</t>
  </si>
  <si>
    <t>https://people.ey.com/PersonImmersive.aspx?accountname=i:0%23.f%7cmembership%7candreas.kalender@de.ey.com</t>
  </si>
  <si>
    <t>Berufserfahrung IT Allgemein [In Jahren]</t>
  </si>
  <si>
    <t>Berufserfahrung Informationssicherheit [In Jahren]</t>
  </si>
  <si>
    <t>Berufserfahrung IT-Grundschutz [In Jahren]</t>
  </si>
  <si>
    <t>SÜ Bund/ Land?</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</si>
  <si>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</si>
  <si>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</si>
  <si>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</si>
  <si>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</si>
  <si>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</si>
  <si>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</si>
  <si>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</si>
  <si>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</si>
  <si>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</si>
  <si>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</si>
  <si>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</si>
  <si>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Wissenschaftlicher Mitarbeiter</t>
  </si>
  <si>
    <t>Nein</t>
  </si>
  <si>
    <t xml:space="preserve">Frauenhofer Institut </t>
  </si>
  <si>
    <t>Biotech-Industrie</t>
  </si>
  <si>
    <t>Manager</t>
  </si>
  <si>
    <t>Ja</t>
  </si>
  <si>
    <t>PERSICON Security Services GmbH</t>
  </si>
  <si>
    <t>Informationstechnik und Telekommunikation</t>
  </si>
  <si>
    <t>Senior Manager</t>
  </si>
  <si>
    <t>PwC Cyber Security Services GmbH</t>
  </si>
  <si>
    <t xml:space="preserve">Director </t>
  </si>
  <si>
    <t>heute</t>
  </si>
  <si>
    <t>Ake</t>
  </si>
  <si>
    <t>Informationen zum Akademischen Laufbahn</t>
  </si>
  <si>
    <t>Abschluss</t>
  </si>
  <si>
    <t>Abgeschlossen</t>
  </si>
  <si>
    <t>Studienfach</t>
  </si>
  <si>
    <t>Studium Beginn</t>
  </si>
  <si>
    <t>Studium Ende</t>
  </si>
  <si>
    <t>Bildungseinrichtung</t>
  </si>
  <si>
    <t>Diplom</t>
  </si>
  <si>
    <t>Informatik</t>
  </si>
  <si>
    <t>Freie Universität Berlin</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</si>
  <si>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</si>
  <si>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</si>
  <si>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</si>
  <si>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</si>
  <si>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</si>
  <si>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</si>
  <si>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</si>
  <si>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</si>
  <si>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</si>
  <si>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</si>
  <si>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</si>
  <si>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</si>
  <si>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</si>
  <si>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</si>
  <si>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KRITIS</t>
  </si>
  <si>
    <t>Deutsch</t>
  </si>
  <si>
    <t>C2</t>
  </si>
  <si>
    <t>State and Local Government</t>
  </si>
  <si>
    <t>Datenschutzrecht</t>
  </si>
  <si>
    <t>Englisch</t>
  </si>
  <si>
    <t>B2</t>
  </si>
  <si>
    <t>ISMS</t>
  </si>
  <si>
    <t>IT-Siko</t>
  </si>
  <si>
    <t>Risikoanalysen</t>
  </si>
  <si>
    <t>Audits</t>
  </si>
  <si>
    <t>VSA</t>
  </si>
  <si>
    <t>Datensicherung</t>
  </si>
  <si>
    <t>Kryptografie</t>
  </si>
  <si>
    <t>Internet/ Firewalls</t>
  </si>
  <si>
    <t>Internetauftritte</t>
  </si>
  <si>
    <t>Infrastruktur</t>
  </si>
  <si>
    <t>Protokolle</t>
  </si>
  <si>
    <t>IAM</t>
  </si>
  <si>
    <t>Clouddienste</t>
  </si>
  <si>
    <t>Virtualisierung</t>
  </si>
  <si>
    <t>Microservices</t>
  </si>
  <si>
    <t>Informationen zu den erlangten Zertifikaten</t>
  </si>
  <si>
    <t>Bezeichnung</t>
  </si>
  <si>
    <t>Ablaufdatum</t>
  </si>
  <si>
    <t>Lizenzierter IT-Grundschutzauditor (BSI)</t>
  </si>
  <si>
    <t>Zertifizierter IS-Revisions- und IS-Beratungsexperte (BSI IS-Revisor)</t>
  </si>
  <si>
    <t>ISO 27001 Lead Auditor</t>
  </si>
  <si>
    <t>Certified Information System Auditor (CISA)</t>
  </si>
  <si>
    <t>Certified Information System Security Professional (CISSP)</t>
  </si>
  <si>
    <t>Geprüfter Datenschutzbeauftragter (SGS TÜV)</t>
  </si>
  <si>
    <t>Projektreferenzübersicht</t>
  </si>
  <si>
    <t>Projektbezeichnung</t>
  </si>
  <si>
    <t>Mandant</t>
  </si>
  <si>
    <t>Art des Mandanten</t>
  </si>
  <si>
    <t>Projektrolle</t>
  </si>
  <si>
    <t>Projektbeginn</t>
  </si>
  <si>
    <t>Projektende</t>
  </si>
  <si>
    <t>Projektdauer (Monate)</t>
  </si>
  <si>
    <t>Aufgaben</t>
  </si>
  <si>
    <t xml:space="preserve">Zensus 2021 DESTATIS </t>
  </si>
  <si>
    <t>Statistisches Bundesamt (DESTATIS)</t>
  </si>
  <si>
    <t>Projektleitung</t>
  </si>
  <si>
    <t xml:space="preserve">Beratung im Bereich Informationssicherheit gemäß ISO 27001 auf Basis von IT-Grundschutz 
Einführung und Etablierung eines integrierten ISMS, hierbei Vorgehen nach BSI IT-Grundschutz 
Erstellung von IT-Sicherheitskonzepten gemäß BSI-Standard 200-2 und 200-3: Prüfung und Fortschreibung der Vorgabedokumente des ISMS 
Übergreifende Aspekte, Anwendungssicherheit, Technische Sicherheit 
Einführung und Betrieb ISMS gemäß IT-Grundschutzvorgehensweise: Zentrale Erfassung, Konsolidierung und Aufbereitung der Ergebnisse auf Basis der Vorgehensweise nach BSI Grundschutz: 
Herstellung der Zertifizierungsreife der BSI-Referenzdokumente 
Realisierungsplanung 
Vorbereitung auf ein Zertifizierungsaudit gemäß ISO 27001 auf Basis von IT-Grundschutz 
Planung und Umsetzung von sicherheitsrelevanten Maßnahmen 
Arbeit nach dem Best-Practice-Leitfaden ITIL </t>
  </si>
  <si>
    <t>Deutsche Bahn AG BCM Projekt</t>
  </si>
  <si>
    <t>Deutsche Bahn AG</t>
  </si>
  <si>
    <t xml:space="preserve">
Beratung zu technischen Aspekten der Virtualisierung, VPN und Netzwerkinfrastruktur  
Analyse des BCM-Managementsystems und des IT-Notfallmanagements 
Entwurf und Umsetzung eines Programms zur Cyber Security inklusive BCM-Management und IT-Notfallmanagement 
Unterstützung bei der Analyse von Anforderungen an die Geschäftskontinuität 
Beratung zur Einführung konzernweiter Prozesse und Software-Lösungen zur Unterstützung des BCMS sowie der Cyber Security 
Ableitung und Steuerung von Verbesserungsmaßnahmen 
Unterstützung bei der Einführung von Threat Intelligence zur frühzeitigen Erkennung und Reaktion auf Bedrohungslagen 
Erstellung von IT-Sicherheitskonzepten gemäß BSI-Standard 200-2 und 200-3 sowie 100-4/200-4 
Unterstützung bei der Schwachstellenanalyse für IT und OT </t>
  </si>
  <si>
    <t>Beratung Informationssicherheit MSZ</t>
  </si>
  <si>
    <t>Maritimes Sicherheitszentrum</t>
  </si>
  <si>
    <t xml:space="preserve">
Beratung im Bereich Informationssicherheit gemäß ISO  27001 auf Basis von IT-Grundschutz 
Einführung und Weiterentwicklung eines Informationssicherheitsmanagement-systems 
Erstellung von IT-Sicherheitskonzepten gemäß BSI-Standard 200-2 und 200-3 
Erstellung von ISMS-Dokumentationen 
Durchführung von Risikoanalysen gemäß BSI-Standard 200-3  
Vorbereitung und Durchführung von Audits gemäß ISO 27001 auf Basis von IT-Grundschutz, Unterstützung bei der Auditkonzeption 
Erstellung von Prozessdokumentationen für ISMS-Basisprozesse (Sicherheitsvorfallbehandlung, Compliance Management, Schwachstellenmanagement, Managementberichterstattung) 
Unterstützung bei der Schulungskonzeption 
Arbeit nach dem Best-Practice-Leitfaden ITIL 
Unterstützung bei der Umstellung von Informationsverbünden von Grundschutz alt zu Grundschutz neu </t>
  </si>
  <si>
    <t>ISMS Sozialversicherung für Landwirtschaft, Forsten und Gartenbau</t>
  </si>
  <si>
    <t xml:space="preserve">Ministerium für Ländlichen Raum und Verbraucherschutz Baden-Württemberg </t>
  </si>
  <si>
    <t xml:space="preserve">
Beratung im Bereich Informationssicherheitsmanagement gemäß ISO 27001 auf Basis von IT-Grundschutz  
Erstellung von IT-Sicherheitskonzepten gemäß BSI-Standards 
Durchführung von Schwachstellenprüfungen/ Penetrationstests 
Erstellung von Richtlinien und Standards 
Erstellung von ISMS-Dokumentationen 
Unterstützung bei der Umstellung von Informationsverbünden von Grundschutz alt zu Grundschutz neu 
Insgesamt erfolgte dabei die Umsetzung von BSI-Standards </t>
  </si>
  <si>
    <t>Sozialversicherung für Landwirtschaft, Forsten und Gartenbau</t>
  </si>
  <si>
    <t>Audit/ Testat DVV</t>
  </si>
  <si>
    <t xml:space="preserve">Duisburger Versorgungs- und Verkehrsgesellschaft </t>
  </si>
  <si>
    <t xml:space="preserve">
Durchführung von ISO 27001-Audits auf der Basis von IT-Grundschutz (Zertifizierungsaudit) 
Dokumentensichtung 
Vor-Ort-Begehung 
Prüfung von Nachbesserungen 
Erstellung des Prüfberichtes </t>
  </si>
  <si>
    <t>Beratung ISMS DRV Bund</t>
  </si>
  <si>
    <t xml:space="preserve">Deutsche Rentenversicherung Bund </t>
  </si>
  <si>
    <t xml:space="preserve">
Beratung im Bereich Informationssicherheitsmanagement gemäß ISO 27001 auf Basis von IT-Grundschutz  
Erstellung von IT-Sicherheitskonzepten gemäß BSI-Standard 
Durchführung von Schwachstellenprüfungen/ Penetrationstests 
Erstellung von Richtlinien und Standards 
Erstellung von ISMS-Dokumentationen 
Unterstützung bei der Umstellung von Informationsverbünden von Grundschutz alt zu Grundschutz neu 
Insgesamt erfolgte dabei die Umsetzung von BSI-Standards </t>
  </si>
  <si>
    <t xml:space="preserve">Beratung Informationssicherheit BKK Verkehrsbau Union </t>
  </si>
  <si>
    <t xml:space="preserve">BKK Verkehrsbau Union </t>
  </si>
  <si>
    <t>Fachverantwortung</t>
  </si>
  <si>
    <t xml:space="preserve">Beratung im Bereich Informationssicherheitsmanagement gemäß ISO 27001 auf Basis von IT-Grundschutz 
Erstellung von Sicherheitskonzepten und -richtlinien gemäß ISO 27001 auf Basis von IT-Grundschutz  
Design, Implementierung und Dokumentation von Informationssicherheitsmanagementsystemen (ISMS) gemäß ISO 27001 auf Basis von IT-Grundschutz </t>
  </si>
  <si>
    <t>Stellung externen IT-Sicherheitsbeauftragten  GKV-SV</t>
  </si>
  <si>
    <t xml:space="preserve">Spitzenverband der gesetzlichen Krankenversicherung </t>
  </si>
  <si>
    <t xml:space="preserve">Etablierung eines angemessenen Änderungswesens beim GKV-Spitzenverband 
Etablierung eines angemessenen Konfigurationswesens beim GKV-Spitzenverband 
Beratung zur Etablierung weiterer IS-Prozesse beim GKV-Spitzenverband </t>
  </si>
  <si>
    <t>Rahmenvertrag BDBOS</t>
  </si>
  <si>
    <t>Bundesanstalt für den Digitalfunk der Behörden und Organisationen mit Sicherheitsaufgaben</t>
  </si>
  <si>
    <t xml:space="preserve">Implementierung des behördenweiten ISMS 
Abgrenzung der Informationsverbünde der BDBOS 
Beratung zur Aufbauorganisation des ISMS der BDBOS (Definition der Rollen, Verantwortlichkeiten und Anforderungen an die Rolleninhaber) 
Strukturanalyse und Basis-Sicherheitscheck 
Erstellung von Richtlinien und Standards 
Begleitung von IS-Partialrevisionen 
Verbesserung der Vorgabe- und Nachweisdokumentenstruktur des ISMS der BDBOS 
Erstellung spezifischer, technischer Umsetzungskonzepte </t>
  </si>
  <si>
    <t>Rahmenvertrag BSI 2017</t>
  </si>
  <si>
    <t>Bundesamt für Sicherheit in der Informationstechnik</t>
  </si>
  <si>
    <t xml:space="preserve">Technische Leitung bei der Entwicklung einer Sicherheitssoftware gemäß ISO 27001 auf Basis von IT-Grundschutz 
Entwurf und Analyse eines IS-Revisionsmoduls  
Qualitätssicherung der fachlichen Korrektheit der Implementierungen und der BSI IT-Grundschutz Konformität </t>
  </si>
  <si>
    <t>Beratung Informationssicherheit gemäß ISO 27001 auf der Basis von IT-Grundschutz BMF</t>
  </si>
  <si>
    <t xml:space="preserve">Beratung zur Erfassung, Analyse und Dokumentation kritischer Geschäftsprozesse 
Unterstützung bei der Etablierung und Aufrechterhaltung eines Notfallkonzepts </t>
  </si>
  <si>
    <t>Implementierung eines ISMS Sparda-Bank Berlin</t>
  </si>
  <si>
    <t>Sparda-Bank Berlin</t>
  </si>
  <si>
    <t xml:space="preserve">Implementierung eines ISMS bei der Sparda-Bank Berlin eG gemäß ISO 27001 
Prüfung und Bewertung der Informationssicherheits-Prozesse der Sparda Bank Berlin 
Durchführung von Risikoanalysen gemäß ISO 27005 
Beratung zur Auswahl und Umsetzung von technischen und organisatorischen Maßnahmen 
Erhöhung der Reifegrade der Prozesse Configuration Management, Change Management und Incident Management 
Erarbeitung eines Dokumentenlenkungsprozesses 
Unterstützung bei der Erfüllung der aufsichtsrechtlichen Anforderungen der MaRisk und MaSI </t>
  </si>
  <si>
    <t>Sonderprüfung Sparda-Bank Hannover</t>
  </si>
  <si>
    <t>Sparda-Bank Hannover</t>
  </si>
  <si>
    <t xml:space="preserve">Qualitätssicherung der Abstellung von BaFin Feststellungen 
Beratung zur Reifegraderhöhung der Prozesses des ISMS </t>
  </si>
  <si>
    <t>Datenschutzaudit Fidor Bank</t>
  </si>
  <si>
    <t>Fidor Bank</t>
  </si>
  <si>
    <t xml:space="preserve">Beratung zur Implementierung eines ISMS gemäß ISO 27001 
Vorbereitung einer ISAE 3402 Testierung für den Bereich Softwareentwicklung-und -betrieb 
Unterstützung bei der Implementierung von Basisprozessen, unter anderem Sicherheitsvorfallbehandlung, Change Management, Incident/Problem Management </t>
  </si>
  <si>
    <t>Beratung Informationssicherheitsbeauftragten &amp; Datenschutzberatung LBS SH-HH</t>
  </si>
  <si>
    <t xml:space="preserve">LBS Bausparkasse Schleswig-Holstein-Hamburg </t>
  </si>
  <si>
    <t xml:space="preserve">Beratungsleistungen im Bereich Informationssicherheit 
Bewertung des Sicherheitskonzepts gemäß ISO 27001 auf Basis von IT-Grundschutz zum Betrieb der Webpräsenz  
Bewertung von IDV hinsichtlich der Konformität zu den Vorgaben der Informationssicherheit </t>
  </si>
  <si>
    <t>Prüfung und Bewertung der IS-Prozesse LBS Norddeutsche Landesbausparkasse Berlin Hannover</t>
  </si>
  <si>
    <t>LBS Norddeutsche Landesbausparkasse Berlin – Hannover</t>
  </si>
  <si>
    <t xml:space="preserve">Prüfung und Bewertung der IS-Prozesse der LBS Norddeutsche Landesbausparkasse Berlin – Hannover 
Unterstützung der Prüfungsvorbereitung gemäß  
§44 Absatz 1 KWG </t>
  </si>
  <si>
    <t>Datenschutzkonformität von Förderprogrammen ILB</t>
  </si>
  <si>
    <t xml:space="preserve">Investionsbank des Landes Brandenburg </t>
  </si>
  <si>
    <t>Beratung zur Datenschutzkonformität eines neuen Förderprogramms </t>
  </si>
  <si>
    <t>Dienstleister Auditierung TMG</t>
  </si>
  <si>
    <t>TransnetBW GmbH</t>
  </si>
  <si>
    <t xml:space="preserve"> „Auditierung verschiedener Dienstleister hinsichtlich der Erfüllung der Anforderungen der ISO 27001 
Bewertung der Dienstleistersteuerung durch TransnetBW 
Ableitung von Verbesserungspotentialen bezüglich des Dienstleistersteuerungsprozesses </t>
  </si>
  <si>
    <t>Energie Baden Württemberg AG</t>
  </si>
  <si>
    <t>Private Referenzen</t>
  </si>
  <si>
    <t>Deutsche Post</t>
  </si>
  <si>
    <t xml:space="preserve">Unterstützung bei der Strukturanalyse der unternehmenseigenen Werte 
Fach- und Sicherheitskonzepterstellung zur Unterstützung der Zertifizierung gemäß ISO 27001 auf Basis von IT-Grundschutz an den Standorten Mannheim und Leipzig </t>
  </si>
  <si>
    <t>Media-Saturn</t>
  </si>
  <si>
    <t xml:space="preserve">Ermittlung der Reifegrade der Informationssicherheits-Prozesse der Media-Saturn IT-Services 
Ermittlung der angemessenen Zielreifegrade zur Unterstützung der Geschäftsstrategie der Media-Saturn Gruppe 
Beratung zur Erreichung der Zielreifegrade </t>
  </si>
  <si>
    <t>Berliner Volksbank </t>
  </si>
  <si>
    <t xml:space="preserve">Unterstützung der internen Revision 
Prüfung der technischen und organisatorischen Maßnahmen zur Sicherung von Integrität und Vertraulichkeit  
Prüfung der Stärke und Aktualität eingesetzter kryptographischer Verfahren </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</si>
  <si>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</si>
  <si>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</si>
  <si>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</si>
  <si>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</si>
  <si>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</si>
  <si>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</si>
  <si>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</si>
  <si>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</si>
  <si>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</si>
  <si>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</si>
  <si>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</si>
  <si>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</si>
  <si>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</si>
  <si>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</si>
  <si>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</si>
  <si>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</si>
  <si>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</si>
  <si>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</si>
  <si>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</si>
  <si>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</si>
  <si>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</si>
  <si>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</si>
  <si>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</si>
  <si>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</si>
  <si>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</si>
  <si>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</si>
  <si>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</si>
  <si>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</si>
  <si>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</si>
  <si>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</si>
  <si>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</si>
  <si>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</si>
  <si>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</si>
  <si>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</si>
  <si>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</si>
  <si>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</si>
  <si>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</si>
  <si>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</si>
  <si>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</si>
  <si>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</si>
  <si>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</si>
  <si>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</si>
  <si>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</si>
  <si>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</si>
  <si>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</si>
  <si>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</si>
  <si>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</si>
  <si>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</si>
  <si>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</si>
  <si>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</si>
  <si>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</si>
  <si>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</si>
  <si>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</si>
  <si>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</si>
  <si>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</si>
  <si>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</si>
  <si>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</si>
  <si>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</si>
  <si>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</si>
  <si>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</si>
  <si>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</si>
  <si>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</si>
  <si>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</si>
  <si>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</si>
  <si>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</si>
  <si>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</si>
  <si>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</si>
  <si>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</si>
  <si>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</si>
  <si>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</si>
  <si>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</si>
  <si>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</si>
  <si>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</si>
  <si>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</si>
  <si>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</si>
  <si>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</si>
  <si>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</si>
  <si>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</si>
  <si>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</si>
  <si>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</si>
  <si>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</si>
  <si>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</si>
  <si>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</si>
  <si>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</si>
  <si>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Automotive</t>
  </si>
  <si>
    <t>Graf-Adolf-Platz</t>
  </si>
  <si>
    <t>15</t>
  </si>
  <si>
    <t>40213</t>
  </si>
  <si>
    <t>Düsseldorf</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</si>
  <si>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</si>
  <si>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</si>
  <si>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</si>
  <si>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</si>
  <si>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</si>
  <si>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</si>
  <si>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</si>
  <si>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</si>
  <si>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</si>
  <si>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</si>
  <si>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</si>
  <si>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</si>
  <si>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</si>
  <si>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</si>
  <si>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</si>
  <si>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</si>
  <si>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</si>
  <si>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</si>
  <si>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</si>
  <si>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</si>
  <si>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</si>
  <si>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</si>
  <si>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</si>
  <si>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</si>
  <si>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</si>
  <si>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</si>
  <si>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B. F. A.</t>
  </si>
  <si>
    <t>Bachelor of Fine Arts</t>
  </si>
  <si>
    <t>Foundation Certificate in IT Service Management (ITIL)</t>
  </si>
  <si>
    <t>Slowakisch</t>
  </si>
  <si>
    <t>Consumer Products</t>
  </si>
  <si>
    <t>Energieversorgung</t>
  </si>
  <si>
    <t>Bismarckallee</t>
  </si>
  <si>
    <t>79098</t>
  </si>
  <si>
    <t>Freiburg</t>
  </si>
  <si>
    <t>Associate Director</t>
  </si>
  <si>
    <t>B. Mus.</t>
  </si>
  <si>
    <t>Bachelor of Music</t>
  </si>
  <si>
    <t>Kerntransportnetz des Bundes</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</si>
  <si>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</si>
  <si>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</si>
  <si>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</si>
  <si>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</si>
  <si>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</si>
  <si>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</si>
  <si>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</si>
  <si>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</si>
  <si>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</si>
  <si>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</si>
  <si>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</si>
  <si>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</si>
  <si>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</si>
  <si>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</si>
  <si>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</si>
  <si>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</si>
  <si>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</si>
  <si>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</si>
  <si>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</si>
  <si>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</si>
  <si>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</si>
  <si>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</si>
  <si>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Pentest WI AOK</t>
  </si>
  <si>
    <t>WWF Deutschland</t>
  </si>
  <si>
    <t>Hebräisch</t>
  </si>
  <si>
    <t>Power and Utilities</t>
  </si>
  <si>
    <t>Freie Berufe</t>
  </si>
  <si>
    <t>Titotstraße</t>
  </si>
  <si>
    <t>74072</t>
  </si>
  <si>
    <t>Heilbronn</t>
  </si>
  <si>
    <t>M. Sc.</t>
  </si>
  <si>
    <t>Master of Science</t>
  </si>
  <si>
    <t>Konformitätsbewertung ISMS Westnetz</t>
  </si>
  <si>
    <t>Wissenschaftliches Institut der AOK</t>
  </si>
  <si>
    <t>Polnisch</t>
  </si>
  <si>
    <t>Financial Services</t>
  </si>
  <si>
    <t>Gesundheitswirtschaft</t>
  </si>
  <si>
    <t>Börsenplatz</t>
  </si>
  <si>
    <t>1</t>
  </si>
  <si>
    <t>50667</t>
  </si>
  <si>
    <t>Köln</t>
  </si>
  <si>
    <t>M. Eng.</t>
  </si>
  <si>
    <t>Master of Engineering</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</si>
  <si>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</si>
  <si>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</si>
  <si>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</si>
  <si>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</si>
  <si>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</si>
  <si>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</si>
  <si>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</si>
  <si>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</si>
  <si>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</si>
  <si>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</si>
  <si>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</si>
  <si>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</si>
  <si>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</si>
  <si>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</si>
  <si>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</si>
  <si>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</si>
  <si>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</si>
  <si>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</si>
  <si>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</si>
  <si>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</si>
  <si>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</si>
  <si>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</si>
  <si>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</si>
  <si>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</si>
  <si>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</si>
  <si>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</si>
  <si>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</si>
  <si>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</si>
  <si>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</si>
  <si>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</si>
  <si>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</si>
  <si>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</si>
  <si>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</si>
  <si>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</si>
  <si>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</si>
  <si>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</si>
  <si>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</si>
  <si>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</si>
  <si>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</si>
  <si>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</si>
  <si>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</si>
  <si>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</si>
  <si>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</si>
  <si>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</si>
  <si>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</si>
  <si>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</si>
  <si>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</si>
  <si>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</si>
  <si>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</si>
  <si>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</si>
  <si>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</si>
  <si>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</si>
  <si>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</si>
  <si>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</si>
  <si>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</si>
  <si>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</si>
  <si>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</si>
  <si>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</si>
  <si>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</si>
  <si>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</si>
  <si>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</si>
  <si>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</si>
  <si>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</si>
  <si>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</si>
  <si>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</si>
  <si>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</si>
  <si>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</si>
  <si>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Prince2 Foundation Certificate (APMG)</t>
  </si>
  <si>
    <t xml:space="preserve">Beratung Informationssicherheitsmanagement im Rahmen der elektronischen Gesundheitskarte arvato </t>
  </si>
  <si>
    <t>Vereinigte Hannoversche Versicherung a.G.</t>
  </si>
  <si>
    <t>Lebensmittelindustrie</t>
  </si>
  <si>
    <t>Flughafenstraße</t>
  </si>
  <si>
    <t>61</t>
  </si>
  <si>
    <t>70629</t>
  </si>
  <si>
    <t>Stuttgart</t>
  </si>
  <si>
    <t>Dipl.</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</si>
  <si>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</si>
  <si>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</si>
  <si>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</si>
  <si>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</si>
  <si>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</si>
  <si>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</si>
  <si>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</si>
  <si>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</si>
  <si>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</si>
  <si>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</si>
  <si>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</si>
  <si>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</si>
  <si>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</si>
  <si>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</si>
  <si>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</si>
  <si>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</si>
  <si>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</si>
  <si>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Microsoft Certified IT Professional (MCITP Server und Enterprise Administrator)</t>
  </si>
  <si>
    <t>IT Lagezentrum AA</t>
  </si>
  <si>
    <t xml:space="preserve">Auswärtiges Amt </t>
  </si>
  <si>
    <t>Real Estate Funds and Investment Management</t>
  </si>
  <si>
    <t>Luft- und Raumfahrt</t>
  </si>
  <si>
    <t>habil.</t>
  </si>
  <si>
    <t>Habilitiert</t>
  </si>
  <si>
    <t>VPN2.0 AA</t>
  </si>
  <si>
    <t>Autobahn Tank &amp; Rast</t>
  </si>
  <si>
    <t>Health Sciences and Wellness</t>
  </si>
  <si>
    <t>Maritime Wirtschaft</t>
  </si>
  <si>
    <t>M. B. A.</t>
  </si>
  <si>
    <t>Master of Business Administration</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</si>
  <si>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</si>
  <si>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</si>
  <si>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</si>
  <si>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</si>
  <si>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</si>
  <si>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</si>
  <si>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</si>
  <si>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</si>
  <si>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</si>
  <si>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</si>
  <si>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</si>
  <si>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</si>
  <si>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</si>
  <si>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</si>
  <si>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</si>
  <si>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</si>
  <si>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</si>
  <si>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</si>
  <si>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</si>
  <si>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</si>
  <si>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</si>
  <si>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</si>
  <si>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</si>
  <si>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</si>
  <si>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</si>
  <si>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</si>
  <si>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</si>
  <si>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</si>
  <si>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</si>
  <si>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</si>
  <si>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</si>
  <si>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</si>
  <si>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</si>
  <si>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</si>
  <si>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</si>
  <si>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</si>
  <si>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</si>
  <si>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</si>
  <si>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</si>
  <si>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</si>
  <si>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</si>
  <si>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</si>
  <si>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Cyber Security Specialist (ISACA)</t>
  </si>
  <si>
    <t>Datenschutzaudit BITMARCK</t>
  </si>
  <si>
    <t>Stahl und Metall</t>
  </si>
  <si>
    <t>Human Factor Security</t>
  </si>
  <si>
    <t>Cyber Security Expert (ISACA)</t>
  </si>
  <si>
    <t>Prüfung ISMS &amp;DS BKK Gesundheit</t>
  </si>
  <si>
    <t xml:space="preserve">Brandenburgischer IT-Dienstleister </t>
  </si>
  <si>
    <t>Textil und Bekleidung</t>
  </si>
  <si>
    <t>Informationssicherheitskultur</t>
  </si>
  <si>
    <t>Beratung Informationssicherheit BKK Gesundheit/DAK-Gesundheit</t>
  </si>
  <si>
    <t>Brille 24 GmbH/ 4CARE GmbH</t>
  </si>
  <si>
    <t>Wasserwirtschaft</t>
  </si>
  <si>
    <t xml:space="preserve">ISO 20000-1 Lead Auditor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</si>
  <si>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</si>
  <si>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</si>
  <si>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</si>
  <si>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</si>
  <si>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</si>
  <si>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</si>
  <si>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</si>
  <si>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</si>
  <si>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</si>
  <si>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</si>
  <si>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</si>
  <si>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</si>
  <si>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</si>
  <si>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</si>
  <si>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</si>
  <si>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</si>
  <si>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</si>
  <si>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</si>
  <si>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</si>
  <si>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</si>
  <si>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</si>
  <si>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</si>
  <si>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</si>
  <si>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</si>
  <si>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</si>
  <si>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</si>
  <si>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</si>
  <si>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</si>
  <si>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</si>
  <si>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</si>
  <si>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</si>
  <si>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</si>
  <si>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</si>
  <si>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</si>
  <si>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</si>
  <si>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</si>
  <si>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</si>
  <si>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</si>
  <si>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</si>
  <si>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</si>
  <si>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</si>
  <si>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</si>
  <si>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</si>
  <si>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</si>
  <si>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</si>
  <si>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</si>
  <si>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</si>
  <si>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</si>
  <si>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</si>
  <si>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</si>
  <si>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</si>
  <si>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</si>
  <si>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</si>
  <si>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</si>
  <si>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</si>
  <si>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</si>
  <si>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</si>
  <si>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</si>
  <si>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</si>
  <si>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</si>
  <si>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</si>
  <si>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</si>
  <si>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</si>
  <si>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</si>
  <si>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</si>
  <si>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</si>
  <si>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</si>
  <si>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</si>
  <si>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</si>
  <si>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</si>
  <si>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</si>
  <si>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</si>
  <si>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</si>
  <si>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</si>
  <si>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</si>
  <si>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</si>
  <si>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</si>
  <si>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</si>
  <si>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</si>
  <si>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</si>
  <si>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</si>
  <si>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</si>
  <si>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</si>
  <si>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</si>
  <si>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</si>
  <si>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</si>
  <si>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</si>
  <si>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</si>
  <si>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</si>
  <si>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</si>
  <si>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</si>
  <si>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</si>
  <si>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</si>
  <si>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</si>
  <si>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</si>
  <si>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</si>
  <si>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</si>
  <si>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</si>
  <si>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</si>
  <si>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</si>
  <si>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</si>
  <si>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</si>
  <si>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</si>
  <si>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</si>
  <si>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</si>
  <si>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</si>
  <si>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</si>
  <si>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</si>
  <si>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</si>
  <si>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</si>
  <si>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</si>
  <si>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</si>
  <si>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</si>
  <si>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</si>
  <si>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</si>
  <si>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</si>
  <si>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</si>
  <si>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</si>
  <si>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</si>
  <si>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</si>
  <si>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</si>
  <si>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</si>
  <si>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</si>
  <si>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</si>
  <si>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</si>
  <si>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</si>
  <si>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</si>
  <si>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</si>
  <si>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</si>
  <si>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</si>
  <si>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</si>
  <si>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</si>
  <si>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</si>
  <si>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</si>
  <si>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</si>
  <si>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</si>
  <si>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</si>
  <si>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</si>
  <si>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</si>
  <si>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</si>
  <si>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</si>
  <si>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</si>
  <si>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</si>
  <si>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</si>
  <si>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</si>
  <si>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</si>
  <si>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</si>
  <si>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</si>
  <si>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</si>
  <si>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</si>
  <si>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</si>
  <si>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</si>
  <si>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</si>
  <si>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</si>
  <si>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</si>
  <si>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</si>
  <si>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</si>
  <si>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</si>
  <si>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</si>
  <si>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</si>
  <si>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</si>
  <si>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</si>
  <si>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</si>
  <si>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</si>
  <si>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</si>
  <si>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</si>
  <si>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</si>
  <si>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</si>
  <si>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</si>
  <si>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</si>
  <si>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</si>
  <si>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</si>
  <si>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</si>
  <si>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</si>
  <si>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</si>
  <si>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</si>
  <si>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</si>
  <si>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</si>
  <si>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</si>
  <si>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</si>
  <si>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</si>
  <si>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</si>
  <si>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</si>
  <si>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</si>
  <si>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</si>
  <si>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</si>
  <si>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</si>
  <si>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</si>
  <si>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</si>
  <si>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</si>
  <si>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</si>
  <si>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</si>
  <si>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</si>
  <si>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</si>
  <si>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</si>
  <si>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</si>
  <si>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</si>
  <si>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</si>
  <si>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</si>
  <si>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</si>
  <si>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</si>
  <si>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</si>
  <si>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</si>
  <si>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</si>
  <si>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</si>
  <si>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</si>
  <si>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</si>
  <si>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</si>
  <si>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</si>
  <si>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</si>
  <si>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</si>
  <si>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</si>
  <si>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</si>
  <si>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</si>
  <si>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</si>
  <si>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</si>
  <si>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</si>
  <si>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</si>
  <si>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</si>
  <si>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</si>
  <si>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</si>
  <si>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</si>
  <si>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</si>
  <si>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</si>
  <si>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</si>
  <si>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</si>
  <si>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</si>
  <si>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</si>
  <si>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</si>
  <si>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</si>
  <si>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</si>
  <si>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</si>
  <si>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</si>
  <si>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</si>
  <si>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</si>
  <si>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</si>
  <si>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</si>
  <si>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OSTC Ticket System</t>
  </si>
  <si>
    <t xml:space="preserve"> Sicherheitsarchitektur des VPN-Polizei HPT</t>
  </si>
  <si>
    <t>OpenScape Voice Infrastrukturen</t>
  </si>
  <si>
    <t>Schulung HWT</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</si>
  <si>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</si>
  <si>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</si>
  <si>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</si>
  <si>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</si>
  <si>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</si>
  <si>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</si>
  <si>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</si>
  <si>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</si>
  <si>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</si>
  <si>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</si>
  <si>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</si>
  <si>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</si>
  <si>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</si>
  <si>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</si>
  <si>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</si>
  <si>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</si>
  <si>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</si>
  <si>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</si>
  <si>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</si>
  <si>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</si>
  <si>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</si>
  <si>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</si>
  <si>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</si>
  <si>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</si>
  <si>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</si>
  <si>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</si>
  <si>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</si>
  <si>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</si>
  <si>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</si>
  <si>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</si>
  <si>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</si>
  <si>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</si>
  <si>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</si>
  <si>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</si>
  <si>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</si>
  <si>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</si>
  <si>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</si>
  <si>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</si>
  <si>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</si>
  <si>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</si>
  <si>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</si>
  <si>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</si>
  <si>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</si>
  <si>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</si>
  <si>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</si>
  <si>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</si>
  <si>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</si>
  <si>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</si>
  <si>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</si>
  <si>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</si>
  <si>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</si>
  <si>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</si>
  <si>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</si>
  <si>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</si>
  <si>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</si>
  <si>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</si>
  <si>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</si>
  <si>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</si>
  <si>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</si>
  <si>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</si>
  <si>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</si>
  <si>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</si>
  <si>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</si>
  <si>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</si>
  <si>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</si>
  <si>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</si>
  <si>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</si>
  <si>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</si>
  <si>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</si>
  <si>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</si>
  <si>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</si>
  <si>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 xml:space="preserve">Sächsisches Staatsministerium des Innern </t>
  </si>
  <si>
    <t>RDBMS (Oracle, MS SQL Server 2012)</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</si>
  <si>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</si>
  <si>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</si>
  <si>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</si>
  <si>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</si>
  <si>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</si>
  <si>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</si>
  <si>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</si>
  <si>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</si>
  <si>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</si>
  <si>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</si>
  <si>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</si>
  <si>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</si>
  <si>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</si>
  <si>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</si>
  <si>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</si>
  <si>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VMWare vSphere</t>
  </si>
  <si>
    <t>Beratung ISMS MIL BB</t>
  </si>
  <si>
    <t>Infrastruktur (Gebäude, Räume)</t>
  </si>
  <si>
    <t>Informationssicherheitsberatung MLR</t>
  </si>
  <si>
    <t>Verzeichnisdienst</t>
  </si>
  <si>
    <t>Revision MLR</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</si>
  <si>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</si>
  <si>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</si>
  <si>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</si>
  <si>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</si>
  <si>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</si>
  <si>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</si>
  <si>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</si>
  <si>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</si>
  <si>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</si>
  <si>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</si>
  <si>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</si>
  <si>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</si>
  <si>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</si>
  <si>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</si>
  <si>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</si>
  <si>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</si>
  <si>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</si>
  <si>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</si>
  <si>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</si>
  <si>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</si>
  <si>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</si>
  <si>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</si>
  <si>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</si>
  <si>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</si>
  <si>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</si>
  <si>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</si>
  <si>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</si>
  <si>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</si>
  <si>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</si>
  <si>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</si>
  <si>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</si>
  <si>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</si>
  <si>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</si>
  <si>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</si>
  <si>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</si>
  <si>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</si>
  <si>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</si>
  <si>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</si>
  <si>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</si>
  <si>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</si>
  <si>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</si>
  <si>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</si>
  <si>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</si>
  <si>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</si>
  <si>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</si>
  <si>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</si>
  <si>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</si>
  <si>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</si>
  <si>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</si>
  <si>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</si>
  <si>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</si>
  <si>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</si>
  <si>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</si>
  <si>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</si>
  <si>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</si>
  <si>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</si>
  <si>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</si>
  <si>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</si>
  <si>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</si>
  <si>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</si>
  <si>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</si>
  <si>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</si>
  <si>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</si>
  <si>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</si>
  <si>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</si>
  <si>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</si>
  <si>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</si>
  <si>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</si>
  <si>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</si>
  <si>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</si>
  <si>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</si>
  <si>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</si>
  <si>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</si>
  <si>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</si>
  <si>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</si>
  <si>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Regierungspräsidium Tübingen - Landesstelle für Straßentechnik</t>
  </si>
  <si>
    <t>Cloud Computing</t>
  </si>
  <si>
    <t>Bundesanstalt für Post und Telekommunikation Deutsche Bundespost</t>
  </si>
  <si>
    <t>Protokollierung</t>
  </si>
  <si>
    <t>Einführung BCM Sparda-Bank Berlin</t>
  </si>
  <si>
    <t>Ministerium des Inneren, für Digitalisierung und Kommunen BW</t>
  </si>
  <si>
    <t>Windows 8.1</t>
  </si>
  <si>
    <t>Windows 10</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</si>
  <si>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</si>
  <si>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</si>
  <si>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</si>
  <si>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</si>
  <si>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</si>
  <si>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</si>
  <si>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</si>
  <si>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</si>
  <si>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</si>
  <si>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</si>
  <si>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</si>
  <si>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</si>
  <si>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</si>
  <si>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</si>
  <si>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</si>
  <si>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</si>
  <si>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</si>
  <si>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</si>
  <si>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</si>
  <si>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</si>
  <si>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</si>
  <si>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</si>
  <si>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</si>
  <si>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</si>
  <si>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</si>
  <si>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</si>
  <si>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</si>
  <si>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</si>
  <si>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</si>
  <si>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</si>
  <si>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</si>
  <si>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</si>
  <si>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</si>
  <si>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</si>
  <si>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</si>
  <si>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</si>
  <si>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</si>
  <si>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</si>
  <si>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</si>
  <si>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</si>
  <si>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</si>
  <si>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</si>
  <si>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</si>
  <si>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</si>
  <si>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</si>
  <si>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</si>
  <si>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</si>
  <si>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</si>
  <si>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</si>
  <si>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</si>
  <si>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</si>
  <si>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</si>
  <si>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</si>
  <si>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</si>
  <si>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</si>
  <si>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</si>
  <si>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</si>
  <si>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</si>
  <si>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</si>
  <si>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</si>
  <si>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</si>
  <si>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</si>
  <si>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</si>
  <si>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</si>
  <si>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</si>
  <si>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</si>
  <si>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</si>
  <si>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</si>
  <si>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</si>
  <si>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</si>
  <si>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DB</t>
  </si>
  <si>
    <t>Zertifizierung RWE/innogy</t>
  </si>
  <si>
    <t>Bund</t>
  </si>
  <si>
    <t>Softwareentwicklung und IT-Administration</t>
  </si>
  <si>
    <t>Informationssicherheitsberatung</t>
  </si>
  <si>
    <t>-</t>
  </si>
  <si>
    <t>Ungültig, da nur im Rahmen einer Anstellung bei einer akkreditierten Zertifizierungsstelle möglich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</si>
</sst>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4"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9"/>
      <color indexed="81"/>
      <name val="Segoe UI"/>
      <charset val="1"/>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4">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0" fontId="0" fillId="9" borderId="0" xfId="0" applyFill="1"/>
    <xf numFmtId="0" fontId="6" fillId="4" borderId="9" xfId="0" applyFont="1" applyFill="1" applyBorder="1"/>
    <xf numFmtId="0" fontId="8" fillId="3" borderId="9" xfId="3" applyFill="1" applyBorder="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0" fillId="0" borderId="0" xfId="0" applyAlignment="1">
      <alignment vertical="top"/>
    </xf>
    <xf numFmtId="1" fontId="0" fillId="0" borderId="0" xfId="1" applyNumberFormat="1" applyFont="1" applyAlignment="1">
      <alignment horizontal="right" vertical="top"/>
    </xf>
    <xf numFmtId="1" fontId="0" fillId="0" borderId="0" xfId="0" applyNumberFormat="1" applyAlignment="1">
      <alignment horizontal="right" vertical="top"/>
    </xf>
    <xf numFmtId="1" fontId="0" fillId="0" borderId="11" xfId="1" applyNumberFormat="1" applyFont="1" applyBorder="1"/>
    <xf numFmtId="1" fontId="0" fillId="0" borderId="11" xfId="0" applyNumberFormat="1" applyBorder="1"/>
    <xf numFmtId="0" fontId="0" fillId="5" borderId="16" xfId="0" applyFont="1" applyFill="1" applyBorder="1"/>
    <xf numFmtId="14" fontId="0" fillId="0" borderId="0" xfId="0" applyNumberFormat="1" applyAlignment="1">
      <alignment vertical="top"/>
    </xf>
    <xf numFmtId="14" fontId="0" fillId="0" borderId="0" xfId="0" quotePrefix="1" applyNumberFormat="1" applyAlignment="1">
      <alignment vertical="top" wrapText="1"/>
    </xf>
    <xf numFmtId="14" fontId="0" fillId="0" borderId="0" xfId="0" quotePrefix="1" applyNumberFormat="1" applyAlignment="1">
      <alignment vertical="top"/>
    </xf>
    <xf numFmtId="0" fontId="0" fillId="0" borderId="0" xfId="0" applyNumberFormat="1"/>
    <xf numFmtId="0" fontId="0" fillId="0" borderId="11" xfId="1" applyNumberFormat="1" applyFont="1" applyBorder="1" applyAlignment="1">
      <alignment vertical="top"/>
    </xf>
    <xf numFmtId="0" fontId="0" fillId="0" borderId="11" xfId="0" applyNumberFormat="1" applyBorder="1" applyAlignment="1">
      <alignment vertical="top"/>
    </xf>
    <xf numFmtId="0" fontId="0" fillId="0" borderId="11" xfId="0" applyNumberFormat="1" applyFont="1" applyBorder="1" applyAlignment="1">
      <alignment vertical="top"/>
    </xf>
    <xf numFmtId="49" fontId="0" fillId="0" borderId="0" xfId="0" applyNumberFormat="1" applyAlignment="1">
      <alignment vertical="top" wrapText="1"/>
    </xf>
    <xf numFmtId="0" fontId="6" fillId="4" borderId="9" xfId="0" applyNumberFormat="1" applyFont="1" applyFill="1" applyBorder="1" applyAlignment="1">
      <alignment horizontal="center" vertical="top" wrapText="1"/>
    </xf>
    <xf numFmtId="0" fontId="6" fillId="4" borderId="9" xfId="0" applyFont="1" applyFill="1" applyBorder="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4" fontId="0" fillId="0" borderId="0" xfId="0" applyNumberFormat="1" applyAlignment="1">
      <alignment vertical="top" wrapText="1"/>
    </xf>
    <xf numFmtId="1" fontId="0" fillId="0" borderId="0" xfId="0" applyNumberFormat="1" applyAlignment="1">
      <alignment vertical="top" wrapText="1"/>
    </xf>
    <xf numFmtId="0" fontId="0" fillId="0" borderId="0" xfId="0" applyNumberFormat="1" applyAlignment="1">
      <alignment horizontal="right" vertical="top" wrapText="1"/>
    </xf>
    <xf numFmtId="0" fontId="0" fillId="0" borderId="11" xfId="1" applyNumberFormat="1" applyFont="1" applyBorder="1" applyAlignment="1">
      <alignment horizontal="right" vertical="top" wrapText="1"/>
    </xf>
    <xf numFmtId="0" fontId="0" fillId="0" borderId="11" xfId="0" applyNumberFormat="1" applyBorder="1" applyAlignment="1">
      <alignment horizontal="right" vertical="top" wrapText="1"/>
    </xf>
    <xf numFmtId="164" fontId="0" fillId="0" borderId="11" xfId="0" applyNumberFormat="1" applyBorder="1" applyAlignment="1">
      <alignment horizontal="right" vertical="top" wrapText="1"/>
    </xf>
  </cellXfs>
  <cellStyles count="4">
    <cellStyle name="Hyperlink" xfId="3" xr:uid="{00000000-000B-0000-0000-000008000000}"/>
    <cellStyle name="Link" xfId="2" builtinId="8"/>
    <cellStyle name="Standard" xfId="0" builtinId="0"/>
    <cellStyle name="Währung" xfId="1" builtinId="4"/>
  </cellStyles>
  <dxfs count="77">
    <dxf>
      <font>
        <b val="0"/>
        <i val="0"/>
        <strike val="0"/>
        <condense val="0"/>
        <extend val="0"/>
        <outline val="0"/>
        <shadow val="0"/>
        <u val="none"/>
        <vertAlign val="baseline"/>
        <sz val="11"/>
        <color theme="1"/>
        <name val="Calibri"/>
        <family val="2"/>
        <scheme val="minor"/>
      </font>
      <numFmt numFmtId="164" formatCode="_-* #,##0\ _€_-;\-* #,##0\ _€_-;_-* &quot;-&quot;\ _€_-;_-@_-"/>
      <alignment horizontal="right" vertical="top" textRotation="0" wrapText="1" indent="0" justifyLastLine="0" shrinkToFit="0" readingOrder="0"/>
      <border diagonalUp="0" diagonalDown="0" outline="0">
        <left/>
        <right/>
        <top style="thin">
          <color theme="6"/>
        </top>
        <bottom/>
      </border>
    </dxf>
    <dxf>
      <alignment vertical="top" textRotation="0" wrapText="1" indent="0" justifyLastLine="0" shrinkToFit="0" readingOrder="0"/>
    </dxf>
    <dxf>
      <alignment vertical="top" textRotation="0" wrapText="1" indent="0" justifyLastLine="0" shrinkToFit="0" readingOrder="0"/>
    </dxf>
    <dxf>
      <numFmt numFmtId="30" formatCode="@"/>
      <alignment vertical="top" textRotation="0" wrapText="1" indent="0" justifyLastLine="0" shrinkToFit="0" readingOrder="0"/>
    </dxf>
    <dxf>
      <numFmt numFmtId="1" formatCode="0"/>
      <alignment vertical="top" textRotation="0" wrapText="1" indent="0" justifyLastLine="0" shrinkToFit="0" readingOrder="0"/>
    </dxf>
    <dxf>
      <numFmt numFmtId="19" formatCode="dd/mm/yyyy"/>
      <alignment vertical="top" textRotation="0" wrapText="1" indent="0" justifyLastLine="0" shrinkToFit="0" readingOrder="0"/>
    </dxf>
    <dxf>
      <numFmt numFmtId="19" formatCode="dd/mm/yyyy"/>
      <alignment vertical="top" textRotation="0" wrapText="1" indent="0" justifyLastLine="0" shrinkToFit="0" readingOrder="0"/>
    </dxf>
    <dxf>
      <alignment vertical="top" textRotation="0" wrapText="1" indent="0" justifyLastLine="0" shrinkToFit="0" readingOrder="0"/>
    </dxf>
    <dxf>
      <numFmt numFmtId="30" formatCode="@"/>
      <alignment vertical="top" textRotation="0" wrapText="1" indent="0" justifyLastLine="0" shrinkToFit="0" readingOrder="0"/>
    </dxf>
    <dxf>
      <numFmt numFmtId="30" formatCode="@"/>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top" textRotation="0" indent="0" justifyLastLine="0" shrinkToFit="0" readingOrder="0"/>
      <border diagonalUp="0" diagonalDown="0" outline="0">
        <left/>
        <right/>
        <top style="thin">
          <color theme="6"/>
        </top>
        <bottom/>
      </border>
    </dxf>
    <dxf>
      <alignment horizontal="general" vertical="top" textRotation="0" indent="0" justifyLastLine="0" shrinkToFit="0" readingOrder="0"/>
    </dxf>
    <dxf>
      <numFmt numFmtId="19" formatCode="dd/mm/yyyy"/>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numFmt numFmtId="1" formatCode="0"/>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1" formatCode="0"/>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6"/>
        </top>
        <bottom/>
      </border>
    </dxf>
    <dxf>
      <numFmt numFmtId="1" formatCode="0"/>
      <alignment horizontal="right" vertical="top" textRotation="0" wrapText="0" indent="0" justifyLastLine="0" shrinkToFit="0" readingOrder="0"/>
    </dxf>
    <dxf>
      <numFmt numFmtId="30" formatCode="@"/>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9" formatCode="dd/mm/yyyy"/>
    </dxf>
    <dxf>
      <numFmt numFmtId="19"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ndreas Kalender" id="{DE5F77AD-9A3C-4240-9B2C-948E700BC504}" userId="S::Andreas.Kalender@de.ey.com::6d1727f7-57c3-49de-b907-1ac3e43ffb6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6" totalsRowShown="0">
  <autoFilter ref="A2:H6" xr:uid="{F202668E-68D3-4170-89C4-5EAF92A15970}"/>
  <tableColumns count="8">
    <tableColumn id="1" xr3:uid="{743628D4-E496-4313-96A3-F50229A68F2F}" name="#" dataDxfId="24"/>
    <tableColumn id="2" xr3:uid="{09F74284-6E22-4456-8A82-12B967D22D5C}" name="Funktion" dataDxfId="25"/>
    <tableColumn id="9" xr3:uid="{08D83586-374A-4618-998E-6674BB533F2C}" name="Leitende Position" dataDxfId="76"/>
    <tableColumn id="4" xr3:uid="{EE1BD5F7-C417-422A-957A-34AC4166893F}" name="Arbeitgeber" dataDxfId="75"/>
    <tableColumn id="5" xr3:uid="{5B666246-81F1-4050-85F7-3AF3C1049DBC}" name="Branche"/>
    <tableColumn id="6" xr3:uid="{02C52758-D220-4F9B-8CAB-F05B00059501}" name="Taetigkeitsbeschreibung" dataDxfId="74"/>
    <tableColumn id="7" xr3:uid="{3A55FB5E-CCDC-4977-9EC9-964389918C9B}" name="Beginn" dataDxfId="73"/>
    <tableColumn id="8" xr3:uid="{3A28CA05-6E18-4611-9E7B-BD47AB09D1CC}" name="Ende" dataDxfId="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45" dataDxfId="43" headerRowBorderDxfId="44" tableBorderDxfId="42" totalsRowBorderDxfId="41">
  <autoFilter ref="G1:M21" xr:uid="{E587CDDD-7CE3-44AB-88F5-DC3BC0792156}"/>
  <tableColumns count="7">
    <tableColumn id="1" xr3:uid="{B20017BA-6B4A-4BA8-BA6F-39B4268D85A5}" name="Büro-ID" dataDxfId="40"/>
    <tableColumn id="2" xr3:uid="{4FAF32AD-BF3F-454F-AB18-28D29782A062}" name="Bezeichnung" dataDxfId="39"/>
    <tableColumn id="3" xr3:uid="{3A20999A-8361-47D0-A203-8069F953A5A4}" name="Straße" dataDxfId="38"/>
    <tableColumn id="4" xr3:uid="{05F281EA-BA67-4FBD-8F90-87BFDFE0033D}" name="Hausnummer" dataDxfId="37"/>
    <tableColumn id="5" xr3:uid="{BC2E1141-3E6B-48A3-8C42-85BB58FA8B9E}" name="Postleitzahl" dataDxfId="36"/>
    <tableColumn id="6" xr3:uid="{6E81A412-FF19-44D8-A18D-2BC9B9CCDFB9}" name="Ort" dataDxfId="35"/>
    <tableColumn id="7" xr3:uid="{B2FD86B6-5C84-4CFC-8DEF-DE6B6979B97E}" name="Land" dataDxfId="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71"/>
    <tableColumn id="2" xr3:uid="{F629738B-9159-4B1A-9EC2-BB512D9C4BBA}" name="Abschluss"/>
    <tableColumn id="7" xr3:uid="{056FB7BD-F75A-4FFF-B3AB-C1A6EB97DFEB}" name="Abgeschlossen" dataDxfId="70"/>
    <tableColumn id="3" xr3:uid="{9C4D914B-CFB6-40B9-B9BE-2FAA6524BAC3}" name="Studienfach" dataDxfId="69"/>
    <tableColumn id="4" xr3:uid="{89ABBC14-51C5-4ACA-AEF6-1C58E730C336}" name="Studium Beginn" dataDxfId="68"/>
    <tableColumn id="5" xr3:uid="{A20C8A87-DC76-47B5-81A4-86D2D74D097C}" name="Studium Ende" dataDxfId="67"/>
    <tableColumn id="6" xr3:uid="{E19148C6-60D5-4479-8D09-CE4B9F5592E5}" name="Bildungseinrichtung" dataDxfId="66"/>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33">
  <autoFilter ref="AD1:AD212" xr:uid="{C5FB812B-A962-425B-ADD5-C21DE122FF44}"/>
  <tableColumns count="1">
    <tableColumn id="1" xr3:uid="{F2B9A2C7-C983-4C0C-9931-373FD30816D8}" name="Projektbezeichnung" dataDxfId="3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31" tableBorderDxfId="30">
  <autoFilter ref="AF1:AF168" xr:uid="{6EE43933-E900-45EA-A2DF-ADE8ABB10ADA}"/>
  <tableColumns count="1">
    <tableColumn id="1" xr3:uid="{09C32590-9A64-4871-A206-570C3D002FDB}" name="Organisation"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8" headerRowBorderDxfId="27" tableBorderDxfId="26">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65" dataDxfId="64" tableBorderDxfId="63">
  <autoFilter ref="A2:G3" xr:uid="{457F2573-41B3-4755-AD84-8EA2564C3C22}"/>
  <tableColumns count="7">
    <tableColumn id="1" xr3:uid="{81C8F295-075D-4B23-AB83-DC0D596380EB}" name="#" dataDxfId="22"/>
    <tableColumn id="2" xr3:uid="{DD443342-52E4-45B1-BF16-8ED8F773F3C7}" name="Firma" dataDxfId="23"/>
    <tableColumn id="3" xr3:uid="{A69A6F57-3DB2-4FF3-8E49-139B42C33A11}" name="Branche" dataDxfId="62"/>
    <tableColumn id="4" xr3:uid="{DBF2AC5C-F2C4-4F90-8290-4D1F0605506C}" name="Berufsbezeichnung (IHK)" dataDxfId="61"/>
    <tableColumn id="5" xr3:uid="{DAB507B4-F546-4325-9D6C-BCB411888B57}" name="Ausbildung Beginn" dataDxfId="60"/>
    <tableColumn id="6" xr3:uid="{7079983F-ECC8-4C4C-9A4E-6E68102CACC5}" name="Ausbildung Ende" dataDxfId="59"/>
    <tableColumn id="7" xr3:uid="{36DCB451-A956-444C-BD6A-29F29BDFBC85}" name="IT-Relevante Ausbildung" dataDxfId="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19" totalsRowShown="0">
  <autoFilter ref="A2:C19" xr:uid="{067D54C5-BA4B-4FEB-A574-D888AEC4C491}"/>
  <tableColumns count="3">
    <tableColumn id="1" xr3:uid="{A48885A4-042F-4DD8-AD7E-ADF193DBEB2A}" name="#" dataDxfId="21"/>
    <tableColumn id="2" xr3:uid="{4E7DA7A0-FA4E-4F3B-B87C-522EA4B57BBF}" name="Skills"/>
    <tableColumn id="3" xr3:uid="{E2DB257D-C2E8-4C1E-8ABC-A4CFCBF1AE64}" name="Mit Niveau" dataDxfId="5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56" dataDxfId="54" headerRowBorderDxfId="55" tableBorderDxfId="53" totalsRowBorderDxfId="52">
  <autoFilter ref="E2:F4" xr:uid="{5599FFA9-F705-41D8-BB20-A43BA5C31323}"/>
  <tableColumns count="2">
    <tableColumn id="1" xr3:uid="{301D95F8-972F-40BF-8DD6-9E377795E96D}" name="Sprachkenntnisse" dataDxfId="51"/>
    <tableColumn id="2" xr3:uid="{8EFE4B4F-D7DF-4845-8355-D8F8326CB569}" name="Sprach-Niveau" dataDxfId="5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4" totalsRowShown="0" headerRowDxfId="20" dataDxfId="19" headerRowBorderDxfId="17" tableBorderDxfId="18" totalsRowBorderDxfId="16">
  <autoFilter ref="H2:H4" xr:uid="{283C524E-B12E-4390-A2AB-47A984E97073}"/>
  <tableColumns count="1">
    <tableColumn id="1" xr3:uid="{350B4A11-FC61-46EF-8E0D-550296EB1C0A}" name="Branchenkenntnisse" dataDxfId="15"/>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13" totalsRowShown="0" dataDxfId="12">
  <autoFilter ref="A2:C13" xr:uid="{90C425D1-F755-4F24-9AA7-F12DD426D1D6}"/>
  <tableColumns count="3">
    <tableColumn id="1" xr3:uid="{0EDA210C-4E17-4DDB-860F-9D15C0201F4A}" name="#" dataDxfId="11"/>
    <tableColumn id="2" xr3:uid="{CD74EC50-9DDC-43AD-8753-520C0364BE96}" name="Bezeichnung" dataDxfId="14"/>
    <tableColumn id="3" xr3:uid="{DD47A168-5E36-48D0-93A1-FD687A9C8551}" name="Ablaufdatum" dataDxfId="13"/>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21" totalsRowShown="0" headerRowDxfId="2" dataDxfId="1">
  <autoFilter ref="A2:I21" xr:uid="{49BB545F-46A4-451E-B191-BD3886DEDE91}"/>
  <tableColumns count="9">
    <tableColumn id="1" xr3:uid="{DB975A64-BA91-4035-8EDE-A8FC51CF4F49}" name="#" dataDxfId="0"/>
    <tableColumn id="9" xr3:uid="{F10E21B1-B90F-4A06-80F6-37536DD407E0}" name="Projektbezeichnung" dataDxfId="10"/>
    <tableColumn id="2" xr3:uid="{43D89A3A-E2A2-41E1-AEB0-3A023501BCB1}" name="Mandant" dataDxfId="9"/>
    <tableColumn id="3" xr3:uid="{BA3912A2-2B69-4FDE-A1CD-1587A8290A8F}" name="Art des Mandanten" dataDxfId="8"/>
    <tableColumn id="4" xr3:uid="{FA7174F1-5E9E-42FD-A9A6-FA51209761F2}" name="Projektrolle" dataDxfId="7"/>
    <tableColumn id="8" xr3:uid="{8344CABF-FC39-4B77-9DA4-A57B1CF7456B}" name="Projektbeginn" dataDxfId="6"/>
    <tableColumn id="7" xr3:uid="{83FD6949-E5F2-46A0-9A31-1B4693F1BAB6}" name="Projektende" dataDxfId="5"/>
    <tableColumn id="5" xr3:uid="{6641C190-AF97-45D8-BEE6-A9830733F320}" name="Projektdauer (Monate)" dataDxfId="4">
      <calculatedColumnFormula>(Tabelle15[[#This Row],[Projektende]]-Tabelle15[[#This Row],[Projektbeginn]])/30</calculatedColumnFormula>
    </tableColumn>
    <tableColumn id="6" xr3:uid="{2E2114A3-53E7-44EB-B8E8-1B2DF0A52A62}" name="Aufgaben" dataDxfId="3"/>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5" totalsRowShown="0" headerRowDxfId="49" tableBorderDxfId="48">
  <autoFilter ref="A2:H5"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47"/>
    <tableColumn id="7" xr3:uid="{872AB46E-ADB0-46EF-95FB-082569DDE306}" name="Projektende" dataDxfId="46"/>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9" dT="2023-08-02T15:34:43.83" personId="{DE5F77AD-9A3C-4240-9B2C-948E700BC504}" id="{65C5A5AD-9338-46D7-AE70-94D75723051E}">
    <text>Das Feld ist aktuell als Datum formatiert</text>
  </threadedComment>
  <threadedComment ref="B19" dT="2023-08-02T15:35:24.51" personId="{DE5F77AD-9A3C-4240-9B2C-948E700BC504}" id="{489A65C8-17F1-4379-A680-6CA851C0951C}" parentId="{65C5A5AD-9338-46D7-AE70-94D75723051E}">
    <text>Ihr solltet eher ein Datum sezten. Dann kann man aktuell die Jahre berechnen (und muss es nicht jedes Jahr oder bei Monatsübergängen korrigieren)</text>
  </threadedComment>
  <threadedComment ref="B19" dT="2023-08-02T15:35:53.68" personId="{DE5F77AD-9A3C-4240-9B2C-948E700BC504}" id="{A5BC9D27-91A4-4788-8C0A-6E96B0EDD49B}" parentId="{65C5A5AD-9338-46D7-AE70-94D75723051E}">
    <text>Was ist hier der Unterschied zur Zeile darüber?</text>
  </threadedComment>
  <threadedComment ref="B24" dT="2023-08-02T15:36:45.11" personId="{DE5F77AD-9A3C-4240-9B2C-948E700BC504}" id="{27972BAE-D61D-4E3F-AD48-96BF33CB527E}">
    <text>Was ist hier gemeint?</text>
  </threadedComment>
</ThreadedComments>
</file>

<file path=xl/threadedComments/threadedComment2.xml><?xml version="1.0" encoding="utf-8"?>
<ThreadedComments xmlns="http://schemas.microsoft.com/office/spreadsheetml/2018/threadedcomments" xmlns:x="http://schemas.openxmlformats.org/spreadsheetml/2006/main">
  <threadedComment ref="D4" dT="2023-08-02T15:38:55.05" personId="{DE5F77AD-9A3C-4240-9B2C-948E700BC504}" id="{4824D747-E4B2-4266-8CD3-A25C831D6BAA}">
    <text>Der Bezeichner ist mir unbekannt. Ich war bei der PERSICON consultancy GmbH tätig. Davor war ich bei der PERSICON labs GmbH. Eine Security Services gab es nach meiner Kenntnis nie.</text>
  </threadedComment>
  <threadedComment ref="G11" dT="2023-08-02T15:39:11.53" personId="{DE5F77AD-9A3C-4240-9B2C-948E700BC504}" id="{1F095C35-C5EC-4208-BFB9-8C1FFD3CA12D}">
    <text>Was ist das?</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8-02T15:41:45.40" personId="{DE5F77AD-9A3C-4240-9B2C-948E700BC504}" id="{B4E2C085-A5E9-4AD6-9658-E3D2C401A694}">
    <text>Die Breite passt nicht ganz für ein Datum. Die Notiz ist nicht lesbar.</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3-08-02T15:44:24.61" personId="{DE5F77AD-9A3C-4240-9B2C-948E700BC504}" id="{8CB541A0-ADEB-401D-80A0-8BA6B4C02ED9}">
    <text>Was soll das bedeuten?!</text>
  </threadedComment>
  <threadedComment ref="H2" dT="2023-08-02T15:44:07.55" personId="{DE5F77AD-9A3C-4240-9B2C-948E700BC504}" id="{C5DAD0DD-0633-4BBB-AE9D-8A44B4FE13E9}">
    <text>Hier ist eine Datenprüfung aktiv - die sollte für diesen Wert entfernt werden.</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8-02T15:45:25.94" personId="{DE5F77AD-9A3C-4240-9B2C-948E700BC504}" id="{0B978710-787E-44C9-BED3-5E116BC89B5E}">
    <text>Das Tabellenblatt heißt "Lizensierung", hier dann "Zertifizierung" - Zertifizierung ist auch korrekt.</text>
  </threadedComment>
  <threadedComment ref="B13" dT="2023-08-02T15:50:56.99" personId="{DE5F77AD-9A3C-4240-9B2C-948E700BC504}" id="{1F4C9A87-BDBF-4307-A632-2E9FD8CF772D}">
    <text>Hier fehlt der Zertifizierte IT-Grundschutz-Berater (BSI) - der ist die höchste Beraterqualifikation für das BSI.</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3-08-02T15:53:50.84" personId="{DE5F77AD-9A3C-4240-9B2C-948E700BC504}" id="{E4278624-5807-4029-8012-EB49812B981E}">
    <text>Hier habt ihr eine Datenprüfung drin, das Feld kann so nicht gepflegt werden - ich werde hier nicht die Bezeichner in einem DropDown suchen, sorry.</text>
  </threadedComment>
  <threadedComment ref="B13" dT="2023-08-02T16:02:13.61" personId="{DE5F77AD-9A3C-4240-9B2C-948E700BC504}" id="{4835141E-0A39-4F23-9D64-3F796E66D740}">
    <text>Das kann nicht passen. In dem Projekt war ich ab 2011, da wäre der RV 2017 eher zu spät für gewesen.</text>
  </threadedComment>
  <threadedComment ref="C14" dT="2023-08-02T16:03:37.94" personId="{DE5F77AD-9A3C-4240-9B2C-948E700BC504}" id="{2E48584E-C0F5-4290-9777-2F408F0DAA7F}">
    <text>Hier passen ganz viele Angaben nicht zusammen. Ein BMF-Projekt hätte eher beim BMF erfolgen müssen. Ein Notfallprojekt wäre mir auch nicht bekannt, an dem ich mitgearbeitet habe. Habe mal ein paar Monate eine CMDB eingeführt und angepasst.
Hier wäre ein XVERWEIS sinnvoll, dann passen dei Referenzen immer zusammen.</text>
  </threadedComment>
  <threadedComment ref="B17" dT="2023-08-02T15:58:23.33" personId="{DE5F77AD-9A3C-4240-9B2C-948E700BC504}" id="{FD3DB02B-1B9F-4E61-8CB5-B35066483D1A}">
    <text>Gemäß Beschreibung kein Datenschutzaudit - was auch ganz gut ist, da ich keine Ahnung von Datenschutz hätte. Beratung und Implementierung ISMS waren zudem bei der Fidor Solutions (nicht der Schwester Fidor Bank)</text>
  </threadedComment>
  <threadedComment ref="C21" dT="2023-08-02T16:09:25.26" personId="{DE5F77AD-9A3C-4240-9B2C-948E700BC504}" id="{FBD8E0BA-E68C-4559-B257-CDB850E25BFB}">
    <text>Wäre hier auch nicht ganz passend zum DRV Bund ;-)</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08-02T15:53:01.15" personId="{DE5F77AD-9A3C-4240-9B2C-948E700BC504}" id="{31383910-9B9D-4DDB-938D-1F0486B49EC4}">
    <text>Warum sollte ich "private" Referenzen haben? Was ist hier der Unterschied zu Referenzen?</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eople.ey.com/PersonImmersive.aspx?accountname=i:0%23.f%7cmembership%7candreas.kalender@de.ey.com" TargetMode="External"/><Relationship Id="rId7" Type="http://schemas.openxmlformats.org/officeDocument/2006/relationships/comments" Target="../comments1.xml"/><Relationship Id="rId2" Type="http://schemas.openxmlformats.org/officeDocument/2006/relationships/hyperlink" Target="https://www.linkedin.com/in/andreas-kalender-aab7341ba/" TargetMode="External"/><Relationship Id="rId1" Type="http://schemas.openxmlformats.org/officeDocument/2006/relationships/hyperlink" Target="mailto:andreas.kalender@de.ey.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xing.com/profile/Andreas_Kalende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microsoft.com/office/2017/10/relationships/threadedComment" Target="../threadedComments/threadedComment4.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6" Type="http://schemas.openxmlformats.org/officeDocument/2006/relationships/comments" Target="../comments5.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9.xml"/><Relationship Id="rId1" Type="http://schemas.openxmlformats.org/officeDocument/2006/relationships/vmlDrawing" Target="../drawings/vmlDrawing8.vml"/><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5" sqref="B5"/>
    </sheetView>
  </sheetViews>
  <sheetFormatPr baseColWidth="10" defaultColWidth="11.42578125" defaultRowHeight="15" x14ac:dyDescent="0.25"/>
  <cols>
    <col min="1" max="1" width="47.85546875" customWidth="1"/>
    <col min="2" max="2" width="110.42578125" bestFit="1" customWidth="1"/>
    <col min="4" max="4" width="25.5703125" customWidth="1"/>
  </cols>
  <sheetData>
    <row r="1" spans="1:2" ht="30" customHeight="1" x14ac:dyDescent="0.25">
      <c r="A1" s="55" t="s">
        <v>0</v>
      </c>
      <c r="B1" s="55"/>
    </row>
    <row r="2" spans="1:2" x14ac:dyDescent="0.25">
      <c r="A2" s="53" t="s">
        <v>1</v>
      </c>
      <c r="B2" s="13" t="s">
        <v>2</v>
      </c>
    </row>
    <row r="3" spans="1:2" x14ac:dyDescent="0.25">
      <c r="A3" s="53" t="s">
        <v>3</v>
      </c>
      <c r="B3" s="13" t="s">
        <v>4</v>
      </c>
    </row>
    <row r="4" spans="1:2" x14ac:dyDescent="0.25">
      <c r="A4" s="53" t="s">
        <v>5</v>
      </c>
      <c r="B4" s="13" t="s">
        <v>6</v>
      </c>
    </row>
    <row r="5" spans="1:2" x14ac:dyDescent="0.25">
      <c r="A5" s="53" t="s">
        <v>7</v>
      </c>
      <c r="B5" s="13"/>
    </row>
    <row r="6" spans="1:2" x14ac:dyDescent="0.25">
      <c r="A6" s="53" t="s">
        <v>8</v>
      </c>
      <c r="B6" s="13" t="s">
        <v>9</v>
      </c>
    </row>
    <row r="7" spans="1:2" x14ac:dyDescent="0.25">
      <c r="A7" s="53" t="s">
        <v>10</v>
      </c>
      <c r="B7" s="13" t="s">
        <v>11</v>
      </c>
    </row>
    <row r="8" spans="1:2" x14ac:dyDescent="0.25">
      <c r="A8" s="53" t="s">
        <v>12</v>
      </c>
      <c r="B8" s="14" t="s">
        <v>13</v>
      </c>
    </row>
    <row r="9" spans="1:2" x14ac:dyDescent="0.25">
      <c r="A9" s="53" t="s">
        <v>14</v>
      </c>
      <c r="B9" s="14" t="s">
        <v>15</v>
      </c>
    </row>
    <row r="10" spans="1:2" x14ac:dyDescent="0.25">
      <c r="A10" s="16" t="s">
        <v>16</v>
      </c>
      <c r="B10" s="15">
        <v>43831</v>
      </c>
    </row>
    <row r="11" spans="1:2" x14ac:dyDescent="0.25">
      <c r="A11" s="53" t="s">
        <v>17</v>
      </c>
      <c r="B11" s="32" t="s">
        <v>18</v>
      </c>
    </row>
    <row r="12" spans="1:2" x14ac:dyDescent="0.25">
      <c r="A12" s="53" t="s">
        <v>19</v>
      </c>
      <c r="B12" s="13" t="s">
        <v>20</v>
      </c>
    </row>
    <row r="13" spans="1:2" x14ac:dyDescent="0.25">
      <c r="A13" s="53" t="s">
        <v>21</v>
      </c>
      <c r="B13" s="13" t="s">
        <v>22</v>
      </c>
    </row>
    <row r="14" spans="1:2" x14ac:dyDescent="0.25">
      <c r="A14" s="53" t="s">
        <v>23</v>
      </c>
      <c r="B14" s="50" t="s">
        <v>24</v>
      </c>
    </row>
    <row r="15" spans="1:2" x14ac:dyDescent="0.25">
      <c r="A15" s="53" t="s">
        <v>25</v>
      </c>
      <c r="B15" s="54" t="s">
        <v>26</v>
      </c>
    </row>
    <row r="16" spans="1:2" x14ac:dyDescent="0.25">
      <c r="A16" s="53" t="s">
        <v>27</v>
      </c>
      <c r="B16" s="51" t="s">
        <v>28</v>
      </c>
    </row>
    <row r="17" spans="1:2" x14ac:dyDescent="0.25">
      <c r="A17" s="16" t="s">
        <v>29</v>
      </c>
      <c r="B17" s="14">
        <v>18</v>
      </c>
    </row>
    <row r="18" spans="1:2" x14ac:dyDescent="0.25">
      <c r="A18" s="16" t="s">
        <v>30</v>
      </c>
      <c r="B18" s="14">
        <v>13</v>
      </c>
    </row>
    <row r="19" spans="1:2" x14ac:dyDescent="0.25">
      <c r="A19" s="16" t="s">
        <v>31</v>
      </c>
      <c r="B19" s="15">
        <v>13</v>
      </c>
    </row>
    <row r="20" spans="1:2" x14ac:dyDescent="0.25">
      <c r="A20" s="16" t="s">
        <v>31</v>
      </c>
      <c r="B20" s="14"/>
    </row>
    <row r="21" spans="1:2" x14ac:dyDescent="0.25">
      <c r="A21" s="16" t="s">
        <v>32</v>
      </c>
      <c r="B21" s="14" t="s">
        <v>1007</v>
      </c>
    </row>
    <row r="22" spans="1:2" x14ac:dyDescent="0.25">
      <c r="A22" s="16" t="s">
        <v>33</v>
      </c>
      <c r="B22" s="15" t="s">
        <v>236</v>
      </c>
    </row>
    <row r="23" spans="1:2" x14ac:dyDescent="0.25">
      <c r="A23" s="16" t="s">
        <v>34</v>
      </c>
      <c r="B23" s="14"/>
    </row>
    <row r="24" spans="1:2" x14ac:dyDescent="0.25">
      <c r="A24" s="16" t="s">
        <v>35</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15DDCCD6-A47A-468F-B258-0CE4442590C3}"/>
    <hyperlink ref="B14" r:id="rId2" xr:uid="{7E940334-B16E-4A95-80CB-6844DAC9CE0C}"/>
    <hyperlink ref="B16" r:id="rId3" xr:uid="{23EBEEA6-E3C8-40A1-B53F-4377382B4969}"/>
    <hyperlink ref="B15" r:id="rId4" xr:uid="{D0D0A1E9-B1A1-4421-A9FD-20B68CA0571B}"/>
  </hyperlinks>
  <pageMargins left="0.7" right="0.7" top="0.78740157499999996" bottom="0.78740157499999996" header="0.3" footer="0.3"/>
  <pageSetup paperSize="9" orientation="portrait" horizontalDpi="300" verticalDpi="0"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11"/>
  <sheetViews>
    <sheetView workbookViewId="0">
      <selection activeCell="I8" sqref="I8"/>
    </sheetView>
  </sheetViews>
  <sheetFormatPr baseColWidth="10" defaultColWidth="11.42578125" defaultRowHeight="15" x14ac:dyDescent="0.25"/>
  <cols>
    <col min="1" max="1" width="4.28515625" bestFit="1" customWidth="1"/>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4" customFormat="1" ht="30" customHeight="1" x14ac:dyDescent="0.25">
      <c r="A1" s="56" t="s">
        <v>36</v>
      </c>
      <c r="B1" s="56"/>
      <c r="C1" s="56"/>
      <c r="D1" s="56"/>
      <c r="E1" s="56"/>
      <c r="F1" s="56"/>
      <c r="G1" s="56"/>
      <c r="H1" s="56"/>
    </row>
    <row r="2" spans="1:8" x14ac:dyDescent="0.25">
      <c r="A2" t="s">
        <v>37</v>
      </c>
      <c r="B2" t="s">
        <v>38</v>
      </c>
      <c r="C2" t="s">
        <v>39</v>
      </c>
      <c r="D2" t="s">
        <v>8</v>
      </c>
      <c r="E2" t="s">
        <v>40</v>
      </c>
      <c r="F2" t="s">
        <v>41</v>
      </c>
      <c r="G2" t="s">
        <v>42</v>
      </c>
      <c r="H2" t="s">
        <v>43</v>
      </c>
    </row>
    <row r="3" spans="1:8" x14ac:dyDescent="0.25">
      <c r="A3" s="61">
        <v>1</v>
      </c>
      <c r="B3" s="1" t="s">
        <v>44</v>
      </c>
      <c r="C3" s="1" t="s">
        <v>45</v>
      </c>
      <c r="D3" s="1" t="s">
        <v>46</v>
      </c>
      <c r="E3" t="s">
        <v>47</v>
      </c>
      <c r="F3" s="1" t="s">
        <v>1008</v>
      </c>
      <c r="G3" s="2">
        <v>37622</v>
      </c>
      <c r="H3" s="2">
        <v>40178</v>
      </c>
    </row>
    <row r="4" spans="1:8" x14ac:dyDescent="0.25">
      <c r="A4" s="62">
        <v>2</v>
      </c>
      <c r="B4" s="1" t="s">
        <v>48</v>
      </c>
      <c r="C4" s="1" t="s">
        <v>49</v>
      </c>
      <c r="D4" s="1" t="s">
        <v>50</v>
      </c>
      <c r="E4" t="s">
        <v>51</v>
      </c>
      <c r="F4" s="1" t="s">
        <v>1009</v>
      </c>
      <c r="G4" s="2">
        <v>40179</v>
      </c>
      <c r="H4" s="2">
        <v>42735</v>
      </c>
    </row>
    <row r="5" spans="1:8" x14ac:dyDescent="0.25">
      <c r="A5" s="62">
        <v>3</v>
      </c>
      <c r="B5" s="1" t="s">
        <v>52</v>
      </c>
      <c r="C5" s="1" t="s">
        <v>49</v>
      </c>
      <c r="D5" s="1" t="s">
        <v>53</v>
      </c>
      <c r="E5" t="s">
        <v>51</v>
      </c>
      <c r="F5" s="1" t="s">
        <v>1009</v>
      </c>
      <c r="G5" s="2">
        <v>42736</v>
      </c>
      <c r="H5" s="2">
        <v>43830</v>
      </c>
    </row>
    <row r="6" spans="1:8" x14ac:dyDescent="0.25">
      <c r="A6" s="62">
        <v>4</v>
      </c>
      <c r="B6" s="1" t="s">
        <v>54</v>
      </c>
      <c r="C6" s="1" t="s">
        <v>49</v>
      </c>
      <c r="D6" s="1" t="s">
        <v>9</v>
      </c>
      <c r="E6" t="s">
        <v>51</v>
      </c>
      <c r="F6" s="1" t="s">
        <v>1009</v>
      </c>
      <c r="G6" s="2">
        <v>43831</v>
      </c>
      <c r="H6" s="2" t="s">
        <v>55</v>
      </c>
    </row>
    <row r="11" spans="1:8" x14ac:dyDescent="0.25">
      <c r="G11" t="s">
        <v>56</v>
      </c>
    </row>
  </sheetData>
  <mergeCells count="1">
    <mergeCell ref="A1:H1"/>
  </mergeCells>
  <dataValidations count="2">
    <dataValidation type="list" allowBlank="1" showInputMessage="1" showErrorMessage="1" sqref="C3:C6" xr:uid="{84CBF166-5EB4-483D-9DBD-5EF71D8E470A}">
      <formula1>rng_entscheidung</formula1>
    </dataValidation>
    <dataValidation type="list" allowBlank="1" showInputMessage="1" showErrorMessage="1" sqref="E3:E6"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G3" sqref="G3"/>
    </sheetView>
  </sheetViews>
  <sheetFormatPr baseColWidth="10" defaultColWidth="11.42578125" defaultRowHeight="15" x14ac:dyDescent="0.25"/>
  <cols>
    <col min="1" max="1" width="4.85546875" bestFit="1" customWidth="1"/>
    <col min="2" max="2" width="18.28515625" bestFit="1" customWidth="1"/>
    <col min="3" max="3" width="20.42578125"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x14ac:dyDescent="0.25">
      <c r="A1" s="57" t="s">
        <v>57</v>
      </c>
      <c r="B1" s="56"/>
      <c r="C1" s="56"/>
      <c r="D1" s="56"/>
      <c r="E1" s="56"/>
      <c r="F1" s="56"/>
      <c r="G1" s="56"/>
    </row>
    <row r="2" spans="1:7" x14ac:dyDescent="0.25">
      <c r="A2" t="s">
        <v>37</v>
      </c>
      <c r="B2" t="s">
        <v>58</v>
      </c>
      <c r="C2" t="s">
        <v>59</v>
      </c>
      <c r="D2" t="s">
        <v>60</v>
      </c>
      <c r="E2" t="s">
        <v>61</v>
      </c>
      <c r="F2" t="s">
        <v>62</v>
      </c>
      <c r="G2" t="s">
        <v>63</v>
      </c>
    </row>
    <row r="3" spans="1:7" x14ac:dyDescent="0.25">
      <c r="A3" s="3">
        <v>1</v>
      </c>
      <c r="B3" t="s">
        <v>64</v>
      </c>
      <c r="C3" t="s">
        <v>49</v>
      </c>
      <c r="D3" s="1" t="s">
        <v>65</v>
      </c>
      <c r="E3" s="2"/>
      <c r="F3" s="2"/>
      <c r="G3" s="1" t="s">
        <v>66</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B3" sqref="B3"/>
    </sheetView>
  </sheetViews>
  <sheetFormatPr baseColWidth="10" defaultColWidth="11.42578125" defaultRowHeight="15" x14ac:dyDescent="0.25"/>
  <cols>
    <col min="1" max="1" width="4.28515625" bestFit="1" customWidth="1"/>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55" t="s">
        <v>67</v>
      </c>
      <c r="B1" s="55"/>
      <c r="C1" s="55"/>
      <c r="D1" s="55"/>
      <c r="E1" s="55"/>
      <c r="F1" s="55"/>
      <c r="G1" s="55"/>
    </row>
    <row r="2" spans="1:7" x14ac:dyDescent="0.25">
      <c r="A2" s="17" t="s">
        <v>37</v>
      </c>
      <c r="B2" s="17" t="s">
        <v>68</v>
      </c>
      <c r="C2" s="17" t="s">
        <v>40</v>
      </c>
      <c r="D2" s="17" t="s">
        <v>69</v>
      </c>
      <c r="E2" s="17" t="s">
        <v>70</v>
      </c>
      <c r="F2" s="18" t="s">
        <v>71</v>
      </c>
      <c r="G2" s="19" t="s">
        <v>72</v>
      </c>
    </row>
    <row r="3" spans="1:7" x14ac:dyDescent="0.25">
      <c r="A3" s="63">
        <v>1</v>
      </c>
      <c r="B3" s="20"/>
      <c r="C3" s="20"/>
      <c r="D3" s="20"/>
      <c r="E3" s="21"/>
      <c r="F3" s="23"/>
      <c r="G3" s="22"/>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9"/>
  <sheetViews>
    <sheetView workbookViewId="0">
      <selection activeCell="C2" sqref="C2"/>
    </sheetView>
  </sheetViews>
  <sheetFormatPr baseColWidth="10" defaultColWidth="11.42578125" defaultRowHeight="15" x14ac:dyDescent="0.25"/>
  <cols>
    <col min="1" max="1" width="4.28515625" bestFit="1" customWidth="1"/>
    <col min="2" max="2" width="34.5703125" bestFit="1" customWidth="1"/>
    <col min="3" max="3" width="13.140625" bestFit="1" customWidth="1"/>
    <col min="5" max="5" width="18.7109375" customWidth="1"/>
    <col min="6" max="6" width="16" customWidth="1"/>
    <col min="8" max="8" width="26.42578125" bestFit="1" customWidth="1"/>
  </cols>
  <sheetData>
    <row r="1" spans="1:8" ht="30" customHeight="1" x14ac:dyDescent="0.25">
      <c r="A1" s="57" t="s">
        <v>73</v>
      </c>
      <c r="B1" s="56"/>
      <c r="C1" s="56"/>
      <c r="E1" s="57" t="s">
        <v>74</v>
      </c>
      <c r="F1" s="56"/>
      <c r="H1" s="43" t="s">
        <v>75</v>
      </c>
    </row>
    <row r="2" spans="1:8" x14ac:dyDescent="0.25">
      <c r="A2" t="s">
        <v>37</v>
      </c>
      <c r="B2" t="s">
        <v>76</v>
      </c>
      <c r="C2" t="s">
        <v>77</v>
      </c>
      <c r="E2" s="45" t="s">
        <v>78</v>
      </c>
      <c r="F2" s="45" t="s">
        <v>79</v>
      </c>
      <c r="H2" s="45" t="s">
        <v>80</v>
      </c>
    </row>
    <row r="3" spans="1:8" x14ac:dyDescent="0.25">
      <c r="A3" s="63">
        <v>1</v>
      </c>
      <c r="B3" t="s">
        <v>81</v>
      </c>
      <c r="E3" s="46" t="s">
        <v>82</v>
      </c>
      <c r="F3" s="46" t="s">
        <v>83</v>
      </c>
      <c r="H3" s="46" t="s">
        <v>394</v>
      </c>
    </row>
    <row r="4" spans="1:8" x14ac:dyDescent="0.25">
      <c r="A4" s="64">
        <v>2</v>
      </c>
      <c r="B4" t="s">
        <v>85</v>
      </c>
      <c r="C4" s="52"/>
      <c r="E4" s="46" t="s">
        <v>86</v>
      </c>
      <c r="F4" s="46" t="s">
        <v>87</v>
      </c>
      <c r="H4" s="65" t="s">
        <v>360</v>
      </c>
    </row>
    <row r="5" spans="1:8" x14ac:dyDescent="0.25">
      <c r="A5" s="64">
        <v>3</v>
      </c>
      <c r="B5" t="s">
        <v>88</v>
      </c>
      <c r="C5" s="52"/>
    </row>
    <row r="6" spans="1:8" x14ac:dyDescent="0.25">
      <c r="A6" s="64">
        <v>4</v>
      </c>
      <c r="B6" t="s">
        <v>89</v>
      </c>
      <c r="C6" s="52"/>
    </row>
    <row r="7" spans="1:8" x14ac:dyDescent="0.25">
      <c r="A7" s="64">
        <v>5</v>
      </c>
      <c r="B7" t="s">
        <v>90</v>
      </c>
      <c r="C7" s="52"/>
    </row>
    <row r="8" spans="1:8" x14ac:dyDescent="0.25">
      <c r="A8" s="64">
        <v>6</v>
      </c>
      <c r="B8" t="s">
        <v>91</v>
      </c>
      <c r="C8" s="52"/>
    </row>
    <row r="9" spans="1:8" x14ac:dyDescent="0.25">
      <c r="A9" s="64">
        <v>7</v>
      </c>
      <c r="B9" t="s">
        <v>92</v>
      </c>
      <c r="C9" s="52"/>
    </row>
    <row r="10" spans="1:8" x14ac:dyDescent="0.25">
      <c r="A10" s="64">
        <v>8</v>
      </c>
      <c r="B10" t="s">
        <v>93</v>
      </c>
      <c r="C10" s="52"/>
    </row>
    <row r="11" spans="1:8" x14ac:dyDescent="0.25">
      <c r="A11" s="64">
        <v>9</v>
      </c>
      <c r="B11" t="s">
        <v>94</v>
      </c>
      <c r="C11" s="52"/>
    </row>
    <row r="12" spans="1:8" x14ac:dyDescent="0.25">
      <c r="A12" s="64">
        <v>10</v>
      </c>
      <c r="B12" t="s">
        <v>95</v>
      </c>
      <c r="C12" s="52"/>
    </row>
    <row r="13" spans="1:8" x14ac:dyDescent="0.25">
      <c r="A13" s="64">
        <v>11</v>
      </c>
      <c r="B13" t="s">
        <v>96</v>
      </c>
      <c r="C13" s="52"/>
    </row>
    <row r="14" spans="1:8" x14ac:dyDescent="0.25">
      <c r="A14" s="64">
        <v>12</v>
      </c>
      <c r="B14" t="s">
        <v>97</v>
      </c>
      <c r="C14" s="52"/>
    </row>
    <row r="15" spans="1:8" x14ac:dyDescent="0.25">
      <c r="A15" s="64">
        <v>13</v>
      </c>
      <c r="B15" t="s">
        <v>98</v>
      </c>
      <c r="C15" s="52"/>
    </row>
    <row r="16" spans="1:8" x14ac:dyDescent="0.25">
      <c r="A16" s="64">
        <v>14</v>
      </c>
      <c r="B16" t="s">
        <v>99</v>
      </c>
      <c r="C16" s="52"/>
    </row>
    <row r="17" spans="1:3" x14ac:dyDescent="0.25">
      <c r="A17" s="64">
        <v>15</v>
      </c>
      <c r="B17" t="s">
        <v>100</v>
      </c>
      <c r="C17" s="52"/>
    </row>
    <row r="18" spans="1:3" x14ac:dyDescent="0.25">
      <c r="A18" s="64">
        <v>16</v>
      </c>
      <c r="B18" t="s">
        <v>101</v>
      </c>
      <c r="C18" s="52"/>
    </row>
    <row r="19" spans="1:3" x14ac:dyDescent="0.25">
      <c r="A19" s="64">
        <v>17</v>
      </c>
      <c r="B19" t="s">
        <v>102</v>
      </c>
      <c r="C19" s="52"/>
    </row>
  </sheetData>
  <mergeCells count="2">
    <mergeCell ref="E1:F1"/>
    <mergeCell ref="A1:C1"/>
  </mergeCells>
  <dataValidations count="1">
    <dataValidation type="list" allowBlank="1" showInputMessage="1" showErrorMessage="1" sqref="B3:B19" xr:uid="{54F03FE1-8AED-4646-AD4F-8A6F207C9433}">
      <formula1>rng_lizensierung</formula1>
    </dataValidation>
  </dataValidations>
  <pageMargins left="0.7" right="0.7" top="0.78740157499999996" bottom="0.78740157499999996" header="0.3" footer="0.3"/>
  <pageSetup paperSize="9"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H2:H4</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13"/>
  <sheetViews>
    <sheetView workbookViewId="0">
      <selection activeCell="G20" sqref="G20"/>
    </sheetView>
  </sheetViews>
  <sheetFormatPr baseColWidth="10" defaultColWidth="11.42578125" defaultRowHeight="15" x14ac:dyDescent="0.25"/>
  <cols>
    <col min="1" max="1" width="4.85546875" style="69" bestFit="1" customWidth="1"/>
    <col min="2" max="2" width="60.7109375" bestFit="1" customWidth="1"/>
    <col min="3" max="3" width="24.85546875" customWidth="1"/>
  </cols>
  <sheetData>
    <row r="1" spans="1:3" ht="30" customHeight="1" x14ac:dyDescent="0.25">
      <c r="A1" s="55" t="s">
        <v>103</v>
      </c>
      <c r="B1" s="55"/>
      <c r="C1" s="55"/>
    </row>
    <row r="2" spans="1:3" x14ac:dyDescent="0.25">
      <c r="A2" s="69" t="s">
        <v>37</v>
      </c>
      <c r="B2" t="s">
        <v>104</v>
      </c>
      <c r="C2" t="s">
        <v>105</v>
      </c>
    </row>
    <row r="3" spans="1:3" x14ac:dyDescent="0.25">
      <c r="A3" s="70">
        <v>1</v>
      </c>
      <c r="B3" s="60" t="s">
        <v>106</v>
      </c>
      <c r="C3" s="66"/>
    </row>
    <row r="4" spans="1:3" x14ac:dyDescent="0.25">
      <c r="A4" s="71">
        <v>2</v>
      </c>
      <c r="B4" s="60" t="s">
        <v>107</v>
      </c>
      <c r="C4" s="66"/>
    </row>
    <row r="5" spans="1:3" ht="75" x14ac:dyDescent="0.25">
      <c r="A5" s="71">
        <v>3</v>
      </c>
      <c r="B5" s="60" t="s">
        <v>108</v>
      </c>
      <c r="C5" s="67" t="s">
        <v>1011</v>
      </c>
    </row>
    <row r="6" spans="1:3" x14ac:dyDescent="0.25">
      <c r="A6" s="71">
        <v>4</v>
      </c>
      <c r="B6" s="60" t="s">
        <v>109</v>
      </c>
      <c r="C6" s="66"/>
    </row>
    <row r="7" spans="1:3" x14ac:dyDescent="0.25">
      <c r="A7" s="71">
        <v>5</v>
      </c>
      <c r="B7" s="60" t="s">
        <v>110</v>
      </c>
      <c r="C7" s="68"/>
    </row>
    <row r="8" spans="1:3" x14ac:dyDescent="0.25">
      <c r="A8" s="71">
        <v>6</v>
      </c>
      <c r="B8" s="60" t="s">
        <v>111</v>
      </c>
      <c r="C8" s="68" t="s">
        <v>1010</v>
      </c>
    </row>
    <row r="9" spans="1:3" x14ac:dyDescent="0.25">
      <c r="A9" s="71">
        <v>7</v>
      </c>
      <c r="B9" s="60" t="s">
        <v>423</v>
      </c>
      <c r="C9" s="68" t="s">
        <v>1010</v>
      </c>
    </row>
    <row r="10" spans="1:3" x14ac:dyDescent="0.25">
      <c r="A10" s="72">
        <v>8</v>
      </c>
      <c r="B10" s="60" t="s">
        <v>302</v>
      </c>
      <c r="C10" s="68" t="s">
        <v>1010</v>
      </c>
    </row>
    <row r="11" spans="1:3" x14ac:dyDescent="0.25">
      <c r="A11" s="72">
        <v>9</v>
      </c>
      <c r="B11" s="60" t="s">
        <v>469</v>
      </c>
      <c r="C11" s="68" t="s">
        <v>1010</v>
      </c>
    </row>
    <row r="12" spans="1:3" x14ac:dyDescent="0.25">
      <c r="A12" s="72">
        <v>10</v>
      </c>
      <c r="B12" s="60" t="s">
        <v>493</v>
      </c>
      <c r="C12" s="68" t="s">
        <v>1010</v>
      </c>
    </row>
    <row r="13" spans="1:3" x14ac:dyDescent="0.25">
      <c r="A13" s="72">
        <v>11</v>
      </c>
      <c r="B13" s="60"/>
      <c r="C13" s="66"/>
    </row>
  </sheetData>
  <mergeCells count="1">
    <mergeCell ref="A1:C1"/>
  </mergeCells>
  <dataValidations count="1">
    <dataValidation type="list" allowBlank="1" showInputMessage="1" showErrorMessage="1" sqref="B3:B13"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21"/>
  <sheetViews>
    <sheetView tabSelected="1" workbookViewId="0">
      <pane ySplit="2" topLeftCell="A3" activePane="bottomLeft" state="frozen"/>
      <selection pane="bottomLeft" activeCell="B3" sqref="B3"/>
    </sheetView>
  </sheetViews>
  <sheetFormatPr baseColWidth="10" defaultColWidth="11.42578125" defaultRowHeight="15" x14ac:dyDescent="0.25"/>
  <cols>
    <col min="1" max="1" width="4.7109375" style="80" bestFit="1" customWidth="1"/>
    <col min="2" max="2" width="43.28515625" style="76" customWidth="1"/>
    <col min="3" max="3" width="39" style="76" bestFit="1" customWidth="1"/>
    <col min="4" max="4" width="21.42578125" style="76" customWidth="1"/>
    <col min="5" max="5" width="20.85546875" style="76" customWidth="1"/>
    <col min="6" max="6" width="20.28515625" style="76" customWidth="1"/>
    <col min="7" max="7" width="20.140625" style="76" customWidth="1"/>
    <col min="8" max="8" width="24" style="76" bestFit="1" customWidth="1"/>
    <col min="9" max="9" width="51.5703125" style="76" customWidth="1"/>
    <col min="10" max="16384" width="11.42578125" style="60"/>
  </cols>
  <sheetData>
    <row r="1" spans="1:9" ht="30" customHeight="1" x14ac:dyDescent="0.25">
      <c r="A1" s="74" t="s">
        <v>112</v>
      </c>
      <c r="B1" s="75"/>
      <c r="C1" s="75"/>
      <c r="D1" s="75"/>
      <c r="E1" s="75"/>
      <c r="F1" s="75"/>
      <c r="G1" s="75"/>
      <c r="H1" s="75"/>
      <c r="I1" s="75"/>
    </row>
    <row r="2" spans="1:9" x14ac:dyDescent="0.25">
      <c r="A2" s="80" t="s">
        <v>37</v>
      </c>
      <c r="B2" s="76" t="s">
        <v>113</v>
      </c>
      <c r="C2" s="76" t="s">
        <v>114</v>
      </c>
      <c r="D2" s="76" t="s">
        <v>115</v>
      </c>
      <c r="E2" s="76" t="s">
        <v>116</v>
      </c>
      <c r="F2" s="76" t="s">
        <v>117</v>
      </c>
      <c r="G2" s="76" t="s">
        <v>118</v>
      </c>
      <c r="H2" s="77" t="s">
        <v>119</v>
      </c>
      <c r="I2" s="76" t="s">
        <v>120</v>
      </c>
    </row>
    <row r="3" spans="1:9" ht="409.5" x14ac:dyDescent="0.25">
      <c r="A3" s="81">
        <v>1</v>
      </c>
      <c r="B3" s="73" t="s">
        <v>121</v>
      </c>
      <c r="C3" s="73" t="s">
        <v>122</v>
      </c>
      <c r="D3" s="73"/>
      <c r="E3" s="76" t="s">
        <v>123</v>
      </c>
      <c r="F3" s="78">
        <v>43862</v>
      </c>
      <c r="G3" s="78">
        <v>44075</v>
      </c>
      <c r="H3" s="79">
        <f>(Tabelle15[[#This Row],[Projektende]]-Tabelle15[[#This Row],[Projektbeginn]])/30</f>
        <v>7.1</v>
      </c>
      <c r="I3" s="73" t="s">
        <v>124</v>
      </c>
    </row>
    <row r="4" spans="1:9" ht="409.5" x14ac:dyDescent="0.25">
      <c r="A4" s="82">
        <v>2</v>
      </c>
      <c r="B4" s="73" t="s">
        <v>125</v>
      </c>
      <c r="C4" s="73" t="s">
        <v>126</v>
      </c>
      <c r="D4" s="73"/>
      <c r="E4" s="76" t="s">
        <v>123</v>
      </c>
      <c r="F4" s="78">
        <v>42917</v>
      </c>
      <c r="G4" s="78">
        <v>43800</v>
      </c>
      <c r="H4" s="79">
        <f>(Tabelle15[[#This Row],[Projektende]]-Tabelle15[[#This Row],[Projektbeginn]])/30</f>
        <v>29.433333333333334</v>
      </c>
      <c r="I4" s="73" t="s">
        <v>127</v>
      </c>
    </row>
    <row r="5" spans="1:9" ht="409.5" x14ac:dyDescent="0.25">
      <c r="A5" s="82">
        <v>3</v>
      </c>
      <c r="B5" s="73" t="s">
        <v>128</v>
      </c>
      <c r="C5" s="73" t="s">
        <v>129</v>
      </c>
      <c r="D5" s="73"/>
      <c r="E5" s="76" t="s">
        <v>123</v>
      </c>
      <c r="F5" s="78">
        <v>43101</v>
      </c>
      <c r="G5" s="78">
        <v>44075</v>
      </c>
      <c r="H5" s="79">
        <f>(Tabelle15[[#This Row],[Projektende]]-Tabelle15[[#This Row],[Projektbeginn]])/30</f>
        <v>32.466666666666669</v>
      </c>
      <c r="I5" s="73" t="s">
        <v>130</v>
      </c>
    </row>
    <row r="6" spans="1:9" ht="330" x14ac:dyDescent="0.25">
      <c r="A6" s="82">
        <v>4</v>
      </c>
      <c r="B6" s="73" t="s">
        <v>131</v>
      </c>
      <c r="C6" s="73" t="s">
        <v>132</v>
      </c>
      <c r="D6" s="73"/>
      <c r="E6" s="76" t="s">
        <v>123</v>
      </c>
      <c r="F6" s="78">
        <v>43435</v>
      </c>
      <c r="G6" s="78">
        <v>44075</v>
      </c>
      <c r="H6" s="79">
        <f>(Tabelle15[[#This Row],[Projektende]]-Tabelle15[[#This Row],[Projektbeginn]])/30</f>
        <v>21.333333333333332</v>
      </c>
      <c r="I6" s="73" t="s">
        <v>133</v>
      </c>
    </row>
    <row r="7" spans="1:9" ht="330" x14ac:dyDescent="0.25">
      <c r="A7" s="82">
        <v>5</v>
      </c>
      <c r="B7" s="73" t="s">
        <v>131</v>
      </c>
      <c r="C7" s="73" t="s">
        <v>134</v>
      </c>
      <c r="D7" s="73"/>
      <c r="E7" s="76" t="s">
        <v>123</v>
      </c>
      <c r="F7" s="78">
        <v>43435</v>
      </c>
      <c r="G7" s="78">
        <v>44075</v>
      </c>
      <c r="H7" s="79">
        <f>(Tabelle15[[#This Row],[Projektende]]-Tabelle15[[#This Row],[Projektbeginn]])/30</f>
        <v>21.333333333333332</v>
      </c>
      <c r="I7" s="73" t="s">
        <v>133</v>
      </c>
    </row>
    <row r="8" spans="1:9" ht="180" x14ac:dyDescent="0.25">
      <c r="A8" s="82">
        <v>6</v>
      </c>
      <c r="B8" s="73" t="s">
        <v>135</v>
      </c>
      <c r="C8" s="73" t="s">
        <v>136</v>
      </c>
      <c r="D8" s="73"/>
      <c r="E8" s="76" t="s">
        <v>123</v>
      </c>
      <c r="F8" s="78">
        <v>42736</v>
      </c>
      <c r="G8" s="78">
        <v>43465</v>
      </c>
      <c r="H8" s="79">
        <f>(Tabelle15[[#This Row],[Projektende]]-Tabelle15[[#This Row],[Projektbeginn]])/30</f>
        <v>24.3</v>
      </c>
      <c r="I8" s="73" t="s">
        <v>137</v>
      </c>
    </row>
    <row r="9" spans="1:9" ht="330" x14ac:dyDescent="0.25">
      <c r="A9" s="82">
        <v>7</v>
      </c>
      <c r="B9" s="73" t="s">
        <v>138</v>
      </c>
      <c r="C9" s="73" t="s">
        <v>139</v>
      </c>
      <c r="D9" s="73"/>
      <c r="E9" s="76" t="s">
        <v>123</v>
      </c>
      <c r="F9" s="78">
        <v>42917</v>
      </c>
      <c r="G9" s="78">
        <v>43830</v>
      </c>
      <c r="H9" s="79">
        <f>(Tabelle15[[#This Row],[Projektende]]-Tabelle15[[#This Row],[Projektbeginn]])/30</f>
        <v>30.433333333333334</v>
      </c>
      <c r="I9" s="73" t="s">
        <v>140</v>
      </c>
    </row>
    <row r="10" spans="1:9" ht="150" x14ac:dyDescent="0.25">
      <c r="A10" s="83">
        <v>8</v>
      </c>
      <c r="B10" s="73" t="s">
        <v>141</v>
      </c>
      <c r="C10" s="73" t="s">
        <v>142</v>
      </c>
      <c r="D10" s="73"/>
      <c r="E10" s="76" t="s">
        <v>143</v>
      </c>
      <c r="F10" s="78"/>
      <c r="G10" s="78"/>
      <c r="H10" s="79">
        <f>(Tabelle15[[#This Row],[Projektende]]-Tabelle15[[#This Row],[Projektbeginn]])/30</f>
        <v>0</v>
      </c>
      <c r="I10" s="73" t="s">
        <v>144</v>
      </c>
    </row>
    <row r="11" spans="1:9" ht="120" x14ac:dyDescent="0.25">
      <c r="A11" s="83">
        <v>9</v>
      </c>
      <c r="B11" s="73" t="s">
        <v>145</v>
      </c>
      <c r="C11" s="73" t="s">
        <v>146</v>
      </c>
      <c r="D11" s="73"/>
      <c r="E11" s="76" t="s">
        <v>143</v>
      </c>
      <c r="F11" s="78"/>
      <c r="G11" s="78"/>
      <c r="H11" s="79">
        <v>10</v>
      </c>
      <c r="I11" s="73" t="s">
        <v>147</v>
      </c>
    </row>
    <row r="12" spans="1:9" ht="285" x14ac:dyDescent="0.25">
      <c r="A12" s="83">
        <v>10</v>
      </c>
      <c r="B12" s="73" t="s">
        <v>148</v>
      </c>
      <c r="C12" s="73" t="s">
        <v>149</v>
      </c>
      <c r="D12" s="73"/>
      <c r="E12" s="76" t="s">
        <v>123</v>
      </c>
      <c r="F12" s="78"/>
      <c r="G12" s="78"/>
      <c r="H12" s="79">
        <f>(Tabelle15[[#This Row],[Projektende]]-Tabelle15[[#This Row],[Projektbeginn]])/30</f>
        <v>0</v>
      </c>
      <c r="I12" s="73" t="s">
        <v>150</v>
      </c>
    </row>
    <row r="13" spans="1:9" ht="135" x14ac:dyDescent="0.25">
      <c r="A13" s="83">
        <v>11</v>
      </c>
      <c r="B13" s="73" t="s">
        <v>151</v>
      </c>
      <c r="C13" s="73" t="s">
        <v>152</v>
      </c>
      <c r="D13" s="73"/>
      <c r="E13" s="76" t="s">
        <v>123</v>
      </c>
      <c r="F13" s="78"/>
      <c r="G13" s="78"/>
      <c r="H13" s="79">
        <v>60</v>
      </c>
      <c r="I13" s="73" t="s">
        <v>153</v>
      </c>
    </row>
    <row r="14" spans="1:9" ht="75" x14ac:dyDescent="0.25">
      <c r="A14" s="83">
        <v>12</v>
      </c>
      <c r="B14" s="73" t="s">
        <v>154</v>
      </c>
      <c r="C14" s="73" t="s">
        <v>152</v>
      </c>
      <c r="D14" s="73"/>
      <c r="E14" s="76" t="s">
        <v>123</v>
      </c>
      <c r="F14" s="78"/>
      <c r="G14" s="78"/>
      <c r="H14" s="79">
        <f>(Tabelle15[[#This Row],[Projektende]]-Tabelle15[[#This Row],[Projektbeginn]])/30</f>
        <v>0</v>
      </c>
      <c r="I14" s="73" t="s">
        <v>155</v>
      </c>
    </row>
    <row r="15" spans="1:9" ht="285" x14ac:dyDescent="0.25">
      <c r="A15" s="83">
        <v>13</v>
      </c>
      <c r="B15" s="73" t="s">
        <v>156</v>
      </c>
      <c r="C15" s="73" t="s">
        <v>157</v>
      </c>
      <c r="D15" s="73"/>
      <c r="E15" s="76" t="s">
        <v>123</v>
      </c>
      <c r="F15" s="78"/>
      <c r="G15" s="78"/>
      <c r="H15" s="79">
        <v>36</v>
      </c>
      <c r="I15" s="73" t="s">
        <v>158</v>
      </c>
    </row>
    <row r="16" spans="1:9" ht="60" x14ac:dyDescent="0.25">
      <c r="A16" s="83">
        <v>14</v>
      </c>
      <c r="B16" s="73" t="s">
        <v>159</v>
      </c>
      <c r="C16" s="73" t="s">
        <v>160</v>
      </c>
      <c r="D16" s="73"/>
      <c r="E16" s="76" t="s">
        <v>123</v>
      </c>
      <c r="F16" s="78"/>
      <c r="G16" s="78"/>
      <c r="H16" s="79">
        <v>6</v>
      </c>
      <c r="I16" s="73" t="s">
        <v>161</v>
      </c>
    </row>
    <row r="17" spans="1:9" ht="150" x14ac:dyDescent="0.25">
      <c r="A17" s="83">
        <v>15</v>
      </c>
      <c r="B17" s="73" t="s">
        <v>162</v>
      </c>
      <c r="C17" s="73" t="s">
        <v>163</v>
      </c>
      <c r="D17" s="73"/>
      <c r="E17" s="76" t="s">
        <v>123</v>
      </c>
      <c r="F17" s="78"/>
      <c r="G17" s="78"/>
      <c r="H17" s="79">
        <v>24</v>
      </c>
      <c r="I17" s="73" t="s">
        <v>164</v>
      </c>
    </row>
    <row r="18" spans="1:9" ht="120" x14ac:dyDescent="0.25">
      <c r="A18" s="83">
        <v>16</v>
      </c>
      <c r="B18" s="73" t="s">
        <v>165</v>
      </c>
      <c r="C18" s="73" t="s">
        <v>166</v>
      </c>
      <c r="D18" s="73"/>
      <c r="E18" s="76" t="s">
        <v>143</v>
      </c>
      <c r="F18" s="78"/>
      <c r="G18" s="78"/>
      <c r="H18" s="79">
        <f>(Tabelle15[[#This Row],[Projektende]]-Tabelle15[[#This Row],[Projektbeginn]])/30</f>
        <v>0</v>
      </c>
      <c r="I18" s="73" t="s">
        <v>167</v>
      </c>
    </row>
    <row r="19" spans="1:9" ht="90" x14ac:dyDescent="0.25">
      <c r="A19" s="83">
        <v>17</v>
      </c>
      <c r="B19" s="73" t="s">
        <v>168</v>
      </c>
      <c r="C19" s="73" t="s">
        <v>169</v>
      </c>
      <c r="D19" s="73"/>
      <c r="E19" s="76" t="s">
        <v>143</v>
      </c>
      <c r="F19" s="78"/>
      <c r="G19" s="78"/>
      <c r="H19" s="79">
        <f>(Tabelle15[[#This Row],[Projektende]]-Tabelle15[[#This Row],[Projektbeginn]])/30</f>
        <v>0</v>
      </c>
      <c r="I19" s="73" t="s">
        <v>170</v>
      </c>
    </row>
    <row r="20" spans="1:9" ht="30" x14ac:dyDescent="0.25">
      <c r="A20" s="83">
        <v>18</v>
      </c>
      <c r="B20" s="73" t="s">
        <v>171</v>
      </c>
      <c r="C20" s="73" t="s">
        <v>172</v>
      </c>
      <c r="D20" s="73"/>
      <c r="E20" s="76" t="s">
        <v>123</v>
      </c>
      <c r="F20" s="78"/>
      <c r="G20" s="78"/>
      <c r="H20" s="79">
        <v>10</v>
      </c>
      <c r="I20" s="73" t="s">
        <v>173</v>
      </c>
    </row>
    <row r="21" spans="1:9" ht="120" x14ac:dyDescent="0.25">
      <c r="A21" s="83">
        <v>19</v>
      </c>
      <c r="B21" s="73" t="s">
        <v>138</v>
      </c>
      <c r="C21" s="73" t="s">
        <v>177</v>
      </c>
      <c r="D21" s="73"/>
      <c r="E21" s="76" t="s">
        <v>123</v>
      </c>
      <c r="F21" s="78"/>
      <c r="G21" s="78"/>
      <c r="H21" s="79">
        <f>(Tabelle15[[#This Row],[Projektende]]-Tabelle15[[#This Row],[Projektbeginn]])/30</f>
        <v>0</v>
      </c>
      <c r="I21" s="73" t="s">
        <v>176</v>
      </c>
    </row>
  </sheetData>
  <mergeCells count="1">
    <mergeCell ref="A1:I1"/>
  </mergeCells>
  <dataValidations count="1">
    <dataValidation type="list" allowBlank="1" showInputMessage="1" showErrorMessage="1" sqref="E3:E21"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C3:C21</xm:sqref>
        </x14:dataValidation>
        <x14:dataValidation type="list" allowBlank="1" showInputMessage="1" showErrorMessage="1" xr:uid="{8CB5584E-D776-47D2-9E41-817DD402F05B}">
          <x14:formula1>
            <xm:f>_Daten!$AD$2:$AD$212</xm:f>
          </x14:formula1>
          <xm:sqref>B3:B21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5"/>
  <sheetViews>
    <sheetView workbookViewId="0">
      <selection activeCell="D7" sqref="D7"/>
    </sheetView>
  </sheetViews>
  <sheetFormatPr baseColWidth="10" defaultColWidth="9.140625" defaultRowHeight="15" x14ac:dyDescent="0.25"/>
  <cols>
    <col min="2" max="2" width="21.42578125" bestFit="1" customWidth="1"/>
    <col min="3" max="3" width="18.28515625" bestFit="1"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x14ac:dyDescent="0.25">
      <c r="A1" s="58" t="s">
        <v>178</v>
      </c>
      <c r="B1" s="59"/>
      <c r="C1" s="59"/>
      <c r="D1" s="59"/>
      <c r="E1" s="59"/>
      <c r="F1" s="59"/>
      <c r="G1" s="59"/>
      <c r="H1" s="59"/>
    </row>
    <row r="2" spans="1:8" x14ac:dyDescent="0.25">
      <c r="A2" s="19" t="s">
        <v>37</v>
      </c>
      <c r="B2" s="17" t="s">
        <v>113</v>
      </c>
      <c r="C2" s="17" t="s">
        <v>114</v>
      </c>
      <c r="D2" s="17" t="s">
        <v>116</v>
      </c>
      <c r="E2" s="17" t="s">
        <v>117</v>
      </c>
      <c r="F2" s="17" t="s">
        <v>118</v>
      </c>
      <c r="G2" s="17" t="s">
        <v>119</v>
      </c>
      <c r="H2" s="18" t="s">
        <v>120</v>
      </c>
    </row>
    <row r="3" spans="1:8" ht="105" x14ac:dyDescent="0.25">
      <c r="A3">
        <v>1</v>
      </c>
      <c r="C3" t="s">
        <v>179</v>
      </c>
      <c r="D3" t="s">
        <v>143</v>
      </c>
      <c r="E3" s="2"/>
      <c r="F3" s="2"/>
      <c r="G3">
        <f>(Table22[[#This Row],[Projektende]]-Table22[[#This Row],[Projektbeginn]])/30</f>
        <v>0</v>
      </c>
      <c r="H3" s="37" t="s">
        <v>180</v>
      </c>
    </row>
    <row r="4" spans="1:8" ht="150" x14ac:dyDescent="0.25">
      <c r="A4">
        <v>2</v>
      </c>
      <c r="C4" t="s">
        <v>181</v>
      </c>
      <c r="D4" t="s">
        <v>123</v>
      </c>
      <c r="E4" s="2"/>
      <c r="F4" s="2"/>
      <c r="G4">
        <f>(Table22[[#This Row],[Projektende]]-Table22[[#This Row],[Projektbeginn]])/30</f>
        <v>0</v>
      </c>
      <c r="H4" s="37" t="s">
        <v>182</v>
      </c>
    </row>
    <row r="5" spans="1:8" ht="135" x14ac:dyDescent="0.25">
      <c r="A5">
        <v>3</v>
      </c>
      <c r="C5" t="s">
        <v>183</v>
      </c>
      <c r="D5" t="s">
        <v>123</v>
      </c>
      <c r="E5" s="2"/>
      <c r="F5" s="2"/>
      <c r="G5">
        <f>(Table22[[#This Row],[Projektende]]-Table22[[#This Row],[Projektbeginn]])/30</f>
        <v>0</v>
      </c>
      <c r="H5" s="37" t="s">
        <v>184</v>
      </c>
    </row>
  </sheetData>
  <mergeCells count="1">
    <mergeCell ref="A1:H1"/>
  </mergeCell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workbookViewId="0">
      <selection activeCell="A10" sqref="A10"/>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185</v>
      </c>
      <c r="C1" s="35" t="s">
        <v>186</v>
      </c>
      <c r="E1" t="s">
        <v>40</v>
      </c>
      <c r="G1" s="12" t="s">
        <v>187</v>
      </c>
      <c r="H1" s="10" t="s">
        <v>104</v>
      </c>
      <c r="I1" s="10" t="s">
        <v>188</v>
      </c>
      <c r="J1" s="10" t="s">
        <v>189</v>
      </c>
      <c r="K1" s="10" t="s">
        <v>190</v>
      </c>
      <c r="L1" s="10" t="s">
        <v>191</v>
      </c>
      <c r="M1" s="11" t="s">
        <v>192</v>
      </c>
      <c r="O1" t="s">
        <v>193</v>
      </c>
      <c r="Q1" t="s">
        <v>7</v>
      </c>
      <c r="S1" t="s">
        <v>194</v>
      </c>
      <c r="U1" t="s">
        <v>195</v>
      </c>
      <c r="V1" t="s">
        <v>196</v>
      </c>
      <c r="X1" t="s">
        <v>76</v>
      </c>
      <c r="Z1" t="s">
        <v>197</v>
      </c>
      <c r="AB1" t="s">
        <v>198</v>
      </c>
      <c r="AD1" t="s">
        <v>113</v>
      </c>
      <c r="AF1" t="s">
        <v>199</v>
      </c>
      <c r="AH1" t="s">
        <v>200</v>
      </c>
      <c r="AJ1" t="s">
        <v>201</v>
      </c>
      <c r="AL1" t="s">
        <v>202</v>
      </c>
    </row>
    <row r="2" spans="1:38" ht="30" x14ac:dyDescent="0.25">
      <c r="A2" t="s">
        <v>49</v>
      </c>
      <c r="C2" s="34" t="s">
        <v>203</v>
      </c>
      <c r="E2" t="s">
        <v>204</v>
      </c>
      <c r="G2" s="6">
        <v>1</v>
      </c>
      <c r="H2" s="5" t="s">
        <v>9</v>
      </c>
      <c r="I2" s="5" t="s">
        <v>205</v>
      </c>
      <c r="J2" s="5" t="s">
        <v>206</v>
      </c>
      <c r="K2" s="5" t="s">
        <v>207</v>
      </c>
      <c r="L2" s="5" t="s">
        <v>15</v>
      </c>
      <c r="M2" s="7" t="s">
        <v>208</v>
      </c>
      <c r="O2" t="s">
        <v>209</v>
      </c>
      <c r="Q2" t="s">
        <v>210</v>
      </c>
      <c r="S2" t="s">
        <v>211</v>
      </c>
      <c r="U2" t="s">
        <v>212</v>
      </c>
      <c r="V2" t="s">
        <v>213</v>
      </c>
      <c r="X2" t="s">
        <v>88</v>
      </c>
      <c r="Z2" t="s">
        <v>214</v>
      </c>
      <c r="AB2" t="s">
        <v>123</v>
      </c>
      <c r="AD2" s="25" t="s">
        <v>215</v>
      </c>
      <c r="AF2" s="27" t="s">
        <v>216</v>
      </c>
      <c r="AH2" t="s">
        <v>86</v>
      </c>
      <c r="AJ2" t="s">
        <v>217</v>
      </c>
      <c r="AL2" t="s">
        <v>218</v>
      </c>
    </row>
    <row r="3" spans="1:38" ht="30" x14ac:dyDescent="0.25">
      <c r="A3" t="s">
        <v>45</v>
      </c>
      <c r="C3" s="33" t="s">
        <v>219</v>
      </c>
      <c r="E3" t="s">
        <v>220</v>
      </c>
      <c r="G3" s="6">
        <v>2</v>
      </c>
      <c r="H3" s="5" t="s">
        <v>9</v>
      </c>
      <c r="I3" s="5" t="s">
        <v>221</v>
      </c>
      <c r="J3" s="5" t="s">
        <v>222</v>
      </c>
      <c r="K3" s="5" t="s">
        <v>223</v>
      </c>
      <c r="L3" s="5" t="s">
        <v>224</v>
      </c>
      <c r="M3" s="7" t="s">
        <v>208</v>
      </c>
      <c r="O3" t="s">
        <v>225</v>
      </c>
      <c r="Q3" t="s">
        <v>226</v>
      </c>
      <c r="S3" t="s">
        <v>227</v>
      </c>
      <c r="U3" t="s">
        <v>228</v>
      </c>
      <c r="V3" t="s">
        <v>229</v>
      </c>
      <c r="X3" t="s">
        <v>89</v>
      </c>
      <c r="Z3" t="s">
        <v>230</v>
      </c>
      <c r="AB3" t="s">
        <v>231</v>
      </c>
      <c r="AD3" s="26" t="s">
        <v>232</v>
      </c>
      <c r="AF3" s="28" t="s">
        <v>233</v>
      </c>
      <c r="AH3" t="s">
        <v>234</v>
      </c>
      <c r="AJ3" t="s">
        <v>235</v>
      </c>
      <c r="AL3" t="s">
        <v>236</v>
      </c>
    </row>
    <row r="4" spans="1:38" ht="30" x14ac:dyDescent="0.25">
      <c r="C4" s="34" t="s">
        <v>237</v>
      </c>
      <c r="E4" t="s">
        <v>238</v>
      </c>
      <c r="G4" s="6">
        <v>3</v>
      </c>
      <c r="H4" s="5" t="s">
        <v>9</v>
      </c>
      <c r="I4" s="5" t="s">
        <v>239</v>
      </c>
      <c r="J4" s="5" t="s">
        <v>240</v>
      </c>
      <c r="K4" s="5" t="s">
        <v>241</v>
      </c>
      <c r="L4" s="5" t="s">
        <v>242</v>
      </c>
      <c r="M4" s="7" t="s">
        <v>208</v>
      </c>
      <c r="O4" t="s">
        <v>243</v>
      </c>
      <c r="Q4" t="s">
        <v>244</v>
      </c>
      <c r="S4" t="s">
        <v>245</v>
      </c>
      <c r="U4" t="s">
        <v>246</v>
      </c>
      <c r="V4" t="s">
        <v>247</v>
      </c>
      <c r="X4" t="s">
        <v>248</v>
      </c>
      <c r="Z4" t="s">
        <v>249</v>
      </c>
      <c r="AB4" t="s">
        <v>143</v>
      </c>
      <c r="AD4" s="25" t="s">
        <v>250</v>
      </c>
      <c r="AF4" s="27" t="s">
        <v>251</v>
      </c>
      <c r="AH4" t="s">
        <v>82</v>
      </c>
      <c r="AJ4" t="s">
        <v>252</v>
      </c>
      <c r="AL4" t="s">
        <v>253</v>
      </c>
    </row>
    <row r="5" spans="1:38" ht="30" x14ac:dyDescent="0.25">
      <c r="C5" s="33" t="s">
        <v>254</v>
      </c>
      <c r="E5" t="s">
        <v>255</v>
      </c>
      <c r="G5" s="6">
        <v>4</v>
      </c>
      <c r="H5" s="5" t="s">
        <v>9</v>
      </c>
      <c r="I5" s="5" t="s">
        <v>256</v>
      </c>
      <c r="J5" s="5" t="s">
        <v>257</v>
      </c>
      <c r="K5" s="5" t="s">
        <v>258</v>
      </c>
      <c r="L5" s="5" t="s">
        <v>259</v>
      </c>
      <c r="M5" s="7" t="s">
        <v>208</v>
      </c>
      <c r="O5" t="s">
        <v>260</v>
      </c>
      <c r="U5" t="s">
        <v>261</v>
      </c>
      <c r="V5" t="s">
        <v>262</v>
      </c>
      <c r="X5" t="s">
        <v>263</v>
      </c>
      <c r="Z5" t="s">
        <v>264</v>
      </c>
      <c r="AB5" t="s">
        <v>265</v>
      </c>
      <c r="AD5" s="26" t="s">
        <v>266</v>
      </c>
      <c r="AF5" s="28" t="s">
        <v>267</v>
      </c>
      <c r="AH5" t="s">
        <v>268</v>
      </c>
      <c r="AJ5" t="s">
        <v>87</v>
      </c>
    </row>
    <row r="6" spans="1:38" ht="30" x14ac:dyDescent="0.25">
      <c r="C6" s="34" t="s">
        <v>269</v>
      </c>
      <c r="E6" t="s">
        <v>47</v>
      </c>
      <c r="G6" s="6">
        <v>5</v>
      </c>
      <c r="H6" s="5" t="s">
        <v>9</v>
      </c>
      <c r="I6" s="5" t="s">
        <v>270</v>
      </c>
      <c r="J6" s="5" t="s">
        <v>271</v>
      </c>
      <c r="K6" s="5" t="s">
        <v>272</v>
      </c>
      <c r="L6" s="5" t="s">
        <v>273</v>
      </c>
      <c r="M6" s="7" t="s">
        <v>208</v>
      </c>
      <c r="O6" t="s">
        <v>48</v>
      </c>
      <c r="U6" t="s">
        <v>274</v>
      </c>
      <c r="V6" t="s">
        <v>275</v>
      </c>
      <c r="X6" t="s">
        <v>276</v>
      </c>
      <c r="Z6" t="s">
        <v>277</v>
      </c>
      <c r="AD6" s="25" t="s">
        <v>278</v>
      </c>
      <c r="AF6" s="27" t="s">
        <v>279</v>
      </c>
      <c r="AH6" t="s">
        <v>280</v>
      </c>
      <c r="AJ6" t="s">
        <v>281</v>
      </c>
    </row>
    <row r="7" spans="1:38" ht="30" x14ac:dyDescent="0.25">
      <c r="C7" s="33" t="s">
        <v>282</v>
      </c>
      <c r="E7" t="s">
        <v>283</v>
      </c>
      <c r="G7" s="6">
        <v>6</v>
      </c>
      <c r="H7" s="5" t="s">
        <v>9</v>
      </c>
      <c r="I7" s="5" t="s">
        <v>284</v>
      </c>
      <c r="J7" s="5" t="s">
        <v>285</v>
      </c>
      <c r="K7" s="5" t="s">
        <v>286</v>
      </c>
      <c r="L7" s="5" t="s">
        <v>287</v>
      </c>
      <c r="M7" s="7" t="s">
        <v>208</v>
      </c>
      <c r="O7" t="s">
        <v>52</v>
      </c>
      <c r="U7" t="s">
        <v>288</v>
      </c>
      <c r="V7" t="s">
        <v>289</v>
      </c>
      <c r="X7" t="s">
        <v>90</v>
      </c>
      <c r="Z7" t="s">
        <v>290</v>
      </c>
      <c r="AD7" s="26" t="s">
        <v>291</v>
      </c>
      <c r="AF7" s="28" t="s">
        <v>292</v>
      </c>
      <c r="AH7" t="s">
        <v>293</v>
      </c>
      <c r="AJ7" t="s">
        <v>83</v>
      </c>
    </row>
    <row r="8" spans="1:38" ht="30" x14ac:dyDescent="0.25">
      <c r="C8" s="34" t="s">
        <v>294</v>
      </c>
      <c r="E8" t="s">
        <v>295</v>
      </c>
      <c r="G8" s="6">
        <v>7</v>
      </c>
      <c r="H8" s="5" t="s">
        <v>9</v>
      </c>
      <c r="I8" s="5" t="s">
        <v>296</v>
      </c>
      <c r="J8" s="5" t="s">
        <v>297</v>
      </c>
      <c r="K8" s="5" t="s">
        <v>298</v>
      </c>
      <c r="L8" s="5" t="s">
        <v>299</v>
      </c>
      <c r="M8" s="7" t="s">
        <v>208</v>
      </c>
      <c r="O8" t="s">
        <v>13</v>
      </c>
      <c r="U8" t="s">
        <v>300</v>
      </c>
      <c r="V8" t="s">
        <v>301</v>
      </c>
      <c r="X8" t="s">
        <v>91</v>
      </c>
      <c r="Z8" t="s">
        <v>302</v>
      </c>
      <c r="AD8" s="25" t="s">
        <v>128</v>
      </c>
      <c r="AF8" s="27" t="s">
        <v>129</v>
      </c>
      <c r="AH8" t="s">
        <v>303</v>
      </c>
    </row>
    <row r="9" spans="1:38" ht="30" x14ac:dyDescent="0.25">
      <c r="C9" s="33" t="s">
        <v>304</v>
      </c>
      <c r="E9" t="s">
        <v>305</v>
      </c>
      <c r="G9" s="6">
        <v>8</v>
      </c>
      <c r="H9" s="5" t="s">
        <v>9</v>
      </c>
      <c r="I9" s="5" t="s">
        <v>306</v>
      </c>
      <c r="J9" s="5" t="s">
        <v>271</v>
      </c>
      <c r="K9" s="5" t="s">
        <v>307</v>
      </c>
      <c r="L9" s="5" t="s">
        <v>308</v>
      </c>
      <c r="M9" s="7" t="s">
        <v>208</v>
      </c>
      <c r="O9" t="s">
        <v>309</v>
      </c>
      <c r="U9" t="s">
        <v>310</v>
      </c>
      <c r="V9" t="s">
        <v>311</v>
      </c>
      <c r="X9" t="s">
        <v>92</v>
      </c>
      <c r="Z9" t="s">
        <v>109</v>
      </c>
      <c r="AD9" s="25" t="s">
        <v>312</v>
      </c>
      <c r="AF9" s="29" t="s">
        <v>149</v>
      </c>
      <c r="AH9" t="s">
        <v>313</v>
      </c>
    </row>
    <row r="10" spans="1:38" ht="30" x14ac:dyDescent="0.25">
      <c r="C10" s="34" t="s">
        <v>314</v>
      </c>
      <c r="E10" t="s">
        <v>315</v>
      </c>
      <c r="G10" s="6">
        <v>9</v>
      </c>
      <c r="H10" s="5" t="s">
        <v>9</v>
      </c>
      <c r="I10" s="5" t="s">
        <v>316</v>
      </c>
      <c r="J10" s="5" t="s">
        <v>317</v>
      </c>
      <c r="K10" s="5" t="s">
        <v>318</v>
      </c>
      <c r="L10" s="5" t="s">
        <v>319</v>
      </c>
      <c r="M10" s="7" t="s">
        <v>208</v>
      </c>
      <c r="O10" t="s">
        <v>320</v>
      </c>
      <c r="U10" t="s">
        <v>321</v>
      </c>
      <c r="V10" t="s">
        <v>322</v>
      </c>
      <c r="X10" t="s">
        <v>323</v>
      </c>
      <c r="Z10" t="s">
        <v>324</v>
      </c>
      <c r="AD10" s="26" t="s">
        <v>325</v>
      </c>
      <c r="AF10" s="30" t="s">
        <v>312</v>
      </c>
      <c r="AH10" t="s">
        <v>326</v>
      </c>
    </row>
    <row r="11" spans="1:38" ht="30" x14ac:dyDescent="0.25">
      <c r="C11" s="33" t="s">
        <v>327</v>
      </c>
      <c r="E11" t="s">
        <v>328</v>
      </c>
      <c r="G11" s="6">
        <v>10</v>
      </c>
      <c r="H11" s="5" t="s">
        <v>9</v>
      </c>
      <c r="I11" s="5" t="s">
        <v>329</v>
      </c>
      <c r="J11" s="5" t="s">
        <v>330</v>
      </c>
      <c r="K11" s="5" t="s">
        <v>331</v>
      </c>
      <c r="L11" s="5" t="s">
        <v>332</v>
      </c>
      <c r="M11" s="7" t="s">
        <v>208</v>
      </c>
      <c r="U11" t="s">
        <v>333</v>
      </c>
      <c r="V11" t="s">
        <v>334</v>
      </c>
      <c r="X11" t="s">
        <v>93</v>
      </c>
      <c r="Z11" t="s">
        <v>110</v>
      </c>
      <c r="AD11" s="25" t="s">
        <v>335</v>
      </c>
      <c r="AF11" s="29" t="s">
        <v>336</v>
      </c>
      <c r="AH11" t="s">
        <v>337</v>
      </c>
    </row>
    <row r="12" spans="1:38" ht="30" x14ac:dyDescent="0.25">
      <c r="C12" s="34" t="s">
        <v>338</v>
      </c>
      <c r="E12" t="s">
        <v>339</v>
      </c>
      <c r="G12" s="6">
        <v>11</v>
      </c>
      <c r="H12" s="5" t="s">
        <v>9</v>
      </c>
      <c r="I12" s="5" t="s">
        <v>340</v>
      </c>
      <c r="J12" s="5" t="s">
        <v>330</v>
      </c>
      <c r="K12" s="5" t="s">
        <v>341</v>
      </c>
      <c r="L12" s="5" t="s">
        <v>342</v>
      </c>
      <c r="M12" s="7" t="s">
        <v>208</v>
      </c>
      <c r="U12" t="s">
        <v>343</v>
      </c>
      <c r="V12" t="s">
        <v>344</v>
      </c>
      <c r="X12" t="s">
        <v>94</v>
      </c>
      <c r="Z12" t="s">
        <v>106</v>
      </c>
      <c r="AD12" s="26" t="s">
        <v>345</v>
      </c>
      <c r="AF12" s="30" t="s">
        <v>346</v>
      </c>
      <c r="AH12" t="s">
        <v>347</v>
      </c>
    </row>
    <row r="13" spans="1:38" ht="30" x14ac:dyDescent="0.25">
      <c r="C13" s="33" t="s">
        <v>348</v>
      </c>
      <c r="E13" t="s">
        <v>349</v>
      </c>
      <c r="G13" s="6">
        <v>12</v>
      </c>
      <c r="H13" s="5" t="s">
        <v>9</v>
      </c>
      <c r="I13" s="5" t="s">
        <v>350</v>
      </c>
      <c r="J13" s="5" t="s">
        <v>351</v>
      </c>
      <c r="K13" s="5" t="s">
        <v>352</v>
      </c>
      <c r="L13" s="5" t="s">
        <v>353</v>
      </c>
      <c r="M13" s="7" t="s">
        <v>208</v>
      </c>
      <c r="U13" t="s">
        <v>354</v>
      </c>
      <c r="V13" t="s">
        <v>355</v>
      </c>
      <c r="X13" t="s">
        <v>95</v>
      </c>
      <c r="Z13" t="s">
        <v>356</v>
      </c>
      <c r="AD13" s="25" t="s">
        <v>357</v>
      </c>
      <c r="AF13" s="29" t="s">
        <v>358</v>
      </c>
      <c r="AH13" t="s">
        <v>359</v>
      </c>
    </row>
    <row r="14" spans="1:38" ht="30" x14ac:dyDescent="0.25">
      <c r="C14" s="34" t="s">
        <v>360</v>
      </c>
      <c r="E14" t="s">
        <v>361</v>
      </c>
      <c r="G14" s="6">
        <v>13</v>
      </c>
      <c r="H14" s="5" t="s">
        <v>9</v>
      </c>
      <c r="I14" s="5" t="s">
        <v>362</v>
      </c>
      <c r="J14" s="5" t="s">
        <v>363</v>
      </c>
      <c r="K14" s="5" t="s">
        <v>364</v>
      </c>
      <c r="L14" s="5" t="s">
        <v>365</v>
      </c>
      <c r="M14" s="7" t="s">
        <v>208</v>
      </c>
      <c r="U14" t="s">
        <v>366</v>
      </c>
      <c r="V14" t="s">
        <v>367</v>
      </c>
      <c r="X14" t="s">
        <v>96</v>
      </c>
      <c r="Z14" t="s">
        <v>107</v>
      </c>
      <c r="AD14" s="26" t="s">
        <v>368</v>
      </c>
      <c r="AF14" s="30" t="s">
        <v>369</v>
      </c>
      <c r="AH14" t="s">
        <v>370</v>
      </c>
    </row>
    <row r="15" spans="1:38" ht="30" x14ac:dyDescent="0.25">
      <c r="C15" s="33" t="s">
        <v>371</v>
      </c>
      <c r="E15" t="s">
        <v>372</v>
      </c>
      <c r="G15" s="6">
        <v>14</v>
      </c>
      <c r="H15" s="5" t="s">
        <v>9</v>
      </c>
      <c r="I15" s="5" t="s">
        <v>373</v>
      </c>
      <c r="J15" s="5" t="s">
        <v>351</v>
      </c>
      <c r="K15" s="5" t="s">
        <v>374</v>
      </c>
      <c r="L15" s="5" t="s">
        <v>375</v>
      </c>
      <c r="M15" s="7" t="s">
        <v>208</v>
      </c>
      <c r="U15" t="s">
        <v>376</v>
      </c>
      <c r="V15" t="s">
        <v>377</v>
      </c>
      <c r="X15" t="s">
        <v>378</v>
      </c>
      <c r="Z15" t="s">
        <v>379</v>
      </c>
      <c r="AD15" s="25" t="s">
        <v>380</v>
      </c>
      <c r="AF15" s="29" t="s">
        <v>381</v>
      </c>
    </row>
    <row r="16" spans="1:38" ht="30" x14ac:dyDescent="0.25">
      <c r="C16" s="34" t="s">
        <v>382</v>
      </c>
      <c r="E16" t="s">
        <v>383</v>
      </c>
      <c r="G16" s="6">
        <v>15</v>
      </c>
      <c r="H16" s="5" t="s">
        <v>9</v>
      </c>
      <c r="I16" s="5" t="s">
        <v>384</v>
      </c>
      <c r="J16" s="5" t="s">
        <v>385</v>
      </c>
      <c r="K16" s="5" t="s">
        <v>386</v>
      </c>
      <c r="L16" s="5" t="s">
        <v>387</v>
      </c>
      <c r="M16" s="7" t="s">
        <v>208</v>
      </c>
      <c r="U16" t="s">
        <v>388</v>
      </c>
      <c r="V16" t="s">
        <v>389</v>
      </c>
      <c r="X16" t="s">
        <v>390</v>
      </c>
      <c r="Z16" t="s">
        <v>391</v>
      </c>
      <c r="AD16" s="26" t="s">
        <v>392</v>
      </c>
      <c r="AF16" s="30" t="s">
        <v>393</v>
      </c>
    </row>
    <row r="17" spans="3:32" ht="30" x14ac:dyDescent="0.25">
      <c r="C17" s="33" t="s">
        <v>394</v>
      </c>
      <c r="E17" t="s">
        <v>51</v>
      </c>
      <c r="G17" s="6">
        <v>16</v>
      </c>
      <c r="H17" s="5" t="s">
        <v>9</v>
      </c>
      <c r="I17" s="5" t="s">
        <v>395</v>
      </c>
      <c r="J17" s="5" t="s">
        <v>330</v>
      </c>
      <c r="K17" s="5" t="s">
        <v>396</v>
      </c>
      <c r="L17" s="5" t="s">
        <v>397</v>
      </c>
      <c r="M17" s="7" t="s">
        <v>208</v>
      </c>
      <c r="U17" t="s">
        <v>398</v>
      </c>
      <c r="V17" t="s">
        <v>399</v>
      </c>
      <c r="X17" t="s">
        <v>400</v>
      </c>
      <c r="Z17" t="s">
        <v>401</v>
      </c>
      <c r="AD17" s="25" t="s">
        <v>402</v>
      </c>
      <c r="AF17" s="29" t="s">
        <v>403</v>
      </c>
    </row>
    <row r="18" spans="3:32" ht="30" x14ac:dyDescent="0.25">
      <c r="C18" s="34" t="s">
        <v>404</v>
      </c>
      <c r="E18" t="s">
        <v>405</v>
      </c>
      <c r="G18" s="6">
        <v>17</v>
      </c>
      <c r="H18" s="5" t="s">
        <v>9</v>
      </c>
      <c r="I18" s="5" t="s">
        <v>406</v>
      </c>
      <c r="J18" s="5" t="s">
        <v>407</v>
      </c>
      <c r="K18" s="5" t="s">
        <v>408</v>
      </c>
      <c r="L18" s="5" t="s">
        <v>409</v>
      </c>
      <c r="M18" s="7" t="s">
        <v>208</v>
      </c>
      <c r="U18" t="s">
        <v>410</v>
      </c>
      <c r="V18" t="s">
        <v>411</v>
      </c>
      <c r="X18" t="s">
        <v>97</v>
      </c>
      <c r="Z18" t="s">
        <v>412</v>
      </c>
      <c r="AD18" s="26" t="s">
        <v>413</v>
      </c>
      <c r="AF18" s="30" t="s">
        <v>414</v>
      </c>
    </row>
    <row r="19" spans="3:32" ht="30" x14ac:dyDescent="0.25">
      <c r="C19" t="s">
        <v>415</v>
      </c>
      <c r="E19" t="s">
        <v>416</v>
      </c>
      <c r="G19" s="6">
        <v>18</v>
      </c>
      <c r="H19" s="5" t="s">
        <v>9</v>
      </c>
      <c r="I19" s="5" t="s">
        <v>417</v>
      </c>
      <c r="J19" s="5" t="s">
        <v>418</v>
      </c>
      <c r="K19" s="5" t="s">
        <v>419</v>
      </c>
      <c r="L19" s="5" t="s">
        <v>420</v>
      </c>
      <c r="M19" s="7" t="s">
        <v>208</v>
      </c>
      <c r="U19" t="s">
        <v>421</v>
      </c>
      <c r="V19" t="s">
        <v>422</v>
      </c>
      <c r="X19" t="s">
        <v>98</v>
      </c>
      <c r="Z19" t="s">
        <v>423</v>
      </c>
      <c r="AD19" s="25" t="s">
        <v>424</v>
      </c>
      <c r="AF19" s="29" t="s">
        <v>425</v>
      </c>
    </row>
    <row r="20" spans="3:32" ht="30" x14ac:dyDescent="0.25">
      <c r="C20" t="s">
        <v>84</v>
      </c>
      <c r="E20" t="s">
        <v>426</v>
      </c>
      <c r="G20" s="6">
        <v>19</v>
      </c>
      <c r="H20" s="5" t="s">
        <v>9</v>
      </c>
      <c r="I20" s="5" t="s">
        <v>427</v>
      </c>
      <c r="J20" s="5" t="s">
        <v>428</v>
      </c>
      <c r="K20" s="5" t="s">
        <v>429</v>
      </c>
      <c r="L20" s="5" t="s">
        <v>430</v>
      </c>
      <c r="M20" s="7" t="s">
        <v>208</v>
      </c>
      <c r="U20" t="s">
        <v>431</v>
      </c>
      <c r="V20" t="s">
        <v>64</v>
      </c>
      <c r="X20" t="s">
        <v>99</v>
      </c>
      <c r="Z20" t="s">
        <v>432</v>
      </c>
      <c r="AD20" s="26" t="s">
        <v>433</v>
      </c>
      <c r="AF20" s="30" t="s">
        <v>434</v>
      </c>
    </row>
    <row r="21" spans="3:32" ht="30" x14ac:dyDescent="0.25">
      <c r="C21" t="s">
        <v>435</v>
      </c>
      <c r="E21" t="s">
        <v>436</v>
      </c>
      <c r="G21" s="6">
        <v>20</v>
      </c>
      <c r="H21" s="8" t="s">
        <v>9</v>
      </c>
      <c r="I21" s="8" t="s">
        <v>437</v>
      </c>
      <c r="J21" s="8" t="s">
        <v>240</v>
      </c>
      <c r="K21" s="8" t="s">
        <v>438</v>
      </c>
      <c r="L21" s="8" t="s">
        <v>439</v>
      </c>
      <c r="M21" s="9" t="s">
        <v>208</v>
      </c>
      <c r="U21" t="s">
        <v>440</v>
      </c>
      <c r="V21" t="s">
        <v>441</v>
      </c>
      <c r="X21" t="s">
        <v>442</v>
      </c>
      <c r="Z21" t="s">
        <v>443</v>
      </c>
      <c r="AD21" s="25" t="s">
        <v>444</v>
      </c>
      <c r="AF21" s="30" t="s">
        <v>445</v>
      </c>
    </row>
    <row r="22" spans="3:32" x14ac:dyDescent="0.25">
      <c r="C22" t="s">
        <v>446</v>
      </c>
      <c r="E22" t="s">
        <v>447</v>
      </c>
      <c r="G22" s="4"/>
      <c r="H22" s="5"/>
      <c r="I22" s="5"/>
      <c r="J22" s="5"/>
      <c r="K22" s="5"/>
      <c r="L22" s="5"/>
      <c r="M22" s="5"/>
      <c r="U22" t="s">
        <v>210</v>
      </c>
      <c r="V22" t="s">
        <v>448</v>
      </c>
      <c r="X22" t="s">
        <v>100</v>
      </c>
      <c r="Z22" t="s">
        <v>449</v>
      </c>
      <c r="AD22" s="26" t="s">
        <v>450</v>
      </c>
      <c r="AF22" s="29" t="s">
        <v>451</v>
      </c>
    </row>
    <row r="23" spans="3:32" x14ac:dyDescent="0.25">
      <c r="C23" t="s">
        <v>452</v>
      </c>
      <c r="E23" t="s">
        <v>453</v>
      </c>
      <c r="U23" t="s">
        <v>454</v>
      </c>
      <c r="V23" t="s">
        <v>455</v>
      </c>
      <c r="X23" t="s">
        <v>101</v>
      </c>
      <c r="Z23" t="s">
        <v>111</v>
      </c>
      <c r="AD23" s="25" t="s">
        <v>456</v>
      </c>
      <c r="AF23" s="30" t="s">
        <v>457</v>
      </c>
    </row>
    <row r="24" spans="3:32" x14ac:dyDescent="0.25">
      <c r="C24" t="s">
        <v>458</v>
      </c>
      <c r="E24" t="s">
        <v>459</v>
      </c>
      <c r="G24" s="4"/>
      <c r="H24" s="5"/>
      <c r="I24" s="5"/>
      <c r="J24" s="5"/>
      <c r="K24" s="5"/>
      <c r="L24" s="5"/>
      <c r="M24" s="5"/>
      <c r="U24" t="s">
        <v>460</v>
      </c>
      <c r="V24" t="s">
        <v>461</v>
      </c>
      <c r="X24" t="s">
        <v>102</v>
      </c>
      <c r="Z24" t="s">
        <v>462</v>
      </c>
      <c r="AD24" s="26" t="s">
        <v>463</v>
      </c>
      <c r="AF24" s="29" t="s">
        <v>464</v>
      </c>
    </row>
    <row r="25" spans="3:32" x14ac:dyDescent="0.25">
      <c r="C25" t="s">
        <v>465</v>
      </c>
      <c r="E25" t="s">
        <v>466</v>
      </c>
      <c r="V25" s="41" t="s">
        <v>467</v>
      </c>
      <c r="X25" t="s">
        <v>468</v>
      </c>
      <c r="Z25" t="s">
        <v>469</v>
      </c>
      <c r="AD25" s="25" t="s">
        <v>470</v>
      </c>
      <c r="AF25" s="30" t="s">
        <v>471</v>
      </c>
    </row>
    <row r="26" spans="3:32" x14ac:dyDescent="0.25">
      <c r="C26" t="s">
        <v>472</v>
      </c>
      <c r="E26" t="s">
        <v>473</v>
      </c>
      <c r="G26" s="4"/>
      <c r="H26" s="5"/>
      <c r="I26" s="5"/>
      <c r="J26" s="5"/>
      <c r="K26" s="5"/>
      <c r="L26" s="5"/>
      <c r="M26" s="5"/>
      <c r="V26" s="42" t="s">
        <v>474</v>
      </c>
      <c r="X26" t="s">
        <v>475</v>
      </c>
      <c r="Z26" t="s">
        <v>476</v>
      </c>
      <c r="AD26" s="26" t="s">
        <v>477</v>
      </c>
      <c r="AF26" s="29" t="s">
        <v>478</v>
      </c>
    </row>
    <row r="27" spans="3:32" x14ac:dyDescent="0.25">
      <c r="C27" t="s">
        <v>479</v>
      </c>
      <c r="E27" t="s">
        <v>480</v>
      </c>
      <c r="G27" s="4"/>
      <c r="H27" s="5"/>
      <c r="I27" s="5"/>
      <c r="J27" s="5"/>
      <c r="K27" s="5"/>
      <c r="L27" s="5"/>
      <c r="M27" s="5"/>
      <c r="X27" t="s">
        <v>481</v>
      </c>
      <c r="Z27" t="s">
        <v>482</v>
      </c>
      <c r="AD27" s="25" t="s">
        <v>483</v>
      </c>
      <c r="AF27" s="30" t="s">
        <v>434</v>
      </c>
    </row>
    <row r="28" spans="3:32" x14ac:dyDescent="0.25">
      <c r="C28" t="s">
        <v>484</v>
      </c>
      <c r="E28" t="s">
        <v>485</v>
      </c>
      <c r="G28" s="4"/>
      <c r="H28" s="5"/>
      <c r="I28" s="5"/>
      <c r="J28" s="5"/>
      <c r="K28" s="5"/>
      <c r="L28" s="5"/>
      <c r="M28" s="5"/>
      <c r="X28" t="s">
        <v>486</v>
      </c>
      <c r="Z28" t="s">
        <v>487</v>
      </c>
      <c r="AD28" s="26" t="s">
        <v>488</v>
      </c>
      <c r="AF28" s="29" t="s">
        <v>489</v>
      </c>
    </row>
    <row r="29" spans="3:32" x14ac:dyDescent="0.25">
      <c r="C29" t="s">
        <v>490</v>
      </c>
      <c r="E29" t="s">
        <v>491</v>
      </c>
      <c r="G29" s="4"/>
      <c r="H29" s="5"/>
      <c r="I29" s="5"/>
      <c r="J29" s="5"/>
      <c r="K29" s="5"/>
      <c r="L29" s="5"/>
      <c r="M29" s="5"/>
      <c r="X29" t="s">
        <v>492</v>
      </c>
      <c r="Z29" t="s">
        <v>493</v>
      </c>
      <c r="AD29" s="25" t="s">
        <v>494</v>
      </c>
      <c r="AF29" s="30" t="s">
        <v>495</v>
      </c>
    </row>
    <row r="30" spans="3:32" x14ac:dyDescent="0.25">
      <c r="C30" t="s">
        <v>496</v>
      </c>
      <c r="E30" t="s">
        <v>497</v>
      </c>
      <c r="X30" t="s">
        <v>498</v>
      </c>
      <c r="Z30" t="s">
        <v>499</v>
      </c>
      <c r="AD30" s="26" t="s">
        <v>500</v>
      </c>
      <c r="AF30" s="29" t="s">
        <v>501</v>
      </c>
    </row>
    <row r="31" spans="3:32" x14ac:dyDescent="0.25">
      <c r="C31" t="s">
        <v>502</v>
      </c>
      <c r="E31" t="s">
        <v>503</v>
      </c>
      <c r="G31" s="4"/>
      <c r="H31" s="5"/>
      <c r="I31" s="5"/>
      <c r="J31" s="5"/>
      <c r="K31" s="5"/>
      <c r="L31" s="5"/>
      <c r="M31" s="5"/>
      <c r="X31" t="s">
        <v>85</v>
      </c>
      <c r="Z31" t="s">
        <v>504</v>
      </c>
      <c r="AD31" s="25" t="s">
        <v>505</v>
      </c>
      <c r="AF31" s="29" t="s">
        <v>142</v>
      </c>
    </row>
    <row r="32" spans="3:32" x14ac:dyDescent="0.25">
      <c r="E32" t="s">
        <v>506</v>
      </c>
      <c r="X32" t="s">
        <v>507</v>
      </c>
      <c r="Z32" t="s">
        <v>508</v>
      </c>
      <c r="AD32" s="26" t="s">
        <v>509</v>
      </c>
      <c r="AF32" s="30" t="s">
        <v>510</v>
      </c>
    </row>
    <row r="33" spans="5:32" x14ac:dyDescent="0.25">
      <c r="E33" t="s">
        <v>511</v>
      </c>
      <c r="X33" t="s">
        <v>512</v>
      </c>
      <c r="Z33" t="s">
        <v>108</v>
      </c>
      <c r="AD33" s="25" t="s">
        <v>513</v>
      </c>
      <c r="AF33" s="29" t="s">
        <v>514</v>
      </c>
    </row>
    <row r="34" spans="5:32" x14ac:dyDescent="0.25">
      <c r="E34" t="s">
        <v>515</v>
      </c>
      <c r="X34" t="s">
        <v>81</v>
      </c>
      <c r="Z34" t="s">
        <v>516</v>
      </c>
      <c r="AD34" s="26" t="s">
        <v>141</v>
      </c>
      <c r="AF34" s="30" t="s">
        <v>517</v>
      </c>
    </row>
    <row r="35" spans="5:32" x14ac:dyDescent="0.25">
      <c r="E35" t="s">
        <v>518</v>
      </c>
      <c r="X35" t="s">
        <v>519</v>
      </c>
      <c r="Z35" t="s">
        <v>520</v>
      </c>
      <c r="AD35" s="25" t="s">
        <v>521</v>
      </c>
      <c r="AF35" s="29" t="s">
        <v>522</v>
      </c>
    </row>
    <row r="36" spans="5:32" x14ac:dyDescent="0.25">
      <c r="E36" t="s">
        <v>523</v>
      </c>
      <c r="X36" t="s">
        <v>524</v>
      </c>
      <c r="Z36" t="s">
        <v>525</v>
      </c>
      <c r="AD36" s="26" t="s">
        <v>526</v>
      </c>
      <c r="AF36" s="30" t="s">
        <v>152</v>
      </c>
    </row>
    <row r="37" spans="5:32" x14ac:dyDescent="0.25">
      <c r="X37" t="s">
        <v>527</v>
      </c>
      <c r="Z37" t="s">
        <v>528</v>
      </c>
      <c r="AD37" s="25" t="s">
        <v>529</v>
      </c>
      <c r="AF37" s="29" t="s">
        <v>530</v>
      </c>
    </row>
    <row r="38" spans="5:32" x14ac:dyDescent="0.25">
      <c r="X38" t="s">
        <v>531</v>
      </c>
      <c r="Z38" t="s">
        <v>532</v>
      </c>
      <c r="AD38" s="26" t="s">
        <v>533</v>
      </c>
      <c r="AF38" s="30" t="s">
        <v>534</v>
      </c>
    </row>
    <row r="39" spans="5:32" x14ac:dyDescent="0.25">
      <c r="X39" t="s">
        <v>535</v>
      </c>
      <c r="Z39" t="s">
        <v>536</v>
      </c>
      <c r="AD39" s="25" t="s">
        <v>537</v>
      </c>
      <c r="AF39" s="29" t="s">
        <v>538</v>
      </c>
    </row>
    <row r="40" spans="5:32" x14ac:dyDescent="0.25">
      <c r="X40" t="s">
        <v>539</v>
      </c>
      <c r="Z40" t="s">
        <v>540</v>
      </c>
      <c r="AD40" s="26" t="s">
        <v>541</v>
      </c>
      <c r="AF40" s="30" t="s">
        <v>542</v>
      </c>
    </row>
    <row r="41" spans="5:32" x14ac:dyDescent="0.25">
      <c r="X41" t="s">
        <v>543</v>
      </c>
      <c r="Z41" t="s">
        <v>544</v>
      </c>
      <c r="AD41" s="26" t="s">
        <v>545</v>
      </c>
      <c r="AF41" s="29" t="s">
        <v>546</v>
      </c>
    </row>
    <row r="42" spans="5:32" x14ac:dyDescent="0.25">
      <c r="X42" t="s">
        <v>547</v>
      </c>
      <c r="Z42" t="s">
        <v>548</v>
      </c>
      <c r="AD42" s="25" t="s">
        <v>549</v>
      </c>
      <c r="AF42" s="30" t="s">
        <v>550</v>
      </c>
    </row>
    <row r="43" spans="5:32" x14ac:dyDescent="0.25">
      <c r="X43" t="s">
        <v>551</v>
      </c>
      <c r="Z43" s="36" t="s">
        <v>552</v>
      </c>
      <c r="AD43" s="25" t="s">
        <v>553</v>
      </c>
      <c r="AF43" s="30" t="s">
        <v>554</v>
      </c>
    </row>
    <row r="44" spans="5:32" ht="30" x14ac:dyDescent="0.25">
      <c r="X44" t="s">
        <v>555</v>
      </c>
      <c r="Z44" s="37" t="s">
        <v>556</v>
      </c>
      <c r="AD44" s="26" t="s">
        <v>557</v>
      </c>
      <c r="AF44" s="30" t="s">
        <v>558</v>
      </c>
    </row>
    <row r="45" spans="5:32" x14ac:dyDescent="0.25">
      <c r="X45" t="s">
        <v>559</v>
      </c>
      <c r="Z45" t="s">
        <v>560</v>
      </c>
      <c r="AD45" s="25" t="s">
        <v>561</v>
      </c>
      <c r="AF45" s="29" t="s">
        <v>562</v>
      </c>
    </row>
    <row r="46" spans="5:32" x14ac:dyDescent="0.25">
      <c r="X46" t="s">
        <v>563</v>
      </c>
      <c r="Z46" s="36" t="s">
        <v>564</v>
      </c>
      <c r="AD46" s="26" t="s">
        <v>565</v>
      </c>
      <c r="AF46" s="30" t="s">
        <v>566</v>
      </c>
    </row>
    <row r="47" spans="5:32" x14ac:dyDescent="0.25">
      <c r="X47" t="s">
        <v>567</v>
      </c>
      <c r="Z47" s="36" t="s">
        <v>568</v>
      </c>
      <c r="AD47" s="25" t="s">
        <v>569</v>
      </c>
      <c r="AF47" s="29" t="s">
        <v>570</v>
      </c>
    </row>
    <row r="48" spans="5:32" ht="30" x14ac:dyDescent="0.25">
      <c r="X48" t="s">
        <v>571</v>
      </c>
      <c r="Z48" s="36" t="s">
        <v>572</v>
      </c>
      <c r="AD48" s="26" t="s">
        <v>573</v>
      </c>
      <c r="AF48" s="29" t="s">
        <v>574</v>
      </c>
    </row>
    <row r="49" spans="7:32" x14ac:dyDescent="0.25">
      <c r="X49" t="s">
        <v>575</v>
      </c>
      <c r="Z49" s="36" t="s">
        <v>576</v>
      </c>
      <c r="AD49" s="25" t="s">
        <v>154</v>
      </c>
      <c r="AF49" s="30" t="s">
        <v>577</v>
      </c>
    </row>
    <row r="50" spans="7:32" x14ac:dyDescent="0.25">
      <c r="X50" t="s">
        <v>578</v>
      </c>
      <c r="Z50" t="s">
        <v>579</v>
      </c>
      <c r="AD50" s="26" t="s">
        <v>580</v>
      </c>
      <c r="AF50" s="29" t="s">
        <v>581</v>
      </c>
    </row>
    <row r="51" spans="7:32" x14ac:dyDescent="0.25">
      <c r="X51" t="s">
        <v>582</v>
      </c>
      <c r="Z51" t="s">
        <v>583</v>
      </c>
      <c r="AD51" s="25" t="s">
        <v>584</v>
      </c>
      <c r="AF51" s="30" t="s">
        <v>585</v>
      </c>
    </row>
    <row r="52" spans="7:32" x14ac:dyDescent="0.25">
      <c r="X52" t="s">
        <v>586</v>
      </c>
      <c r="Z52" t="s">
        <v>587</v>
      </c>
      <c r="AD52" s="26" t="s">
        <v>588</v>
      </c>
      <c r="AF52" s="29" t="s">
        <v>589</v>
      </c>
    </row>
    <row r="53" spans="7:32" ht="16.5" x14ac:dyDescent="0.3">
      <c r="X53" t="s">
        <v>590</v>
      </c>
      <c r="Z53" s="39" t="s">
        <v>591</v>
      </c>
      <c r="AD53" s="25" t="s">
        <v>592</v>
      </c>
      <c r="AF53" s="30" t="s">
        <v>126</v>
      </c>
    </row>
    <row r="54" spans="7:32" ht="16.5" x14ac:dyDescent="0.3">
      <c r="G54" s="4"/>
      <c r="H54" s="5"/>
      <c r="I54" s="5"/>
      <c r="J54" s="5"/>
      <c r="K54" s="5"/>
      <c r="L54" s="5"/>
      <c r="M54" s="5"/>
      <c r="X54" t="s">
        <v>593</v>
      </c>
      <c r="Z54" s="39" t="s">
        <v>594</v>
      </c>
      <c r="AD54" s="26" t="s">
        <v>595</v>
      </c>
      <c r="AF54" s="29" t="s">
        <v>596</v>
      </c>
    </row>
    <row r="55" spans="7:32" ht="16.5" x14ac:dyDescent="0.3">
      <c r="G55" s="4"/>
      <c r="H55" s="5"/>
      <c r="I55" s="5"/>
      <c r="J55" s="5"/>
      <c r="K55" s="5"/>
      <c r="L55" s="5"/>
      <c r="M55" s="5"/>
      <c r="X55" t="s">
        <v>597</v>
      </c>
      <c r="Z55" s="39" t="s">
        <v>598</v>
      </c>
      <c r="AD55" s="25" t="s">
        <v>599</v>
      </c>
      <c r="AF55" s="30" t="s">
        <v>600</v>
      </c>
    </row>
    <row r="56" spans="7:32" ht="16.5" x14ac:dyDescent="0.3">
      <c r="G56" s="4"/>
      <c r="H56" s="5"/>
      <c r="I56" s="5"/>
      <c r="J56" s="5"/>
      <c r="K56" s="5"/>
      <c r="L56" s="5"/>
      <c r="M56" s="5"/>
      <c r="X56" t="s">
        <v>601</v>
      </c>
      <c r="Z56" s="39" t="s">
        <v>602</v>
      </c>
      <c r="AD56" s="26" t="s">
        <v>603</v>
      </c>
      <c r="AF56" s="30" t="s">
        <v>139</v>
      </c>
    </row>
    <row r="57" spans="7:32" ht="16.5" x14ac:dyDescent="0.3">
      <c r="X57" t="s">
        <v>604</v>
      </c>
      <c r="Z57" s="39" t="s">
        <v>605</v>
      </c>
      <c r="AD57" s="25" t="s">
        <v>606</v>
      </c>
      <c r="AF57" s="30" t="s">
        <v>607</v>
      </c>
    </row>
    <row r="58" spans="7:32" ht="16.5" x14ac:dyDescent="0.3">
      <c r="X58" t="s">
        <v>608</v>
      </c>
      <c r="Z58" s="39" t="s">
        <v>609</v>
      </c>
      <c r="AD58" s="26" t="s">
        <v>610</v>
      </c>
      <c r="AF58" s="29" t="s">
        <v>136</v>
      </c>
    </row>
    <row r="59" spans="7:32" ht="16.5" x14ac:dyDescent="0.3">
      <c r="X59" t="s">
        <v>611</v>
      </c>
      <c r="Z59" s="39" t="s">
        <v>612</v>
      </c>
      <c r="AD59" s="25" t="s">
        <v>613</v>
      </c>
      <c r="AF59" s="30" t="s">
        <v>614</v>
      </c>
    </row>
    <row r="60" spans="7:32" ht="16.5" x14ac:dyDescent="0.3">
      <c r="X60" t="s">
        <v>615</v>
      </c>
      <c r="Z60" s="39" t="s">
        <v>616</v>
      </c>
      <c r="AD60" s="26" t="s">
        <v>617</v>
      </c>
      <c r="AF60" s="30" t="s">
        <v>618</v>
      </c>
    </row>
    <row r="61" spans="7:32" ht="16.5" x14ac:dyDescent="0.3">
      <c r="X61" t="s">
        <v>619</v>
      </c>
      <c r="Z61" s="39" t="s">
        <v>620</v>
      </c>
      <c r="AD61" s="25" t="s">
        <v>621</v>
      </c>
      <c r="AF61" s="29" t="s">
        <v>622</v>
      </c>
    </row>
    <row r="62" spans="7:32" ht="16.5" x14ac:dyDescent="0.3">
      <c r="X62" t="s">
        <v>623</v>
      </c>
      <c r="Z62" s="39" t="s">
        <v>624</v>
      </c>
      <c r="AD62" s="25" t="s">
        <v>625</v>
      </c>
      <c r="AF62" s="30" t="s">
        <v>177</v>
      </c>
    </row>
    <row r="63" spans="7:32" ht="16.5" x14ac:dyDescent="0.3">
      <c r="X63" t="s">
        <v>626</v>
      </c>
      <c r="Z63" s="39" t="s">
        <v>627</v>
      </c>
      <c r="AD63" s="26" t="s">
        <v>628</v>
      </c>
      <c r="AF63" s="29" t="s">
        <v>629</v>
      </c>
    </row>
    <row r="64" spans="7:32" ht="16.5" x14ac:dyDescent="0.3">
      <c r="X64" t="s">
        <v>630</v>
      </c>
      <c r="Z64" s="39" t="s">
        <v>631</v>
      </c>
      <c r="AD64" s="25" t="s">
        <v>632</v>
      </c>
      <c r="AF64" s="30" t="s">
        <v>633</v>
      </c>
    </row>
    <row r="65" spans="24:32" ht="30.75" x14ac:dyDescent="0.3">
      <c r="X65" t="s">
        <v>634</v>
      </c>
      <c r="Z65" s="39" t="s">
        <v>635</v>
      </c>
      <c r="AD65" s="26" t="s">
        <v>636</v>
      </c>
      <c r="AF65" s="29" t="s">
        <v>637</v>
      </c>
    </row>
    <row r="66" spans="24:32" ht="16.5" x14ac:dyDescent="0.3">
      <c r="X66" t="s">
        <v>638</v>
      </c>
      <c r="Z66" s="39" t="s">
        <v>639</v>
      </c>
      <c r="AD66" s="25" t="s">
        <v>640</v>
      </c>
      <c r="AF66" s="30" t="s">
        <v>641</v>
      </c>
    </row>
    <row r="67" spans="24:32" ht="16.5" x14ac:dyDescent="0.3">
      <c r="X67" t="s">
        <v>642</v>
      </c>
      <c r="Z67" s="39" t="s">
        <v>643</v>
      </c>
      <c r="AD67" s="26" t="s">
        <v>138</v>
      </c>
      <c r="AF67" s="29" t="s">
        <v>163</v>
      </c>
    </row>
    <row r="68" spans="24:32" ht="16.5" x14ac:dyDescent="0.3">
      <c r="X68" t="s">
        <v>644</v>
      </c>
      <c r="Z68" s="39" t="s">
        <v>645</v>
      </c>
      <c r="AD68" s="25" t="s">
        <v>646</v>
      </c>
      <c r="AF68" s="30" t="s">
        <v>647</v>
      </c>
    </row>
    <row r="69" spans="24:32" ht="16.5" x14ac:dyDescent="0.3">
      <c r="X69" t="s">
        <v>648</v>
      </c>
      <c r="Z69" s="39" t="s">
        <v>649</v>
      </c>
      <c r="AD69" s="26" t="s">
        <v>650</v>
      </c>
      <c r="AF69" s="29" t="s">
        <v>651</v>
      </c>
    </row>
    <row r="70" spans="24:32" ht="16.5" x14ac:dyDescent="0.3">
      <c r="X70" t="s">
        <v>652</v>
      </c>
      <c r="Z70" s="39" t="s">
        <v>653</v>
      </c>
      <c r="AD70" s="25" t="s">
        <v>135</v>
      </c>
      <c r="AF70" s="30" t="s">
        <v>654</v>
      </c>
    </row>
    <row r="71" spans="24:32" ht="16.5" x14ac:dyDescent="0.3">
      <c r="X71" t="s">
        <v>655</v>
      </c>
      <c r="Z71" s="39" t="s">
        <v>656</v>
      </c>
      <c r="AD71" s="26" t="s">
        <v>657</v>
      </c>
      <c r="AF71" s="29" t="s">
        <v>658</v>
      </c>
    </row>
    <row r="72" spans="24:32" ht="16.5" x14ac:dyDescent="0.3">
      <c r="X72" t="s">
        <v>659</v>
      </c>
      <c r="Z72" s="39" t="s">
        <v>660</v>
      </c>
      <c r="AD72" s="25" t="s">
        <v>661</v>
      </c>
      <c r="AF72" s="30" t="s">
        <v>662</v>
      </c>
    </row>
    <row r="73" spans="24:32" ht="16.5" x14ac:dyDescent="0.3">
      <c r="X73" t="s">
        <v>663</v>
      </c>
      <c r="Z73" s="39" t="s">
        <v>664</v>
      </c>
      <c r="AD73" s="26" t="s">
        <v>665</v>
      </c>
      <c r="AF73" s="30" t="s">
        <v>666</v>
      </c>
    </row>
    <row r="74" spans="24:32" ht="16.5" x14ac:dyDescent="0.3">
      <c r="X74" t="s">
        <v>667</v>
      </c>
      <c r="Z74" s="39" t="s">
        <v>668</v>
      </c>
      <c r="AD74" s="25" t="s">
        <v>669</v>
      </c>
      <c r="AF74" s="30" t="s">
        <v>670</v>
      </c>
    </row>
    <row r="75" spans="24:32" ht="16.5" x14ac:dyDescent="0.3">
      <c r="X75" t="s">
        <v>468</v>
      </c>
      <c r="Z75" s="39" t="s">
        <v>671</v>
      </c>
      <c r="AD75" s="26" t="s">
        <v>672</v>
      </c>
      <c r="AF75" s="29" t="s">
        <v>673</v>
      </c>
    </row>
    <row r="76" spans="24:32" ht="16.5" x14ac:dyDescent="0.3">
      <c r="X76" t="s">
        <v>674</v>
      </c>
      <c r="Z76" s="39" t="s">
        <v>675</v>
      </c>
      <c r="AD76" s="25" t="s">
        <v>676</v>
      </c>
      <c r="AF76" s="30" t="s">
        <v>677</v>
      </c>
    </row>
    <row r="77" spans="24:32" ht="16.5" x14ac:dyDescent="0.3">
      <c r="X77" t="s">
        <v>678</v>
      </c>
      <c r="Z77" s="44" t="s">
        <v>679</v>
      </c>
      <c r="AD77" s="26" t="s">
        <v>680</v>
      </c>
      <c r="AF77" s="29" t="s">
        <v>681</v>
      </c>
    </row>
    <row r="78" spans="24:32" x14ac:dyDescent="0.25">
      <c r="X78" t="s">
        <v>682</v>
      </c>
      <c r="Z78" s="47" t="s">
        <v>683</v>
      </c>
      <c r="AD78" s="25" t="s">
        <v>684</v>
      </c>
      <c r="AF78" s="30" t="s">
        <v>685</v>
      </c>
    </row>
    <row r="79" spans="24:32" x14ac:dyDescent="0.25">
      <c r="X79" t="s">
        <v>686</v>
      </c>
      <c r="Z79" t="s">
        <v>687</v>
      </c>
      <c r="AD79" s="26" t="s">
        <v>688</v>
      </c>
      <c r="AF79" s="29" t="s">
        <v>689</v>
      </c>
    </row>
    <row r="80" spans="24:32" x14ac:dyDescent="0.25">
      <c r="X80" t="s">
        <v>690</v>
      </c>
      <c r="Z80" s="48" t="s">
        <v>527</v>
      </c>
      <c r="AD80" s="25" t="s">
        <v>691</v>
      </c>
      <c r="AF80" s="30" t="s">
        <v>692</v>
      </c>
    </row>
    <row r="81" spans="24:32" x14ac:dyDescent="0.25">
      <c r="X81" t="s">
        <v>693</v>
      </c>
      <c r="Z81" s="49" t="s">
        <v>694</v>
      </c>
      <c r="AD81" s="26" t="s">
        <v>695</v>
      </c>
      <c r="AF81" s="29" t="s">
        <v>696</v>
      </c>
    </row>
    <row r="82" spans="24:32" x14ac:dyDescent="0.25">
      <c r="X82" t="s">
        <v>697</v>
      </c>
      <c r="Z82" s="47" t="s">
        <v>698</v>
      </c>
      <c r="AD82" s="25" t="s">
        <v>162</v>
      </c>
      <c r="AF82" s="29" t="s">
        <v>699</v>
      </c>
    </row>
    <row r="83" spans="24:32" x14ac:dyDescent="0.25">
      <c r="X83" t="s">
        <v>700</v>
      </c>
      <c r="AD83" s="26" t="s">
        <v>701</v>
      </c>
      <c r="AF83" s="30" t="s">
        <v>702</v>
      </c>
    </row>
    <row r="84" spans="24:32" x14ac:dyDescent="0.25">
      <c r="X84" t="s">
        <v>703</v>
      </c>
      <c r="AD84" s="25" t="s">
        <v>704</v>
      </c>
      <c r="AF84" s="30" t="s">
        <v>705</v>
      </c>
    </row>
    <row r="85" spans="24:32" x14ac:dyDescent="0.25">
      <c r="X85" t="s">
        <v>706</v>
      </c>
      <c r="AD85" s="26" t="s">
        <v>707</v>
      </c>
      <c r="AF85" s="29" t="s">
        <v>708</v>
      </c>
    </row>
    <row r="86" spans="24:32" x14ac:dyDescent="0.25">
      <c r="X86" t="s">
        <v>709</v>
      </c>
      <c r="AD86" s="25" t="s">
        <v>710</v>
      </c>
      <c r="AF86" s="30" t="s">
        <v>711</v>
      </c>
    </row>
    <row r="87" spans="24:32" ht="30" x14ac:dyDescent="0.25">
      <c r="X87" t="s">
        <v>712</v>
      </c>
      <c r="AD87" s="26" t="s">
        <v>713</v>
      </c>
      <c r="AF87" s="29" t="s">
        <v>714</v>
      </c>
    </row>
    <row r="88" spans="24:32" x14ac:dyDescent="0.25">
      <c r="X88" t="s">
        <v>715</v>
      </c>
      <c r="AD88" s="25" t="s">
        <v>716</v>
      </c>
      <c r="AF88" s="30" t="s">
        <v>717</v>
      </c>
    </row>
    <row r="89" spans="24:32" x14ac:dyDescent="0.25">
      <c r="X89" t="s">
        <v>718</v>
      </c>
      <c r="AD89" s="26" t="s">
        <v>719</v>
      </c>
      <c r="AF89" s="29" t="s">
        <v>172</v>
      </c>
    </row>
    <row r="90" spans="24:32" x14ac:dyDescent="0.25">
      <c r="X90" t="s">
        <v>720</v>
      </c>
      <c r="AD90" s="25" t="s">
        <v>721</v>
      </c>
      <c r="AF90" s="29" t="s">
        <v>722</v>
      </c>
    </row>
    <row r="91" spans="24:32" x14ac:dyDescent="0.25">
      <c r="X91" t="s">
        <v>723</v>
      </c>
      <c r="AD91" s="26" t="s">
        <v>724</v>
      </c>
      <c r="AF91" s="29" t="s">
        <v>725</v>
      </c>
    </row>
    <row r="92" spans="24:32" x14ac:dyDescent="0.25">
      <c r="X92" t="s">
        <v>726</v>
      </c>
      <c r="AD92" s="25" t="s">
        <v>727</v>
      </c>
      <c r="AF92" s="30" t="s">
        <v>728</v>
      </c>
    </row>
    <row r="93" spans="24:32" x14ac:dyDescent="0.25">
      <c r="X93" t="s">
        <v>729</v>
      </c>
      <c r="AD93" s="26" t="s">
        <v>730</v>
      </c>
      <c r="AF93" s="29" t="s">
        <v>731</v>
      </c>
    </row>
    <row r="94" spans="24:32" x14ac:dyDescent="0.25">
      <c r="X94" t="s">
        <v>732</v>
      </c>
      <c r="AD94" s="25" t="s">
        <v>733</v>
      </c>
      <c r="AF94" s="30" t="s">
        <v>734</v>
      </c>
    </row>
    <row r="95" spans="24:32" ht="30" x14ac:dyDescent="0.25">
      <c r="X95" t="s">
        <v>735</v>
      </c>
      <c r="AD95" s="26" t="s">
        <v>736</v>
      </c>
      <c r="AF95" s="29" t="s">
        <v>737</v>
      </c>
    </row>
    <row r="96" spans="24:32" x14ac:dyDescent="0.25">
      <c r="X96" t="s">
        <v>738</v>
      </c>
      <c r="AD96" s="25" t="s">
        <v>739</v>
      </c>
      <c r="AF96" s="30" t="s">
        <v>696</v>
      </c>
    </row>
    <row r="97" spans="24:32" ht="30" x14ac:dyDescent="0.25">
      <c r="X97" t="s">
        <v>740</v>
      </c>
      <c r="AD97" s="26" t="s">
        <v>741</v>
      </c>
      <c r="AF97" s="29" t="s">
        <v>742</v>
      </c>
    </row>
    <row r="98" spans="24:32" ht="30" x14ac:dyDescent="0.25">
      <c r="X98" t="s">
        <v>743</v>
      </c>
      <c r="AD98" s="25" t="s">
        <v>744</v>
      </c>
      <c r="AF98" s="29" t="s">
        <v>745</v>
      </c>
    </row>
    <row r="99" spans="24:32" x14ac:dyDescent="0.25">
      <c r="X99" t="s">
        <v>746</v>
      </c>
      <c r="AD99" s="26" t="s">
        <v>747</v>
      </c>
      <c r="AF99" s="30" t="s">
        <v>748</v>
      </c>
    </row>
    <row r="100" spans="24:32" x14ac:dyDescent="0.25">
      <c r="X100" t="s">
        <v>749</v>
      </c>
      <c r="AD100" s="25" t="s">
        <v>750</v>
      </c>
      <c r="AF100" s="29" t="s">
        <v>751</v>
      </c>
    </row>
    <row r="101" spans="24:32" x14ac:dyDescent="0.25">
      <c r="X101" t="s">
        <v>752</v>
      </c>
      <c r="AD101" s="26" t="s">
        <v>753</v>
      </c>
      <c r="AF101" s="30" t="s">
        <v>166</v>
      </c>
    </row>
    <row r="102" spans="24:32" x14ac:dyDescent="0.25">
      <c r="X102" t="s">
        <v>754</v>
      </c>
      <c r="AD102" s="25" t="s">
        <v>755</v>
      </c>
      <c r="AF102" s="29" t="s">
        <v>166</v>
      </c>
    </row>
    <row r="103" spans="24:32" x14ac:dyDescent="0.25">
      <c r="X103" t="s">
        <v>756</v>
      </c>
      <c r="AD103" s="26" t="s">
        <v>757</v>
      </c>
      <c r="AF103" s="29" t="s">
        <v>169</v>
      </c>
    </row>
    <row r="104" spans="24:32" x14ac:dyDescent="0.25">
      <c r="X104" t="s">
        <v>758</v>
      </c>
      <c r="AD104" s="25" t="s">
        <v>759</v>
      </c>
      <c r="AF104" s="30" t="s">
        <v>760</v>
      </c>
    </row>
    <row r="105" spans="24:32" x14ac:dyDescent="0.25">
      <c r="X105" t="s">
        <v>761</v>
      </c>
      <c r="AD105" s="26" t="s">
        <v>762</v>
      </c>
      <c r="AF105" s="29" t="s">
        <v>763</v>
      </c>
    </row>
    <row r="106" spans="24:32" x14ac:dyDescent="0.25">
      <c r="X106" t="s">
        <v>764</v>
      </c>
      <c r="AD106" s="25" t="s">
        <v>765</v>
      </c>
      <c r="AF106" s="30" t="s">
        <v>766</v>
      </c>
    </row>
    <row r="107" spans="24:32" x14ac:dyDescent="0.25">
      <c r="X107" t="s">
        <v>767</v>
      </c>
      <c r="AD107" s="26" t="s">
        <v>768</v>
      </c>
      <c r="AF107" s="29" t="s">
        <v>769</v>
      </c>
    </row>
    <row r="108" spans="24:32" ht="45" x14ac:dyDescent="0.25">
      <c r="X108" t="s">
        <v>770</v>
      </c>
      <c r="AD108" s="25" t="s">
        <v>171</v>
      </c>
      <c r="AF108" s="30" t="s">
        <v>771</v>
      </c>
    </row>
    <row r="109" spans="24:32" ht="30" x14ac:dyDescent="0.25">
      <c r="X109" t="s">
        <v>772</v>
      </c>
      <c r="AD109" s="26" t="s">
        <v>773</v>
      </c>
      <c r="AF109" s="29" t="s">
        <v>774</v>
      </c>
    </row>
    <row r="110" spans="24:32" ht="30" x14ac:dyDescent="0.25">
      <c r="X110" t="s">
        <v>775</v>
      </c>
      <c r="AD110" s="25" t="s">
        <v>776</v>
      </c>
      <c r="AF110" s="30" t="s">
        <v>132</v>
      </c>
    </row>
    <row r="111" spans="24:32" ht="30" x14ac:dyDescent="0.25">
      <c r="X111" t="s">
        <v>777</v>
      </c>
      <c r="AD111" s="26" t="s">
        <v>778</v>
      </c>
      <c r="AF111" s="29" t="s">
        <v>779</v>
      </c>
    </row>
    <row r="112" spans="24:32" ht="30" x14ac:dyDescent="0.25">
      <c r="X112" t="s">
        <v>780</v>
      </c>
      <c r="AD112" s="25" t="s">
        <v>781</v>
      </c>
      <c r="AF112" s="30" t="s">
        <v>782</v>
      </c>
    </row>
    <row r="113" spans="24:32" ht="30" x14ac:dyDescent="0.25">
      <c r="X113" t="s">
        <v>783</v>
      </c>
      <c r="AD113" s="26" t="s">
        <v>784</v>
      </c>
      <c r="AF113" s="29" t="s">
        <v>785</v>
      </c>
    </row>
    <row r="114" spans="24:32" x14ac:dyDescent="0.25">
      <c r="X114" t="s">
        <v>786</v>
      </c>
      <c r="AD114" s="25" t="s">
        <v>787</v>
      </c>
      <c r="AF114" s="30" t="s">
        <v>788</v>
      </c>
    </row>
    <row r="115" spans="24:32" x14ac:dyDescent="0.25">
      <c r="X115" t="s">
        <v>789</v>
      </c>
      <c r="AD115" s="26" t="s">
        <v>790</v>
      </c>
      <c r="AF115" s="29" t="s">
        <v>791</v>
      </c>
    </row>
    <row r="116" spans="24:32" x14ac:dyDescent="0.25">
      <c r="X116" t="s">
        <v>792</v>
      </c>
      <c r="AD116" s="25" t="s">
        <v>793</v>
      </c>
      <c r="AF116" s="30" t="s">
        <v>794</v>
      </c>
    </row>
    <row r="117" spans="24:32" x14ac:dyDescent="0.25">
      <c r="X117" t="s">
        <v>795</v>
      </c>
      <c r="AD117" s="26" t="s">
        <v>796</v>
      </c>
      <c r="AF117" s="29" t="s">
        <v>797</v>
      </c>
    </row>
    <row r="118" spans="24:32" x14ac:dyDescent="0.25">
      <c r="X118" t="s">
        <v>798</v>
      </c>
      <c r="AD118" s="25" t="s">
        <v>799</v>
      </c>
      <c r="AF118" s="30" t="s">
        <v>800</v>
      </c>
    </row>
    <row r="119" spans="24:32" ht="30" x14ac:dyDescent="0.25">
      <c r="X119" t="s">
        <v>801</v>
      </c>
      <c r="AD119" s="26" t="s">
        <v>802</v>
      </c>
      <c r="AF119" s="29" t="s">
        <v>803</v>
      </c>
    </row>
    <row r="120" spans="24:32" x14ac:dyDescent="0.25">
      <c r="X120" t="s">
        <v>804</v>
      </c>
      <c r="AD120" s="25" t="s">
        <v>805</v>
      </c>
      <c r="AF120" s="30" t="s">
        <v>806</v>
      </c>
    </row>
    <row r="121" spans="24:32" x14ac:dyDescent="0.25">
      <c r="X121" t="s">
        <v>807</v>
      </c>
      <c r="AD121" s="26" t="s">
        <v>808</v>
      </c>
      <c r="AF121" s="29" t="s">
        <v>809</v>
      </c>
    </row>
    <row r="122" spans="24:32" x14ac:dyDescent="0.25">
      <c r="X122" t="s">
        <v>810</v>
      </c>
      <c r="AD122" s="25" t="s">
        <v>811</v>
      </c>
      <c r="AF122" s="30" t="s">
        <v>812</v>
      </c>
    </row>
    <row r="123" spans="24:32" x14ac:dyDescent="0.25">
      <c r="X123" t="s">
        <v>813</v>
      </c>
      <c r="AD123" s="26" t="s">
        <v>814</v>
      </c>
      <c r="AF123" s="29" t="s">
        <v>815</v>
      </c>
    </row>
    <row r="124" spans="24:32" x14ac:dyDescent="0.25">
      <c r="X124" t="s">
        <v>816</v>
      </c>
      <c r="AD124" s="25" t="s">
        <v>817</v>
      </c>
      <c r="AF124" s="30" t="s">
        <v>818</v>
      </c>
    </row>
    <row r="125" spans="24:32" x14ac:dyDescent="0.25">
      <c r="X125" t="s">
        <v>819</v>
      </c>
      <c r="AD125" s="26" t="s">
        <v>820</v>
      </c>
      <c r="AF125" s="30" t="s">
        <v>821</v>
      </c>
    </row>
    <row r="126" spans="24:32" x14ac:dyDescent="0.25">
      <c r="X126" t="s">
        <v>822</v>
      </c>
      <c r="AD126" s="25" t="s">
        <v>823</v>
      </c>
      <c r="AF126" s="29" t="s">
        <v>824</v>
      </c>
    </row>
    <row r="127" spans="24:32" x14ac:dyDescent="0.25">
      <c r="X127" t="s">
        <v>825</v>
      </c>
      <c r="AD127" s="26" t="s">
        <v>826</v>
      </c>
      <c r="AF127" s="29" t="s">
        <v>827</v>
      </c>
    </row>
    <row r="128" spans="24:32" x14ac:dyDescent="0.25">
      <c r="X128" t="s">
        <v>828</v>
      </c>
      <c r="AD128" s="25" t="s">
        <v>165</v>
      </c>
      <c r="AF128" s="29" t="s">
        <v>829</v>
      </c>
    </row>
    <row r="129" spans="24:32" x14ac:dyDescent="0.25">
      <c r="X129" t="s">
        <v>830</v>
      </c>
      <c r="AD129" s="26" t="s">
        <v>168</v>
      </c>
      <c r="AF129" s="30" t="s">
        <v>831</v>
      </c>
    </row>
    <row r="130" spans="24:32" x14ac:dyDescent="0.25">
      <c r="X130" t="s">
        <v>832</v>
      </c>
      <c r="AD130" s="25" t="s">
        <v>833</v>
      </c>
      <c r="AF130" s="29" t="s">
        <v>834</v>
      </c>
    </row>
    <row r="131" spans="24:32" x14ac:dyDescent="0.25">
      <c r="X131" t="s">
        <v>835</v>
      </c>
      <c r="AD131" s="26" t="s">
        <v>836</v>
      </c>
      <c r="AF131" s="30" t="s">
        <v>837</v>
      </c>
    </row>
    <row r="132" spans="24:32" x14ac:dyDescent="0.25">
      <c r="X132" t="s">
        <v>838</v>
      </c>
      <c r="AD132" s="25" t="s">
        <v>839</v>
      </c>
      <c r="AF132" s="29" t="s">
        <v>840</v>
      </c>
    </row>
    <row r="133" spans="24:32" x14ac:dyDescent="0.25">
      <c r="X133" t="s">
        <v>841</v>
      </c>
      <c r="AD133" s="26" t="s">
        <v>842</v>
      </c>
      <c r="AF133" s="30" t="s">
        <v>843</v>
      </c>
    </row>
    <row r="134" spans="24:32" ht="30" x14ac:dyDescent="0.25">
      <c r="X134" t="s">
        <v>844</v>
      </c>
      <c r="AD134" s="25" t="s">
        <v>845</v>
      </c>
      <c r="AF134" s="29" t="s">
        <v>134</v>
      </c>
    </row>
    <row r="135" spans="24:32" x14ac:dyDescent="0.25">
      <c r="X135" t="s">
        <v>846</v>
      </c>
      <c r="AD135" s="26" t="s">
        <v>847</v>
      </c>
      <c r="AF135" s="30" t="s">
        <v>157</v>
      </c>
    </row>
    <row r="136" spans="24:32" x14ac:dyDescent="0.25">
      <c r="X136" t="s">
        <v>848</v>
      </c>
      <c r="AD136" s="25" t="s">
        <v>849</v>
      </c>
      <c r="AF136" s="30" t="s">
        <v>160</v>
      </c>
    </row>
    <row r="137" spans="24:32" x14ac:dyDescent="0.25">
      <c r="X137" t="s">
        <v>850</v>
      </c>
      <c r="AD137" s="26" t="s">
        <v>851</v>
      </c>
      <c r="AF137" s="29" t="s">
        <v>146</v>
      </c>
    </row>
    <row r="138" spans="24:32" x14ac:dyDescent="0.25">
      <c r="X138" t="s">
        <v>852</v>
      </c>
      <c r="AD138" s="25" t="s">
        <v>853</v>
      </c>
      <c r="AF138" s="30" t="s">
        <v>854</v>
      </c>
    </row>
    <row r="139" spans="24:32" x14ac:dyDescent="0.25">
      <c r="X139" t="s">
        <v>855</v>
      </c>
      <c r="AD139" s="26" t="s">
        <v>856</v>
      </c>
      <c r="AF139" s="29" t="s">
        <v>857</v>
      </c>
    </row>
    <row r="140" spans="24:32" x14ac:dyDescent="0.25">
      <c r="X140" t="s">
        <v>858</v>
      </c>
      <c r="AD140" s="25" t="s">
        <v>859</v>
      </c>
      <c r="AF140" s="30" t="s">
        <v>860</v>
      </c>
    </row>
    <row r="141" spans="24:32" x14ac:dyDescent="0.25">
      <c r="X141" t="s">
        <v>861</v>
      </c>
      <c r="AD141" s="26" t="s">
        <v>862</v>
      </c>
      <c r="AF141" s="29" t="s">
        <v>863</v>
      </c>
    </row>
    <row r="142" spans="24:32" x14ac:dyDescent="0.25">
      <c r="X142" t="s">
        <v>864</v>
      </c>
      <c r="AD142" s="25" t="s">
        <v>865</v>
      </c>
      <c r="AF142" s="30" t="s">
        <v>866</v>
      </c>
    </row>
    <row r="143" spans="24:32" x14ac:dyDescent="0.25">
      <c r="X143" t="s">
        <v>867</v>
      </c>
      <c r="AD143" s="26" t="s">
        <v>868</v>
      </c>
      <c r="AF143" s="29" t="s">
        <v>122</v>
      </c>
    </row>
    <row r="144" spans="24:32" x14ac:dyDescent="0.25">
      <c r="X144" t="s">
        <v>869</v>
      </c>
      <c r="AD144" s="25" t="s">
        <v>870</v>
      </c>
      <c r="AF144" s="30" t="s">
        <v>871</v>
      </c>
    </row>
    <row r="145" spans="24:32" x14ac:dyDescent="0.25">
      <c r="X145" t="s">
        <v>872</v>
      </c>
      <c r="AD145" s="26" t="s">
        <v>873</v>
      </c>
      <c r="AF145" s="29" t="s">
        <v>874</v>
      </c>
    </row>
    <row r="146" spans="24:32" x14ac:dyDescent="0.25">
      <c r="X146" t="s">
        <v>875</v>
      </c>
      <c r="AD146" s="25" t="s">
        <v>876</v>
      </c>
      <c r="AF146" s="30" t="s">
        <v>877</v>
      </c>
    </row>
    <row r="147" spans="24:32" x14ac:dyDescent="0.25">
      <c r="X147" t="s">
        <v>878</v>
      </c>
      <c r="AD147" s="26" t="s">
        <v>879</v>
      </c>
      <c r="AF147" s="29" t="s">
        <v>880</v>
      </c>
    </row>
    <row r="148" spans="24:32" x14ac:dyDescent="0.25">
      <c r="X148" t="s">
        <v>881</v>
      </c>
      <c r="AD148" s="25" t="s">
        <v>882</v>
      </c>
      <c r="AF148" s="30" t="s">
        <v>883</v>
      </c>
    </row>
    <row r="149" spans="24:32" x14ac:dyDescent="0.25">
      <c r="X149" t="s">
        <v>884</v>
      </c>
      <c r="AD149" s="26" t="s">
        <v>885</v>
      </c>
      <c r="AF149" s="29" t="s">
        <v>886</v>
      </c>
    </row>
    <row r="150" spans="24:32" x14ac:dyDescent="0.25">
      <c r="X150" t="s">
        <v>887</v>
      </c>
      <c r="AD150" s="25" t="s">
        <v>888</v>
      </c>
      <c r="AF150" s="30" t="s">
        <v>175</v>
      </c>
    </row>
    <row r="151" spans="24:32" x14ac:dyDescent="0.25">
      <c r="X151" t="s">
        <v>889</v>
      </c>
      <c r="AD151" s="26" t="s">
        <v>890</v>
      </c>
      <c r="AF151" s="30" t="s">
        <v>891</v>
      </c>
    </row>
    <row r="152" spans="24:32" x14ac:dyDescent="0.25">
      <c r="X152" t="s">
        <v>892</v>
      </c>
      <c r="AD152" s="25" t="s">
        <v>893</v>
      </c>
      <c r="AF152" s="29" t="s">
        <v>894</v>
      </c>
    </row>
    <row r="153" spans="24:32" x14ac:dyDescent="0.25">
      <c r="X153" t="s">
        <v>895</v>
      </c>
      <c r="AD153" s="25" t="s">
        <v>896</v>
      </c>
      <c r="AF153" s="30" t="s">
        <v>897</v>
      </c>
    </row>
    <row r="154" spans="24:32" ht="30" x14ac:dyDescent="0.25">
      <c r="X154" t="s">
        <v>898</v>
      </c>
      <c r="AD154" s="26" t="s">
        <v>899</v>
      </c>
      <c r="AF154" s="30" t="s">
        <v>900</v>
      </c>
    </row>
    <row r="155" spans="24:32" ht="30" x14ac:dyDescent="0.25">
      <c r="X155" t="s">
        <v>901</v>
      </c>
      <c r="AD155" s="25" t="s">
        <v>902</v>
      </c>
      <c r="AF155" s="29" t="s">
        <v>903</v>
      </c>
    </row>
    <row r="156" spans="24:32" x14ac:dyDescent="0.25">
      <c r="X156" t="s">
        <v>904</v>
      </c>
      <c r="AD156" s="26" t="s">
        <v>905</v>
      </c>
      <c r="AF156" s="30" t="s">
        <v>906</v>
      </c>
    </row>
    <row r="157" spans="24:32" x14ac:dyDescent="0.25">
      <c r="X157" t="s">
        <v>907</v>
      </c>
      <c r="AD157" s="25" t="s">
        <v>908</v>
      </c>
      <c r="AF157" s="30" t="s">
        <v>909</v>
      </c>
    </row>
    <row r="158" spans="24:32" x14ac:dyDescent="0.25">
      <c r="X158" t="s">
        <v>910</v>
      </c>
      <c r="AD158" s="26" t="s">
        <v>911</v>
      </c>
      <c r="AF158" s="29" t="s">
        <v>912</v>
      </c>
    </row>
    <row r="159" spans="24:32" x14ac:dyDescent="0.25">
      <c r="X159" t="s">
        <v>913</v>
      </c>
      <c r="AD159" s="25" t="s">
        <v>914</v>
      </c>
      <c r="AF159" s="30" t="s">
        <v>915</v>
      </c>
    </row>
    <row r="160" spans="24:32" x14ac:dyDescent="0.25">
      <c r="X160" t="s">
        <v>916</v>
      </c>
      <c r="AD160" s="26" t="s">
        <v>917</v>
      </c>
      <c r="AF160" s="31" t="s">
        <v>126</v>
      </c>
    </row>
    <row r="161" spans="24:32" x14ac:dyDescent="0.25">
      <c r="X161" t="s">
        <v>918</v>
      </c>
      <c r="AD161" s="25" t="s">
        <v>919</v>
      </c>
      <c r="AF161" s="30" t="s">
        <v>920</v>
      </c>
    </row>
    <row r="162" spans="24:32" x14ac:dyDescent="0.25">
      <c r="X162" t="s">
        <v>921</v>
      </c>
      <c r="AD162" s="26" t="s">
        <v>922</v>
      </c>
      <c r="AF162" s="30" t="s">
        <v>542</v>
      </c>
    </row>
    <row r="163" spans="24:32" x14ac:dyDescent="0.25">
      <c r="X163" t="s">
        <v>923</v>
      </c>
      <c r="AD163" s="25" t="s">
        <v>924</v>
      </c>
      <c r="AF163" s="38" t="s">
        <v>925</v>
      </c>
    </row>
    <row r="164" spans="24:32" x14ac:dyDescent="0.25">
      <c r="X164" t="s">
        <v>926</v>
      </c>
      <c r="AD164" s="26" t="s">
        <v>131</v>
      </c>
      <c r="AF164" s="40" t="s">
        <v>927</v>
      </c>
    </row>
    <row r="165" spans="24:32" ht="26.25" x14ac:dyDescent="0.25">
      <c r="X165" t="s">
        <v>928</v>
      </c>
      <c r="AD165" s="25" t="s">
        <v>156</v>
      </c>
      <c r="AF165" s="40" t="s">
        <v>929</v>
      </c>
    </row>
    <row r="166" spans="24:32" x14ac:dyDescent="0.25">
      <c r="X166" t="s">
        <v>930</v>
      </c>
      <c r="AD166" s="26" t="s">
        <v>931</v>
      </c>
      <c r="AF166" s="38" t="s">
        <v>932</v>
      </c>
    </row>
    <row r="167" spans="24:32" x14ac:dyDescent="0.25">
      <c r="X167" t="s">
        <v>933</v>
      </c>
      <c r="AD167" s="25" t="s">
        <v>159</v>
      </c>
      <c r="AF167" s="30" t="s">
        <v>711</v>
      </c>
    </row>
    <row r="168" spans="24:32" x14ac:dyDescent="0.25">
      <c r="X168" t="s">
        <v>934</v>
      </c>
      <c r="AD168" s="26" t="s">
        <v>145</v>
      </c>
      <c r="AF168" s="31" t="s">
        <v>935</v>
      </c>
    </row>
    <row r="169" spans="24:32" x14ac:dyDescent="0.25">
      <c r="X169" t="s">
        <v>936</v>
      </c>
      <c r="AD169" s="25" t="s">
        <v>937</v>
      </c>
    </row>
    <row r="170" spans="24:32" x14ac:dyDescent="0.25">
      <c r="X170" t="s">
        <v>938</v>
      </c>
      <c r="AD170" s="26" t="s">
        <v>939</v>
      </c>
    </row>
    <row r="171" spans="24:32" x14ac:dyDescent="0.25">
      <c r="X171" t="s">
        <v>940</v>
      </c>
      <c r="AD171" s="25" t="s">
        <v>941</v>
      </c>
    </row>
    <row r="172" spans="24:32" x14ac:dyDescent="0.25">
      <c r="X172" t="s">
        <v>942</v>
      </c>
      <c r="AD172" s="26" t="s">
        <v>943</v>
      </c>
    </row>
    <row r="173" spans="24:32" x14ac:dyDescent="0.25">
      <c r="X173" t="s">
        <v>944</v>
      </c>
      <c r="AD173" s="25" t="s">
        <v>945</v>
      </c>
    </row>
    <row r="174" spans="24:32" x14ac:dyDescent="0.25">
      <c r="X174" t="s">
        <v>946</v>
      </c>
      <c r="AD174" s="26" t="s">
        <v>121</v>
      </c>
    </row>
    <row r="175" spans="24:32" x14ac:dyDescent="0.25">
      <c r="X175" t="s">
        <v>947</v>
      </c>
      <c r="AD175" s="25" t="s">
        <v>948</v>
      </c>
    </row>
    <row r="176" spans="24:32" x14ac:dyDescent="0.25">
      <c r="X176" t="s">
        <v>949</v>
      </c>
      <c r="AD176" s="26" t="s">
        <v>950</v>
      </c>
    </row>
    <row r="177" spans="24:30" x14ac:dyDescent="0.25">
      <c r="X177" t="s">
        <v>951</v>
      </c>
      <c r="AD177" s="25" t="s">
        <v>952</v>
      </c>
    </row>
    <row r="178" spans="24:30" x14ac:dyDescent="0.25">
      <c r="X178" t="s">
        <v>953</v>
      </c>
      <c r="AD178" s="26" t="s">
        <v>954</v>
      </c>
    </row>
    <row r="179" spans="24:30" x14ac:dyDescent="0.25">
      <c r="X179" t="s">
        <v>955</v>
      </c>
      <c r="AD179" s="25" t="s">
        <v>956</v>
      </c>
    </row>
    <row r="180" spans="24:30" x14ac:dyDescent="0.25">
      <c r="X180" t="s">
        <v>957</v>
      </c>
      <c r="AD180" s="26" t="s">
        <v>958</v>
      </c>
    </row>
    <row r="181" spans="24:30" x14ac:dyDescent="0.25">
      <c r="X181" t="s">
        <v>959</v>
      </c>
      <c r="AD181" s="25" t="s">
        <v>960</v>
      </c>
    </row>
    <row r="182" spans="24:30" x14ac:dyDescent="0.25">
      <c r="X182" t="s">
        <v>961</v>
      </c>
      <c r="AD182" s="26" t="s">
        <v>174</v>
      </c>
    </row>
    <row r="183" spans="24:30" x14ac:dyDescent="0.25">
      <c r="X183" t="s">
        <v>962</v>
      </c>
      <c r="AD183" s="25" t="s">
        <v>963</v>
      </c>
    </row>
    <row r="184" spans="24:30" x14ac:dyDescent="0.25">
      <c r="X184" t="s">
        <v>964</v>
      </c>
      <c r="AD184" s="26" t="s">
        <v>965</v>
      </c>
    </row>
    <row r="185" spans="24:30" x14ac:dyDescent="0.25">
      <c r="X185" t="s">
        <v>966</v>
      </c>
      <c r="AD185" s="25" t="s">
        <v>967</v>
      </c>
    </row>
    <row r="186" spans="24:30" x14ac:dyDescent="0.25">
      <c r="X186" t="s">
        <v>968</v>
      </c>
      <c r="AD186" s="26" t="s">
        <v>969</v>
      </c>
    </row>
    <row r="187" spans="24:30" x14ac:dyDescent="0.25">
      <c r="X187" t="s">
        <v>970</v>
      </c>
      <c r="AD187" s="25" t="s">
        <v>971</v>
      </c>
    </row>
    <row r="188" spans="24:30" x14ac:dyDescent="0.25">
      <c r="X188" t="s">
        <v>972</v>
      </c>
      <c r="AD188" s="26" t="s">
        <v>973</v>
      </c>
    </row>
    <row r="189" spans="24:30" x14ac:dyDescent="0.25">
      <c r="X189" t="s">
        <v>974</v>
      </c>
      <c r="AD189" s="25" t="s">
        <v>975</v>
      </c>
    </row>
    <row r="190" spans="24:30" x14ac:dyDescent="0.25">
      <c r="X190" t="s">
        <v>976</v>
      </c>
      <c r="AD190" s="26" t="s">
        <v>977</v>
      </c>
    </row>
    <row r="191" spans="24:30" x14ac:dyDescent="0.25">
      <c r="X191" t="s">
        <v>978</v>
      </c>
      <c r="AD191" s="26" t="s">
        <v>979</v>
      </c>
    </row>
    <row r="192" spans="24:30" x14ac:dyDescent="0.25">
      <c r="X192" t="s">
        <v>980</v>
      </c>
      <c r="AD192" s="25" t="s">
        <v>981</v>
      </c>
    </row>
    <row r="193" spans="24:30" x14ac:dyDescent="0.25">
      <c r="X193" t="s">
        <v>982</v>
      </c>
      <c r="AD193" s="26" t="s">
        <v>983</v>
      </c>
    </row>
    <row r="194" spans="24:30" x14ac:dyDescent="0.25">
      <c r="X194" t="s">
        <v>984</v>
      </c>
      <c r="AD194" s="25" t="s">
        <v>985</v>
      </c>
    </row>
    <row r="195" spans="24:30" x14ac:dyDescent="0.25">
      <c r="X195" t="s">
        <v>986</v>
      </c>
      <c r="AD195" s="26" t="s">
        <v>987</v>
      </c>
    </row>
    <row r="196" spans="24:30" x14ac:dyDescent="0.25">
      <c r="X196" t="s">
        <v>988</v>
      </c>
      <c r="AD196" s="25" t="s">
        <v>125</v>
      </c>
    </row>
    <row r="197" spans="24:30" x14ac:dyDescent="0.25">
      <c r="X197" t="s">
        <v>989</v>
      </c>
      <c r="AD197" s="26" t="s">
        <v>990</v>
      </c>
    </row>
    <row r="198" spans="24:30" x14ac:dyDescent="0.25">
      <c r="X198" t="s">
        <v>991</v>
      </c>
      <c r="AD198" s="1" t="s">
        <v>992</v>
      </c>
    </row>
    <row r="199" spans="24:30" x14ac:dyDescent="0.25">
      <c r="X199" t="s">
        <v>993</v>
      </c>
      <c r="AD199" s="1" t="s">
        <v>994</v>
      </c>
    </row>
    <row r="200" spans="24:30" x14ac:dyDescent="0.25">
      <c r="X200" t="s">
        <v>995</v>
      </c>
      <c r="AD200" s="26" t="s">
        <v>996</v>
      </c>
    </row>
    <row r="201" spans="24:30" x14ac:dyDescent="0.25">
      <c r="X201" t="s">
        <v>997</v>
      </c>
      <c r="AD201" s="26" t="s">
        <v>998</v>
      </c>
    </row>
    <row r="202" spans="24:30" x14ac:dyDescent="0.25">
      <c r="AD202" s="26" t="s">
        <v>999</v>
      </c>
    </row>
    <row r="203" spans="24:30" x14ac:dyDescent="0.25">
      <c r="AD203" s="26" t="s">
        <v>1000</v>
      </c>
    </row>
    <row r="204" spans="24:30" x14ac:dyDescent="0.25">
      <c r="AD204" s="26" t="s">
        <v>1001</v>
      </c>
    </row>
    <row r="205" spans="24:30" x14ac:dyDescent="0.25">
      <c r="AD205" s="26" t="s">
        <v>1002</v>
      </c>
    </row>
    <row r="206" spans="24:30" x14ac:dyDescent="0.25">
      <c r="AD206" s="26" t="s">
        <v>1003</v>
      </c>
    </row>
    <row r="207" spans="24:30" x14ac:dyDescent="0.25">
      <c r="AD207" s="26" t="s">
        <v>1004</v>
      </c>
    </row>
    <row r="208" spans="24:30" x14ac:dyDescent="0.25">
      <c r="AD208" s="26" t="s">
        <v>148</v>
      </c>
    </row>
    <row r="209" spans="30:30" x14ac:dyDescent="0.25">
      <c r="AD209" s="26" t="s">
        <v>151</v>
      </c>
    </row>
    <row r="210" spans="30:30" x14ac:dyDescent="0.25">
      <c r="AD210" s="26" t="s">
        <v>1005</v>
      </c>
    </row>
    <row r="211" spans="30:30" x14ac:dyDescent="0.25">
      <c r="AD211" s="26" t="s">
        <v>1006</v>
      </c>
    </row>
    <row r="212" spans="30:30" x14ac:dyDescent="0.25">
      <c r="AD212" s="26" t="s">
        <v>1006</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1" ma:contentTypeDescription="Create a new document." ma:contentTypeScope="" ma:versionID="354353826230e2978db171cd5fc85fa8">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ec6ef305e370ff89e38093644a329153"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05F8878F-FD0A-40B0-9AC9-D5B5BA8C8F36}">
  <ds:schemaRefs>
    <ds:schemaRef ds:uri="312811ba-82ae-431f-9dc3-799b288b6767"/>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6c2e28d1-73d6-4048-91d2-37d955da1f89"/>
    <ds:schemaRef ds:uri="http://schemas.microsoft.com/office/2006/metadata/properti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F331EDF4-ACAE-44F8-9DC3-E913F736C0CC}"/>
</file>

<file path=customXml/itemProps3.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4.xml><?xml version="1.0" encoding="utf-8"?>
<ds:datastoreItem xmlns:ds="http://schemas.openxmlformats.org/officeDocument/2006/customXml" ds:itemID="{82F064FB-25BB-4D87-BBFC-7184C52AF8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Andreas Kalender</cp:lastModifiedBy>
  <cp:revision/>
  <dcterms:created xsi:type="dcterms:W3CDTF">2022-03-29T14:03:10Z</dcterms:created>
  <dcterms:modified xsi:type="dcterms:W3CDTF">2023-08-02T16:09:44Z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