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omments2.xml" ContentType="application/vnd.openxmlformats-officedocument.spreadsheetml.comments+xml"/>
  <Override PartName="/xl/tables/table2.xml" ContentType="application/vnd.openxmlformats-officedocument.spreadsheetml.table+xml"/>
  <Override PartName="/xl/comments3.xml" ContentType="application/vnd.openxmlformats-officedocument.spreadsheetml.comments+xml"/>
  <Override PartName="/xl/tables/table3.xml" ContentType="application/vnd.openxmlformats-officedocument.spreadsheetml.table+xml"/>
  <Override PartName="/xl/comments4.xml" ContentType="application/vnd.openxmlformats-officedocument.spreadsheetml.comments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omments5.xml" ContentType="application/vnd.openxmlformats-officedocument.spreadsheetml.comments+xml"/>
  <Override PartName="/xl/tables/table8.xml" ContentType="application/vnd.openxmlformats-officedocument.spreadsheetml.table+xml"/>
  <Override PartName="/xl/comments6.xml" ContentType="application/vnd.openxmlformats-officedocument.spreadsheetml.comments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0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ygermany.sharepoint.com/sites/MERLIN/Dokumente/Stammdaten/Profile/LTE/"/>
    </mc:Choice>
  </mc:AlternateContent>
  <xr:revisionPtr revIDLastSave="731" documentId="8_{06BBC3F9-400F-426F-A8E1-7CE324D4859D}" xr6:coauthVersionLast="47" xr6:coauthVersionMax="47" xr10:uidLastSave="{D28D12BB-67FE-4941-8F2F-966757A2DB8D}"/>
  <bookViews>
    <workbookView xWindow="-120" yWindow="-120" windowWidth="29040" windowHeight="15840" xr2:uid="{7B2706BF-F835-4FA6-B081-A4E98BB73880}"/>
  </bookViews>
  <sheets>
    <sheet name="Mitarbeiter" sheetId="1" r:id="rId1"/>
    <sheet name="BeruflicherWerdegang" sheetId="2" r:id="rId2"/>
    <sheet name="AkademischerAbschluss" sheetId="4" r:id="rId3"/>
    <sheet name="Berufsausbildung" sheetId="5" r:id="rId4"/>
    <sheet name="Qualifikation" sheetId="6" r:id="rId5"/>
    <sheet name="Lizensierung" sheetId="7" r:id="rId6"/>
    <sheet name="Referenz" sheetId="8" r:id="rId7"/>
    <sheet name="Private Referenz" sheetId="9" r:id="rId8"/>
    <sheet name="_Daten" sheetId="3" r:id="rId9"/>
  </sheets>
  <definedNames>
    <definedName name="rng_akademisch">tab_akademisch[Akademischer Abschluss]</definedName>
    <definedName name="rng_branche">tab_branche[Branche]</definedName>
    <definedName name="rng_entscheidung">tab_entscheidung[Entscheidung]</definedName>
    <definedName name="rng_gechlecht">tab_gechlecht[Geschlecht]</definedName>
    <definedName name="rng_lizensierung">tab_lizensierung[Skills]</definedName>
    <definedName name="rng_qualifikation">tab_qualifikation[Lizensierung]</definedName>
    <definedName name="rng_rank">tab_rank[Rank]</definedName>
    <definedName name="rng_rolle_projekt">tab_rolle_projekt[Rolle]</definedName>
    <definedName name="rng_standort">tab_standort[Ort]</definedName>
    <definedName name="rng_titel">tab_titel[Titel]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8" l="1"/>
  <c r="H6" i="8" s="1"/>
  <c r="G3" i="8"/>
  <c r="H5" i="8"/>
  <c r="H4" i="8"/>
  <c r="G3" i="9"/>
  <c r="H3" i="8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</authors>
  <commentList>
    <comment ref="A4" authorId="0" shapeId="0" xr:uid="{9CFEEC40-4981-4D0A-A69B-B4B99C07B272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Folgendes Format: 
1. Buchstabe Vorname
1. &amp; 2. Buchstabe Nachname
= VNA</t>
        </r>
      </text>
    </comment>
    <comment ref="A7" authorId="0" shapeId="0" xr:uid="{BF4697EC-34CA-4716-B0F3-75A053A8BD56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folgendes Format: 
Nachname, Vorname</t>
        </r>
      </text>
    </comment>
    <comment ref="A10" authorId="0" shapeId="0" xr:uid="{5467056D-05E9-49BB-8E62-128A9D5BE20F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  <comment ref="A11" authorId="0" shapeId="0" xr:uid="{7F6D2C2F-56AC-4DAE-B8EA-32A36F033C2B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Dienstlich!</t>
        </r>
      </text>
    </comment>
    <comment ref="A12" authorId="0" shapeId="0" xr:uid="{BBCE7351-860E-4AE5-AB08-259A8420BD89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Dienstlich!
</t>
        </r>
      </text>
    </comment>
    <comment ref="A13" authorId="0" shapeId="0" xr:uid="{9BC551E6-C11C-4AA0-9BF0-A8557374C019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Dienstlich!</t>
        </r>
      </text>
    </comment>
    <comment ref="A14" authorId="0" shapeId="0" xr:uid="{71B4F2A2-3346-4EBD-B9E1-E95E01AC7D28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Kein Pflichtfeld</t>
        </r>
      </text>
    </comment>
    <comment ref="A15" authorId="0" shapeId="0" xr:uid="{D744A268-8E7C-48A0-8D4D-1CBE5F878C52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Kein Pflichtfeld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  <author>Oliver Kröning</author>
  </authors>
  <commentList>
    <comment ref="G2" authorId="0" shapeId="0" xr:uid="{B2E015C3-D609-4A01-8043-E3710879CB74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
</t>
        </r>
      </text>
    </comment>
    <comment ref="H2" authorId="1" shapeId="0" xr:uid="{B0F5F92C-0E09-4454-B611-0F40E7DB2076}">
      <text>
        <r>
          <rPr>
            <b/>
            <sz val="9"/>
            <color indexed="81"/>
            <rFont val="Segoe UI"/>
            <family val="2"/>
          </rPr>
          <t>Oliver Kröning: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</authors>
  <commentList>
    <comment ref="E2" authorId="0" shapeId="0" xr:uid="{133B8533-D807-4D7D-868D-5C904C271D60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  <comment ref="F2" authorId="0" shapeId="0" xr:uid="{9FFECEFC-71C2-4527-A358-CA519DD83334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</authors>
  <commentList>
    <comment ref="E2" authorId="0" shapeId="0" xr:uid="{427331D7-0FD2-47C2-AB24-375D1E9FE325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  <comment ref="F2" authorId="0" shapeId="0" xr:uid="{5DDAF652-9B56-4839-86F1-A80118508530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</authors>
  <commentList>
    <comment ref="C2" authorId="0" shapeId="0" xr:uid="{35CB3E60-8C6A-4A52-9280-D2E0DB1B4FD0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  <author>Oliver Kröning</author>
  </authors>
  <commentList>
    <comment ref="D2" authorId="0" shapeId="0" xr:uid="{D32573DE-5775-4980-BE8A-2F44620A5D1C}">
      <text>
        <r>
          <rPr>
            <b/>
            <sz val="9"/>
            <color indexed="81"/>
            <rFont val="Segoe UI"/>
            <family val="2"/>
          </rPr>
          <t xml:space="preserve">Philipp Nolden-Temke:
</t>
        </r>
        <r>
          <rPr>
            <sz val="9"/>
            <color indexed="81"/>
            <rFont val="Segoe UI"/>
            <family val="2"/>
          </rPr>
          <t>Anonymisierte Beschreibung des Mandanten - Verteidigungsministerium = Oberste Bundesbehörde</t>
        </r>
      </text>
    </comment>
    <comment ref="F2" authorId="1" shapeId="0" xr:uid="{E1D52363-7012-49FD-A2BD-E4D7647C6322}">
      <text>
        <r>
          <rPr>
            <b/>
            <sz val="9"/>
            <color indexed="81"/>
            <rFont val="Segoe UI"/>
            <family val="2"/>
          </rPr>
          <t>Oliver Kröning: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  <comment ref="G2" authorId="1" shapeId="0" xr:uid="{FDF8DB21-C5FB-46BE-9C16-EE179602EB0B}">
      <text>
        <r>
          <rPr>
            <b/>
            <sz val="9"/>
            <color indexed="81"/>
            <rFont val="Segoe UI"/>
            <family val="2"/>
          </rPr>
          <t>Oliver Kröning: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  <comment ref="I2" authorId="0" shapeId="0" xr:uid="{D264A95A-B422-4F38-82FA-AEFF9ED01493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Hier bitte die Projekttätigkeiten aufführen - Bitte ohne Listenformatierung einfügen</t>
        </r>
      </text>
    </comment>
  </commentList>
</comments>
</file>

<file path=xl/sharedStrings.xml><?xml version="1.0" encoding="utf-8"?>
<sst xmlns="http://schemas.openxmlformats.org/spreadsheetml/2006/main" count="1112" uniqueCount="989">
  <si>
    <t>Allgemeine Mitarbeiterdaten</t>
  </si>
  <si>
    <t>Vorname</t>
  </si>
  <si>
    <t>Lion</t>
  </si>
  <si>
    <t>Nachname</t>
  </si>
  <si>
    <t>Ternjak</t>
  </si>
  <si>
    <t>Namenskürzel</t>
  </si>
  <si>
    <t>LTE</t>
  </si>
  <si>
    <t>Titel</t>
  </si>
  <si>
    <t>Arbeitgeber</t>
  </si>
  <si>
    <t>Ernst &amp; Young GmbH Wirtschaftsprüfungsgesellschaft</t>
  </si>
  <si>
    <t>Counselor</t>
  </si>
  <si>
    <t>Andreas Kalender</t>
  </si>
  <si>
    <t xml:space="preserve">Rank </t>
  </si>
  <si>
    <t>Staff/Assistant</t>
  </si>
  <si>
    <t>Standort</t>
  </si>
  <si>
    <t>Berlin</t>
  </si>
  <si>
    <t>Einstelldatum</t>
  </si>
  <si>
    <t>E-Mail</t>
  </si>
  <si>
    <t>lion.ternjak@de.ey.com</t>
  </si>
  <si>
    <t>Telefon-Nr</t>
  </si>
  <si>
    <t xml:space="preserve"> +49302547113059 </t>
  </si>
  <si>
    <t>Handy-Nr</t>
  </si>
  <si>
    <t xml:space="preserve">+49 160 939 13059 </t>
  </si>
  <si>
    <t>Linkedin-URL</t>
  </si>
  <si>
    <t>https://www.linkedin.com/in/lion-ternjak-0079a3147/</t>
  </si>
  <si>
    <t>Xing-URL</t>
  </si>
  <si>
    <t>Discover-URL</t>
  </si>
  <si>
    <t>https://people.ey.com/PersonImmersive.aspx?accountname=i:0%23.f%7cmembership%7clion.ternjak@de.ey.com</t>
  </si>
  <si>
    <t>Berufserfahrung IT Allgemein [In Jahren]</t>
  </si>
  <si>
    <t>Berufserfahrung Informationssicherheit [In Jahren]</t>
  </si>
  <si>
    <t>Berufserfahrung IT-Grundschutz [In Jahren]</t>
  </si>
  <si>
    <t>Berufserfahrung Public Sector (seit)</t>
  </si>
  <si>
    <t>SÜ Bund/ Land?</t>
  </si>
  <si>
    <t>Sicherheitsüberprüfungsstufe</t>
  </si>
  <si>
    <t>Datum der Sicherheitsüberprüfungs-Antragsstellung</t>
  </si>
  <si>
    <t>Kurzbeschreibung</t>
  </si>
  <si>
    <t>Informationen zum Beruflichen Werdegang</t>
  </si>
  <si>
    <t>#</t>
  </si>
  <si>
    <t>Funktion</t>
  </si>
  <si>
    <t>Leitende Position</t>
  </si>
  <si>
    <t>Branche</t>
  </si>
  <si>
    <t>Taetigkeitsbeschreibung</t>
  </si>
  <si>
    <t>Beginn</t>
  </si>
  <si>
    <t>Ende</t>
  </si>
  <si>
    <t>Praktikant</t>
  </si>
  <si>
    <t>Nein</t>
  </si>
  <si>
    <t>Detecon International GmbH</t>
  </si>
  <si>
    <t>Informationstechnik und Telekommunikation</t>
  </si>
  <si>
    <t>Dualer Student</t>
  </si>
  <si>
    <t>Deutsche Telekom</t>
  </si>
  <si>
    <t>Fachreferent PTI</t>
  </si>
  <si>
    <t>Constultant</t>
  </si>
  <si>
    <t>heute</t>
  </si>
  <si>
    <t>Informationen zum Akademischen Laufbahn</t>
  </si>
  <si>
    <t>Abschluss</t>
  </si>
  <si>
    <t>Abgeschlossen</t>
  </si>
  <si>
    <t>Studienfach</t>
  </si>
  <si>
    <t>Studium Beginn</t>
  </si>
  <si>
    <t>Studium Ende</t>
  </si>
  <si>
    <t>Bildungseinrichtung</t>
  </si>
  <si>
    <t>Bachelor of Engineering</t>
  </si>
  <si>
    <t>Ja</t>
  </si>
  <si>
    <t>Kommunikations- und Medieninformatik</t>
  </si>
  <si>
    <t>Hochschule für Telekommunikation Leipzig</t>
  </si>
  <si>
    <t>Informationen zur Berufsausbildung</t>
  </si>
  <si>
    <t>Firma</t>
  </si>
  <si>
    <t>Berufsbezeichnung (IHK)</t>
  </si>
  <si>
    <t>Ausbildung Beginn</t>
  </si>
  <si>
    <t>Ausbildung Ende</t>
  </si>
  <si>
    <t>IT-Relevante Ausbildung</t>
  </si>
  <si>
    <t>vorhandene Qualifikation</t>
  </si>
  <si>
    <t>Sprachen</t>
  </si>
  <si>
    <t xml:space="preserve">Branchen </t>
  </si>
  <si>
    <t>Skills</t>
  </si>
  <si>
    <t>Mit Niveau</t>
  </si>
  <si>
    <t>Sprachkenntnisse</t>
  </si>
  <si>
    <t>Sprach-Niveau</t>
  </si>
  <si>
    <t>Branchenkenntnisse</t>
  </si>
  <si>
    <t>ISMS</t>
  </si>
  <si>
    <t>Deutsch</t>
  </si>
  <si>
    <t>C2</t>
  </si>
  <si>
    <t>Government and Public Sector</t>
  </si>
  <si>
    <t>Risikoanalysen</t>
  </si>
  <si>
    <t>Englisch</t>
  </si>
  <si>
    <t>C1</t>
  </si>
  <si>
    <t>Telecommunications</t>
  </si>
  <si>
    <t>Audits</t>
  </si>
  <si>
    <t>Russisch</t>
  </si>
  <si>
    <t>Internet/ Firewalls</t>
  </si>
  <si>
    <t>Spanisch</t>
  </si>
  <si>
    <t>A1</t>
  </si>
  <si>
    <t>Microsoft Office</t>
  </si>
  <si>
    <t>BSI IT-Grundschutz</t>
  </si>
  <si>
    <t>Kryptografie</t>
  </si>
  <si>
    <t>Mobilkommunikationstechnologie</t>
  </si>
  <si>
    <t>Cisco Router und Switches</t>
  </si>
  <si>
    <t>ISMS/GRC-Tool_Hiscout</t>
  </si>
  <si>
    <t>Informationen zu den erlangten Zertifikaten</t>
  </si>
  <si>
    <t>Bezeichnung</t>
  </si>
  <si>
    <t>Ablaufdatum</t>
  </si>
  <si>
    <t>IT-Grundschutz-Praktiker</t>
  </si>
  <si>
    <t>Projektreferenzübersicht</t>
  </si>
  <si>
    <t>Projektbezeichnung</t>
  </si>
  <si>
    <t>Mandant</t>
  </si>
  <si>
    <t>Art des Mandanten</t>
  </si>
  <si>
    <t>Projektrolle</t>
  </si>
  <si>
    <t>Projektbeginn</t>
  </si>
  <si>
    <t>Projektende</t>
  </si>
  <si>
    <t>Projektdauer (Monate)</t>
  </si>
  <si>
    <t>Aufgaben</t>
  </si>
  <si>
    <t>Implementierung ISMS ZIT-BB</t>
  </si>
  <si>
    <t>Bundesamt für Sicherheit in der Informationstechnik</t>
  </si>
  <si>
    <t>Projektmitarbeiter</t>
  </si>
  <si>
    <t>Durchführung von Grunschutzchecks und Risikoanalysen sowie Planung dieser. Einarbeitung neuer Kollegen. Erstellung von Templates. Erstellung von Konzepten</t>
  </si>
  <si>
    <t>ITZBund_DAV (SiKo 2021)</t>
  </si>
  <si>
    <t>Durchführung von Grunschutzchecks und Risikoanalysen sowie Planung dieser</t>
  </si>
  <si>
    <t>ITZBund_Register Modernisierung</t>
  </si>
  <si>
    <t>IT.NRW – KSD Hauptprojekt</t>
  </si>
  <si>
    <t>IT.NRW</t>
  </si>
  <si>
    <t>Private Referenzen</t>
  </si>
  <si>
    <t>Entscheidung</t>
  </si>
  <si>
    <t>EY Branche</t>
  </si>
  <si>
    <t>Büro-ID</t>
  </si>
  <si>
    <t>Straße</t>
  </si>
  <si>
    <t>Hausnummer</t>
  </si>
  <si>
    <t>Postleitzahl</t>
  </si>
  <si>
    <t>Ort</t>
  </si>
  <si>
    <t>Land</t>
  </si>
  <si>
    <t>Rank</t>
  </si>
  <si>
    <t>Geschlecht</t>
  </si>
  <si>
    <t>Kürzel</t>
  </si>
  <si>
    <t>Akademischer Abschluss</t>
  </si>
  <si>
    <t>Lizensierung</t>
  </si>
  <si>
    <t>Rolle</t>
  </si>
  <si>
    <t>Organisation</t>
  </si>
  <si>
    <t>Sprache</t>
  </si>
  <si>
    <t>Sprachniveau</t>
  </si>
  <si>
    <t>Sicherheitsüberprüfungsstufen</t>
  </si>
  <si>
    <t>Advanced Manufacturing and Mobility</t>
  </si>
  <si>
    <t>Automobilindustrie</t>
  </si>
  <si>
    <t>Friedrichstraße</t>
  </si>
  <si>
    <t>140</t>
  </si>
  <si>
    <t>10117</t>
  </si>
  <si>
    <t>Deutschland</t>
  </si>
  <si>
    <t>Intern (CS)</t>
  </si>
  <si>
    <t>Dr.</t>
  </si>
  <si>
    <t>männlich</t>
  </si>
  <si>
    <t>B. A.</t>
  </si>
  <si>
    <t>Bachelor of Arts</t>
  </si>
  <si>
    <t>Audit-Teamleiter</t>
  </si>
  <si>
    <t>Projektleitung</t>
  </si>
  <si>
    <t>Schulungen AVS</t>
  </si>
  <si>
    <t xml:space="preserve">Akademie für öffentliche Verwaltung des Freistaates Sachsen </t>
  </si>
  <si>
    <t>einfache Sicherheitsüberprüfung (Ü1)</t>
  </si>
  <si>
    <t>Advanced Manufacturing</t>
  </si>
  <si>
    <t>Bahnindustrie</t>
  </si>
  <si>
    <t>Lloydstraße</t>
  </si>
  <si>
    <t>4-6</t>
  </si>
  <si>
    <t>28217</t>
  </si>
  <si>
    <t>Bremen</t>
  </si>
  <si>
    <t>Prof.</t>
  </si>
  <si>
    <t>weiblich</t>
  </si>
  <si>
    <t>BBA</t>
  </si>
  <si>
    <t>Bachelor of Business Administration</t>
  </si>
  <si>
    <t>IT-Siko</t>
  </si>
  <si>
    <t>Projektleiter</t>
  </si>
  <si>
    <t>Projektverantwortung</t>
  </si>
  <si>
    <t>AWO Datenschutz</t>
  </si>
  <si>
    <t xml:space="preserve">Arbeiterwohlfahrt </t>
  </si>
  <si>
    <t>A2</t>
  </si>
  <si>
    <t>erweiterte Sicherheitsüberprüfung (Ü2)</t>
  </si>
  <si>
    <t>Industrial Products</t>
  </si>
  <si>
    <t>Bauwirtschaft</t>
  </si>
  <si>
    <t>Westfalendamm</t>
  </si>
  <si>
    <t>11</t>
  </si>
  <si>
    <t>44141</t>
  </si>
  <si>
    <t>Dortmund</t>
  </si>
  <si>
    <t>Consultant</t>
  </si>
  <si>
    <t>Prof. Dr.</t>
  </si>
  <si>
    <t>divers</t>
  </si>
  <si>
    <t>B. Sc.</t>
  </si>
  <si>
    <t>Bachelor of Science</t>
  </si>
  <si>
    <t>ITIL</t>
  </si>
  <si>
    <t>IS-Pentester</t>
  </si>
  <si>
    <t>Fachverantwortung</t>
  </si>
  <si>
    <t>Beratung Informationssicherheit ARD ZDF Beitragsservice</t>
  </si>
  <si>
    <t>ARD ZDF Deutschlandradio Beitragsservice</t>
  </si>
  <si>
    <t>B1</t>
  </si>
  <si>
    <t>erweiterte Sicherheitsüberprüfung mit Sicherheitsermittlungen (Ü3)</t>
  </si>
  <si>
    <t>Mobility</t>
  </si>
  <si>
    <t>Bildungswirtschaft</t>
  </si>
  <si>
    <t>Forststraße</t>
  </si>
  <si>
    <t>2</t>
  </si>
  <si>
    <t>01099</t>
  </si>
  <si>
    <t>Dresden</t>
  </si>
  <si>
    <t>Senior</t>
  </si>
  <si>
    <t>LL. B.</t>
  </si>
  <si>
    <t>Bachelor of Laws</t>
  </si>
  <si>
    <t>PMI</t>
  </si>
  <si>
    <t>CBCI</t>
  </si>
  <si>
    <t>Beratung Informationssicherheit  ARD/ Informationsverarbeitungszentrum RBB</t>
  </si>
  <si>
    <t xml:space="preserve">Informations-Verarbeitungs-Zentrum </t>
  </si>
  <si>
    <t>Französisch</t>
  </si>
  <si>
    <t>B2</t>
  </si>
  <si>
    <t>Automotive</t>
  </si>
  <si>
    <t>Biotech-Industrie</t>
  </si>
  <si>
    <t>Graf-Adolf-Platz</t>
  </si>
  <si>
    <t>15</t>
  </si>
  <si>
    <t>40213</t>
  </si>
  <si>
    <t>Düsseldorf</t>
  </si>
  <si>
    <t>Manager</t>
  </si>
  <si>
    <t>B. Ed.</t>
  </si>
  <si>
    <t>Bachelor of Education</t>
  </si>
  <si>
    <t>NIST</t>
  </si>
  <si>
    <t>Beratung Informationssicherheit BA</t>
  </si>
  <si>
    <t xml:space="preserve">Bundesagentur für Arbeit </t>
  </si>
  <si>
    <t>Arabisch</t>
  </si>
  <si>
    <t>Transportation</t>
  </si>
  <si>
    <t>Chemie und Pharmazie</t>
  </si>
  <si>
    <t>Mergenthalerallee</t>
  </si>
  <si>
    <t>3-5</t>
  </si>
  <si>
    <t>65760</t>
  </si>
  <si>
    <t>Eschborn/Frankfurt (Main)</t>
  </si>
  <si>
    <t>Senior Manager</t>
  </si>
  <si>
    <t>B. Eng.</t>
  </si>
  <si>
    <t>ITIL Expert (APMG)</t>
  </si>
  <si>
    <t>Beratung Informationssicherheit BGE</t>
  </si>
  <si>
    <t>Bundesgesellschaft für Endlagerung</t>
  </si>
  <si>
    <t>Türkisch</t>
  </si>
  <si>
    <t>Consumer</t>
  </si>
  <si>
    <t>Elektrotechnik- und Elektronikindustrie</t>
  </si>
  <si>
    <t>Wittekindstraße</t>
  </si>
  <si>
    <t>1a</t>
  </si>
  <si>
    <t>45131</t>
  </si>
  <si>
    <t>Essen</t>
  </si>
  <si>
    <t>Director</t>
  </si>
  <si>
    <t>B. F. A.</t>
  </si>
  <si>
    <t>Bachelor of Fine Arts</t>
  </si>
  <si>
    <t>Foundation Certificate in IT Service Management (ITIL)</t>
  </si>
  <si>
    <t>Beratung Informationssicherheit MSZ</t>
  </si>
  <si>
    <t>Maritimes Sicherheitszentrum</t>
  </si>
  <si>
    <t>Slowakisch</t>
  </si>
  <si>
    <t>Consumer Products</t>
  </si>
  <si>
    <t>Energieversorgung</t>
  </si>
  <si>
    <t>Bismarckallee</t>
  </si>
  <si>
    <t>79098</t>
  </si>
  <si>
    <t>Freiburg</t>
  </si>
  <si>
    <t>Associate Director</t>
  </si>
  <si>
    <t>B. Mus.</t>
  </si>
  <si>
    <t>Bachelor of Music</t>
  </si>
  <si>
    <t>VSA</t>
  </si>
  <si>
    <t>Certified Information System Auditor (CISA)</t>
  </si>
  <si>
    <t>Kerntransportnetz des Bundes</t>
  </si>
  <si>
    <t>Bundesanstalt für den Digitalfunk der Behörden und Organisationen mit Sicherheitsaufgaben</t>
  </si>
  <si>
    <t>Kroatisch</t>
  </si>
  <si>
    <t>Retail</t>
  </si>
  <si>
    <t>Feinkeramische Industrie</t>
  </si>
  <si>
    <t>Rothenbaumchaussee</t>
  </si>
  <si>
    <t>78</t>
  </si>
  <si>
    <t>20148</t>
  </si>
  <si>
    <t>Hamburg</t>
  </si>
  <si>
    <t>Partner</t>
  </si>
  <si>
    <t>B. M. A.</t>
  </si>
  <si>
    <t>Bachelor of Musical Arts</t>
  </si>
  <si>
    <t>Schadprogramme</t>
  </si>
  <si>
    <t>Certified Information Security Manager (CISM)</t>
  </si>
  <si>
    <t>Datenschutz WWF</t>
  </si>
  <si>
    <t>Serbisch</t>
  </si>
  <si>
    <t>Energy and Resources</t>
  </si>
  <si>
    <t>Feinmechanik und Optik</t>
  </si>
  <si>
    <t>Landschaftsstraße</t>
  </si>
  <si>
    <t>8</t>
  </si>
  <si>
    <t>30159</t>
  </si>
  <si>
    <t>Hannover</t>
  </si>
  <si>
    <t>M. A.</t>
  </si>
  <si>
    <t>Master of Arts</t>
  </si>
  <si>
    <t>Datensicherung</t>
  </si>
  <si>
    <t>Certified Information System Security Professional (CISSP)</t>
  </si>
  <si>
    <t>Pentest WI AOK</t>
  </si>
  <si>
    <t>WWF Deutschland</t>
  </si>
  <si>
    <t>Hebräisch</t>
  </si>
  <si>
    <t>Power and Utilities</t>
  </si>
  <si>
    <t>Freie Berufe</t>
  </si>
  <si>
    <t>Titotstraße</t>
  </si>
  <si>
    <t>74072</t>
  </si>
  <si>
    <t>Heilbronn</t>
  </si>
  <si>
    <t>M. Sc.</t>
  </si>
  <si>
    <t>Master of Science</t>
  </si>
  <si>
    <t>Lizenzierter IT-Grundschutzauditor (BSI)</t>
  </si>
  <si>
    <t>Konformitätsbewertung ISMS Westnetz</t>
  </si>
  <si>
    <t>Wissenschaftliches Institut der AOK</t>
  </si>
  <si>
    <t>Polnisch</t>
  </si>
  <si>
    <t>Financial Services</t>
  </si>
  <si>
    <t>Gesundheitswirtschaft</t>
  </si>
  <si>
    <t>Börsenplatz</t>
  </si>
  <si>
    <t>1</t>
  </si>
  <si>
    <t>50667</t>
  </si>
  <si>
    <t>Köln</t>
  </si>
  <si>
    <t>M. Eng.</t>
  </si>
  <si>
    <t>Master of Engineering</t>
  </si>
  <si>
    <t>Zertifizierter Auditor DE-Mail (BSI)</t>
  </si>
  <si>
    <t>Datenschutz Sofidel (vormals Werra Papier)</t>
  </si>
  <si>
    <t>Westnetz GmbH</t>
  </si>
  <si>
    <t>Banking and Capital Markets</t>
  </si>
  <si>
    <t>Gummi und Kautschuk</t>
  </si>
  <si>
    <t>Grimmaische Straße</t>
  </si>
  <si>
    <t>25</t>
  </si>
  <si>
    <t>04109</t>
  </si>
  <si>
    <t>Leipzig</t>
  </si>
  <si>
    <t>LL. M.</t>
  </si>
  <si>
    <t>Master of Laws</t>
  </si>
  <si>
    <t>Internetauftritte</t>
  </si>
  <si>
    <t>Zertifizierter IS-Revisions- und IS-Beratungsexperte (BSI IS-Revisor)</t>
  </si>
  <si>
    <t xml:space="preserve">Fachartikel Datenschutz </t>
  </si>
  <si>
    <t>Sofidel Germany  GmbH</t>
  </si>
  <si>
    <t>Niederländisch</t>
  </si>
  <si>
    <t>Insurance</t>
  </si>
  <si>
    <t>Handel</t>
  </si>
  <si>
    <t>Glücksteinallee</t>
  </si>
  <si>
    <t>68163</t>
  </si>
  <si>
    <t>Mannheim</t>
  </si>
  <si>
    <t>M. F. A.</t>
  </si>
  <si>
    <t>Master of Fine Arts</t>
  </si>
  <si>
    <t>Microsoft Azure</t>
  </si>
  <si>
    <t>Zertifizierter ISO 27001-Auditor für Audits auf der Basis von IT-Grundschutz (BSI)</t>
  </si>
  <si>
    <t>Beratung Governance Volkswagen</t>
  </si>
  <si>
    <t>Weka Media Publishing GmbH</t>
  </si>
  <si>
    <t>Government and Infrastructure</t>
  </si>
  <si>
    <t>Holz- und Möbelindustrie</t>
  </si>
  <si>
    <t>Arnulfstraße</t>
  </si>
  <si>
    <t>59</t>
  </si>
  <si>
    <t>80636</t>
  </si>
  <si>
    <t>München</t>
  </si>
  <si>
    <t>M. Mus.</t>
  </si>
  <si>
    <t>Master of Music</t>
  </si>
  <si>
    <t>Programmierung</t>
  </si>
  <si>
    <t>Certified in the Governance of Enterprise Information Technology (CGEIT)</t>
  </si>
  <si>
    <t>Beratung Informationssicherheit VHV</t>
  </si>
  <si>
    <t>Volkswagen AG</t>
  </si>
  <si>
    <t>Am Tullnaupark</t>
  </si>
  <si>
    <t>90402</t>
  </si>
  <si>
    <t>Nürnberg</t>
  </si>
  <si>
    <t>M. Ed.</t>
  </si>
  <si>
    <t>Master of Education</t>
  </si>
  <si>
    <t>IDS</t>
  </si>
  <si>
    <t>Certified in Risk and Information Systems Control (CRISC)</t>
  </si>
  <si>
    <t>Prüfung ISMS Versatel Deutschland</t>
  </si>
  <si>
    <t xml:space="preserve">VHV Insurance services </t>
  </si>
  <si>
    <t>Education</t>
  </si>
  <si>
    <t>Kredit- und Versicherungsgewerbe</t>
  </si>
  <si>
    <t>Parkstraße</t>
  </si>
  <si>
    <t>40</t>
  </si>
  <si>
    <t>88212</t>
  </si>
  <si>
    <t>Ravensburg</t>
  </si>
  <si>
    <t>M. Acc.</t>
  </si>
  <si>
    <t>Master of Accountancy</t>
  </si>
  <si>
    <t>Infrastruktur</t>
  </si>
  <si>
    <t>Project Management Professional (PMI)</t>
  </si>
  <si>
    <t>Beratung Informationssicherheit</t>
  </si>
  <si>
    <t>1&amp;1 Versatel Deutschland GmbH</t>
  </si>
  <si>
    <t>Federal, National and International Government</t>
  </si>
  <si>
    <t>Kultur- und Kreativwirtschaft</t>
  </si>
  <si>
    <t>Heinrich-Böcking-Straße</t>
  </si>
  <si>
    <t>6-8</t>
  </si>
  <si>
    <t>66121</t>
  </si>
  <si>
    <t>Saarbrücken</t>
  </si>
  <si>
    <t>Mag.</t>
  </si>
  <si>
    <t>Magister</t>
  </si>
  <si>
    <t>Protokolle</t>
  </si>
  <si>
    <t>Prince2 Foundation Certificate (APMG)</t>
  </si>
  <si>
    <t xml:space="preserve">Beratung Informationssicherheitsmanagement im Rahmen der elektronischen Gesundheitskarte arvato </t>
  </si>
  <si>
    <t>Vereinigte Hannoversche Versicherung a.G.</t>
  </si>
  <si>
    <t>State and Local Government</t>
  </si>
  <si>
    <t>Lebensmittelindustrie</t>
  </si>
  <si>
    <t>Flughafenstraße</t>
  </si>
  <si>
    <t>61</t>
  </si>
  <si>
    <t>70629</t>
  </si>
  <si>
    <t>Stuttgart</t>
  </si>
  <si>
    <t>Dipl.</t>
  </si>
  <si>
    <t>Diplom</t>
  </si>
  <si>
    <t>IAM</t>
  </si>
  <si>
    <t>Prince2 Practitioner Certificate (APMG)</t>
  </si>
  <si>
    <t>Beratung avarto ISMS</t>
  </si>
  <si>
    <t>Arvato Bertelsmann</t>
  </si>
  <si>
    <t>Technology and Digital Government</t>
  </si>
  <si>
    <t>Lederindustrie</t>
  </si>
  <si>
    <t>Max-Planck-Straße</t>
  </si>
  <si>
    <t>78052</t>
  </si>
  <si>
    <t>Villingen-Schwenningen</t>
  </si>
  <si>
    <t>Dipl.(FH)</t>
  </si>
  <si>
    <t>Diplom (FH)</t>
  </si>
  <si>
    <t>SIEM</t>
  </si>
  <si>
    <t>Microsoft Certified Systems Engineer (MCSE Security)</t>
  </si>
  <si>
    <t xml:space="preserve">Beratung Informationssicherheitsmanagement Arvato systems </t>
  </si>
  <si>
    <t xml:space="preserve">Arvato systems </t>
  </si>
  <si>
    <t>Real Estate, Hospitality and Construction</t>
  </si>
  <si>
    <t>Lederwarenindustrie</t>
  </si>
  <si>
    <t>Doktor</t>
  </si>
  <si>
    <t>Clouddienste</t>
  </si>
  <si>
    <t>Microsoft Certified IT Professional (MCITP Server und Enterprise Administrator)</t>
  </si>
  <si>
    <t>IT Lagezentrum AA</t>
  </si>
  <si>
    <t xml:space="preserve">Auswärtiges Amt </t>
  </si>
  <si>
    <t>Real Estate Funds and Investment Management</t>
  </si>
  <si>
    <t>Luft- und Raumfahrt</t>
  </si>
  <si>
    <t>habil.</t>
  </si>
  <si>
    <t>Habilitiert</t>
  </si>
  <si>
    <t>Virtualisierung</t>
  </si>
  <si>
    <t>Geprüfter Datenschutzbeauftragter (SGS TÜV)</t>
  </si>
  <si>
    <t>VPN2.0 AA</t>
  </si>
  <si>
    <t>Autobahn Tank &amp; Rast</t>
  </si>
  <si>
    <t>Health Sciences and Wellness</t>
  </si>
  <si>
    <t>Maritime Wirtschaft</t>
  </si>
  <si>
    <t>M. B. A.</t>
  </si>
  <si>
    <t>Master of Business Administration</t>
  </si>
  <si>
    <t>Microservices</t>
  </si>
  <si>
    <t>Geprüfter IT-Sicherheitsbeauftragter (SGS TÜV)</t>
  </si>
  <si>
    <t>ProDigita - Auslands-IT</t>
  </si>
  <si>
    <t xml:space="preserve">Axel Springer </t>
  </si>
  <si>
    <t>Health</t>
  </si>
  <si>
    <t>Maschinen- und Anlagenbau</t>
  </si>
  <si>
    <t>1. Staatsexam</t>
  </si>
  <si>
    <t>Geprüfter ISO 27001 Auditor (SGS TÜV)</t>
  </si>
  <si>
    <t>Prüfung ISO 27001 Autobahn Tank &amp; Rast Gruppe</t>
  </si>
  <si>
    <t>Barclays</t>
  </si>
  <si>
    <t>Departments of Health/Governments</t>
  </si>
  <si>
    <t>Papier- und Druckindustrie</t>
  </si>
  <si>
    <t>2. Staatsexam</t>
  </si>
  <si>
    <t>OT</t>
  </si>
  <si>
    <t>EuroPriSe Technical and Legal Expert (ULD)</t>
  </si>
  <si>
    <t>Erstellung von Sicherheitskonzepten Axel Springer</t>
  </si>
  <si>
    <t xml:space="preserve">Berliner Wasserbetriebe </t>
  </si>
  <si>
    <t>Life Sciences</t>
  </si>
  <si>
    <t>Pflegewirtschaft</t>
  </si>
  <si>
    <t>IT Notfallmanagment</t>
  </si>
  <si>
    <t>EuroPriSe Technical Expert (ULD)</t>
  </si>
  <si>
    <t>Datenschutzaudit Barclaycard Deutschland</t>
  </si>
  <si>
    <t>Biotechnology</t>
  </si>
  <si>
    <t>Post</t>
  </si>
  <si>
    <t>Incidence Response</t>
  </si>
  <si>
    <t>EuroPriSe Legal Expert (ULD)</t>
  </si>
  <si>
    <t xml:space="preserve">Beratung Informationssicherheit Berliner Wasserbetriebe </t>
  </si>
  <si>
    <t>Berufsgenossenschaft Rohstoffe und chemische Industrie</t>
  </si>
  <si>
    <t>Medical Devices and Diagnostics</t>
  </si>
  <si>
    <t>Schuhindustrie</t>
  </si>
  <si>
    <t>Pentesting</t>
  </si>
  <si>
    <t>COBIT Practitioner (ISACA)</t>
  </si>
  <si>
    <t xml:space="preserve">Beratung ISMS Bertelsmann/arvato </t>
  </si>
  <si>
    <t>BITMARCK</t>
  </si>
  <si>
    <t>Technology, Media and Entertainment and Telecommunications (TMT)</t>
  </si>
  <si>
    <t>Sicherheits- und Verteidigungsindustrie</t>
  </si>
  <si>
    <t>Red Teaming</t>
  </si>
  <si>
    <t>Cyber Security Practitioner (ISACA)</t>
  </si>
  <si>
    <t>Beratung Informationssicherheit BG RCI</t>
  </si>
  <si>
    <t>BKK Gesundheit</t>
  </si>
  <si>
    <t>Sportwirtschaft</t>
  </si>
  <si>
    <t>Datenschutzrecht</t>
  </si>
  <si>
    <t>Cyber Security Specialist (ISACA)</t>
  </si>
  <si>
    <t>Datenschutzaudit BITMARCK</t>
  </si>
  <si>
    <t xml:space="preserve">BKK Verkehrsbau Union </t>
  </si>
  <si>
    <t>Stahl und Metall</t>
  </si>
  <si>
    <t>Human Factor Security</t>
  </si>
  <si>
    <t>Cyber Security Expert (ISACA)</t>
  </si>
  <si>
    <t>Prüfung ISMS &amp;DS BKK Gesundheit</t>
  </si>
  <si>
    <t xml:space="preserve">Brandenburgischer IT-Dienstleister </t>
  </si>
  <si>
    <t>Textil und Bekleidung</t>
  </si>
  <si>
    <t>Informationssicherheitskultur</t>
  </si>
  <si>
    <t>ISO 27001 Lead Auditor</t>
  </si>
  <si>
    <t>Beratung Informationssicherheit BKK Gesundheit/DAK-Gesundheit</t>
  </si>
  <si>
    <t>Brille 24 GmbH/ 4CARE GmbH</t>
  </si>
  <si>
    <t>Wasserwirtschaft</t>
  </si>
  <si>
    <t>KRITIS</t>
  </si>
  <si>
    <t xml:space="preserve">ISO 20000-1 Lead Auditor </t>
  </si>
  <si>
    <t xml:space="preserve">Beratung Informationssicherheit BKK Verkehrsbau Union </t>
  </si>
  <si>
    <t xml:space="preserve">BT Berliner Transport GmbH </t>
  </si>
  <si>
    <t>Zweiradindustrie</t>
  </si>
  <si>
    <t>SOC2</t>
  </si>
  <si>
    <t>Zertifizierter Datenschutzbeauftragter (Ulmer Mode)</t>
  </si>
  <si>
    <t>Bundesakademie für öffentliche Verwaltung</t>
  </si>
  <si>
    <t>Öffentliche Verwaltung</t>
  </si>
  <si>
    <t>Business Continuity Management</t>
  </si>
  <si>
    <t>IPMA Level B Senior Projekt Manager (PMZert)</t>
  </si>
  <si>
    <t xml:space="preserve">Datenschutzbeauftragten Brille 24 GmbH </t>
  </si>
  <si>
    <t>Projektmanagement</t>
  </si>
  <si>
    <t>CCNA -1 (Cisco)</t>
  </si>
  <si>
    <t>Vorbereitung Zertifizierung BT</t>
  </si>
  <si>
    <t xml:space="preserve">Bundesanstalt für Finanzdienstleistungsaufsicht </t>
  </si>
  <si>
    <t>Prozessmanagement</t>
  </si>
  <si>
    <t>Integrierte Geschäftsprozesse mit SAP (Ruhr Campus Academy gGmbH)</t>
  </si>
  <si>
    <t>Schulungen BaKöV</t>
  </si>
  <si>
    <t xml:space="preserve">Bundesanstalt für Straßenwesen </t>
  </si>
  <si>
    <t>IT-Security ISO27001</t>
  </si>
  <si>
    <t>DGQ-Qualitätsmanager (Deutsche Gesellschaft für Qualität e.V.)</t>
  </si>
  <si>
    <t>RV217-20-S038</t>
  </si>
  <si>
    <t>Bundesdruckerei GmbH</t>
  </si>
  <si>
    <t>zertifizierter ISMS Practioner</t>
  </si>
  <si>
    <t xml:space="preserve">BCM BSI </t>
  </si>
  <si>
    <t>Bundesinstitut für Arzneimittel und Medizinprodukte</t>
  </si>
  <si>
    <t>COBIT</t>
  </si>
  <si>
    <t>EY SAP - Foundation - Learning</t>
  </si>
  <si>
    <t>Ausbildung IS-Revisoren und ATL BSI IT-Grundschutz</t>
  </si>
  <si>
    <t>Bundesinstitut für Risikobewertung</t>
  </si>
  <si>
    <t>ISAE 3402/ 3000 Audits</t>
  </si>
  <si>
    <t>IT-Grundschutz-Berater</t>
  </si>
  <si>
    <t>Erstellung Baustein Windows Server 2003</t>
  </si>
  <si>
    <t xml:space="preserve">Bundesministerium der Finanzen </t>
  </si>
  <si>
    <t>C5</t>
  </si>
  <si>
    <t>Scrum Practioner</t>
  </si>
  <si>
    <t>IS Risk Audits BaFin</t>
  </si>
  <si>
    <t xml:space="preserve">Bundesministerium des Innern und für Heimat </t>
  </si>
  <si>
    <t>Webtrust</t>
  </si>
  <si>
    <t xml:space="preserve">
Certified Ethical Hacker (CEH)</t>
  </si>
  <si>
    <t>Einführung ISMS BASt</t>
  </si>
  <si>
    <t xml:space="preserve">Bundesministerium für wirtschaftliche Zusammenarbeit </t>
  </si>
  <si>
    <t>TISAX</t>
  </si>
  <si>
    <t>GMOB</t>
  </si>
  <si>
    <t>Prüfung ISMS Bundesdruckerei GmbH</t>
  </si>
  <si>
    <t>Bundesamt für Soziale Sicherung</t>
  </si>
  <si>
    <t>Sarbanes Oxley Act</t>
  </si>
  <si>
    <t>Cisco Certified Network Associate</t>
  </si>
  <si>
    <t>IT-Sicherheitskonzeptes BfArM</t>
  </si>
  <si>
    <t>BWI Services GmbH</t>
  </si>
  <si>
    <t>Datensicherheitsmanagementsystem</t>
  </si>
  <si>
    <t>Sophos Certified Engineer – Next Gen. Firewalls</t>
  </si>
  <si>
    <t>Aufbau/Verbesserung ISMS BfR</t>
  </si>
  <si>
    <t xml:space="preserve">Bundeszentrale für gesundheitliche Aufklärung </t>
  </si>
  <si>
    <t>§8a(3) BSIG</t>
  </si>
  <si>
    <t>Sophos Certified Architect – Next Gen. Firewalls</t>
  </si>
  <si>
    <t>Prüfung ISMS BMF</t>
  </si>
  <si>
    <t>Conference on ENTERprise Information Systems / ProjMAN 2016</t>
  </si>
  <si>
    <t>Stakeholdermanagement</t>
  </si>
  <si>
    <t>Zertifizierter IT-Sicherheitsberater</t>
  </si>
  <si>
    <t>Beratung Informationssicherheit gemäß ISO 27001 auf der Basis von IT-Grundschutz BMF</t>
  </si>
  <si>
    <t xml:space="preserve">CPU 24/7 GmbH </t>
  </si>
  <si>
    <t>IDW PS 951</t>
  </si>
  <si>
    <t>Prince2 Projects in Controlled Environments</t>
  </si>
  <si>
    <t>IT-Konsolidierung Bund – IT-Sicherheit -  BMI</t>
  </si>
  <si>
    <t>Cyber-Akademie GmbH</t>
  </si>
  <si>
    <t>Datenbankendesign</t>
  </si>
  <si>
    <t>TeleTrusT Information Security Professional (TISP)</t>
  </si>
  <si>
    <t>Sensibilisierungsaudit BMI</t>
  </si>
  <si>
    <t>Dahme-Nuthe Wasser, Abwasserbetriebsgesellschaft</t>
  </si>
  <si>
    <t>BAIT</t>
  </si>
  <si>
    <t>Auditor gemäß IT-Sicherheitskatalog der Bundesnetzagentur</t>
  </si>
  <si>
    <t>Herstellung der Zertifizierungsreife BMZ</t>
  </si>
  <si>
    <t>Mercedes-Benz Tech Innovation</t>
  </si>
  <si>
    <t>MaRisk</t>
  </si>
  <si>
    <t>GRISC (Certified in Risk and Information Systems Control)</t>
  </si>
  <si>
    <t>Bundesversicherungsamt BCM/ Notfallmanagement/ ITSCM</t>
  </si>
  <si>
    <t>Deutsche Bahn AG</t>
  </si>
  <si>
    <t>Künstliche Intelligenz</t>
  </si>
  <si>
    <t>SC-900 (MS Certified: Security, Compliance and Identity Fundamentals)</t>
  </si>
  <si>
    <t>Beratung und Prüfung im Bereich Informationssicherheit BWI</t>
  </si>
  <si>
    <t xml:space="preserve">Deutsche Einheit Fernstraßenplanungs- und -bau GmbH </t>
  </si>
  <si>
    <t>Qualitätsmanagement</t>
  </si>
  <si>
    <t>MS-900 (MS 365 Certified: Fundamentals)</t>
  </si>
  <si>
    <t>Aufbau ISMS und Notallmanagement BZgA</t>
  </si>
  <si>
    <t>Williams Lea Tag GmbH</t>
  </si>
  <si>
    <t>Immobilien</t>
  </si>
  <si>
    <t>AZ-900 (MS Certified: Azure Fundamentals)</t>
  </si>
  <si>
    <t>Bewertung ISMS BZgA</t>
  </si>
  <si>
    <t xml:space="preserve">Deutsche Rentenversicherung Bund </t>
  </si>
  <si>
    <t>Strategie</t>
  </si>
  <si>
    <t>PL-900 (MS Certified: Power Platform Fundamentals)</t>
  </si>
  <si>
    <t>Artikel ISMS-Processes Conference on ENTERprise Information Systems</t>
  </si>
  <si>
    <t>DQS GmbH</t>
  </si>
  <si>
    <t>Ethical Hacking</t>
  </si>
  <si>
    <t>Professional Scrum Master™ I (PSM I)</t>
  </si>
  <si>
    <t xml:space="preserve">Zertifizierung CPU 24/7 GmbH </t>
  </si>
  <si>
    <t xml:space="preserve">Duisburger Versorgungs- und Verkehrsgesellschaft </t>
  </si>
  <si>
    <t>Lean</t>
  </si>
  <si>
    <t>Scrum Fundamentals Certified</t>
  </si>
  <si>
    <t>Schulung CAK</t>
  </si>
  <si>
    <t>E.ON AG</t>
  </si>
  <si>
    <t>Project Management Body of Knowledge (PMBok)</t>
  </si>
  <si>
    <t>CRTP (Certified Red Team Professional)</t>
  </si>
  <si>
    <t>Beratung Informationssicherheit DNWAB</t>
  </si>
  <si>
    <t>E.ON E.DIS</t>
  </si>
  <si>
    <t>Supply Chain Management</t>
  </si>
  <si>
    <t>CIPP-E</t>
  </si>
  <si>
    <t>Datenschutzmanagementsystem Daimler TSS</t>
  </si>
  <si>
    <t>EDC Business Computing GmbH</t>
  </si>
  <si>
    <t>Netzwerksicherheit</t>
  </si>
  <si>
    <t>Web-Trust Auditor</t>
  </si>
  <si>
    <t>Beratung im Bereich Cyber Security Deutsche Bahn</t>
  </si>
  <si>
    <t>Energie Baden Württemberg AG</t>
  </si>
  <si>
    <t>Threat Intelligence</t>
  </si>
  <si>
    <t>ISO 27001 Lead Implementer</t>
  </si>
  <si>
    <t>Prüfungen ISMS Deutsche Bank Group</t>
  </si>
  <si>
    <t>Energy meteo systems GmbH</t>
  </si>
  <si>
    <t>Security Operations</t>
  </si>
  <si>
    <t>EUROPriSe Technical Auditor</t>
  </si>
  <si>
    <t>Implementierung eines ISMS DEGES</t>
  </si>
  <si>
    <t>ESG Elektroniksystem- und Logistik-GmbH</t>
  </si>
  <si>
    <t>Offensive Security</t>
  </si>
  <si>
    <t>Certified Scrum Master</t>
  </si>
  <si>
    <t xml:space="preserve">DiBAS-Beratung Deutsche Post/Deutsche Post Direkt/ Williams Lea Deutschland/Williams Lea Document Solutions </t>
  </si>
  <si>
    <t xml:space="preserve">ESMT European School of Management and Technology GmbH </t>
  </si>
  <si>
    <t>IT/OT-Security</t>
  </si>
  <si>
    <t>PMP (Project Management Professional)</t>
  </si>
  <si>
    <t xml:space="preserve">DiBAS-Prüfung Deutsche Post/Deutsche Post Direkt/ Williams Lea Deutschland/Williams Lea Document Solutions </t>
  </si>
  <si>
    <t>EWE</t>
  </si>
  <si>
    <t>IT-Risk Practioner</t>
  </si>
  <si>
    <t>Beratung ISMS DRV Bund</t>
  </si>
  <si>
    <t>Fidor Bank</t>
  </si>
  <si>
    <t>IT-Security Governance</t>
  </si>
  <si>
    <t>BSI-Grundschutz Praktiker</t>
  </si>
  <si>
    <t>BCM DRV Bund</t>
  </si>
  <si>
    <t xml:space="preserve">forcont business technology GmbH </t>
  </si>
  <si>
    <t>Security Assessments/ GRC</t>
  </si>
  <si>
    <t>CDPSE (Certified Data Privacy Solutions Engineer)</t>
  </si>
  <si>
    <t>Schulung DQS</t>
  </si>
  <si>
    <t xml:space="preserve">Francotyp-Postalia </t>
  </si>
  <si>
    <t>Forensik</t>
  </si>
  <si>
    <t>Zusätzliche Prüfverfahrens-Kompetenz § 8a BSIG (Zertifizierung zum KRITIS Auditor)</t>
  </si>
  <si>
    <t>Audit/ Testat DVV</t>
  </si>
  <si>
    <t xml:space="preserve">Future Generation Computer Systems  </t>
  </si>
  <si>
    <t>FMEA</t>
  </si>
  <si>
    <t>BCMS Lead Implementer</t>
  </si>
  <si>
    <t>Beratung ISMS DVV</t>
  </si>
  <si>
    <t>GAZPROM Germania GmbH</t>
  </si>
  <si>
    <t>Microsoft SharePoint</t>
  </si>
  <si>
    <t>EC-Council Certified Ethical Hacker (C|EH)</t>
  </si>
  <si>
    <t>E.ON ISMS</t>
  </si>
  <si>
    <t xml:space="preserve">Gemeinsamer Bundesausschuss </t>
  </si>
  <si>
    <t>Microsoft Lync</t>
  </si>
  <si>
    <t>CBCP (Certified Business Continuity Professional)</t>
  </si>
  <si>
    <t>E.ON AG Design, Implementierung und Dokumentation des internen Kontrollsystems (IKS) gemäß COBIT/COSO</t>
  </si>
  <si>
    <t xml:space="preserve">Generaldirektion Wasserstraßen und Schifffahrt </t>
  </si>
  <si>
    <t>Microsoft Skype for Business</t>
  </si>
  <si>
    <t>TISP</t>
  </si>
  <si>
    <t>Prüfung ISMS E.ON AG</t>
  </si>
  <si>
    <t xml:space="preserve">Landesamtes für Geoinformationen und Landentwicklung </t>
  </si>
  <si>
    <t>Certified ProductOwner</t>
  </si>
  <si>
    <t>BCM E.ON edis</t>
  </si>
  <si>
    <t xml:space="preserve">Gesellschaft für soziale Unternehmensberatung mbH </t>
  </si>
  <si>
    <t>Microsoft Exchange</t>
  </si>
  <si>
    <t>ISTQB Advanced level Test Manager</t>
  </si>
  <si>
    <t>Schulung EDC</t>
  </si>
  <si>
    <t>Gruner + Jahr</t>
  </si>
  <si>
    <t>Microsoft PKI</t>
  </si>
  <si>
    <t>Geprüfter Sicherheits-Berater</t>
  </si>
  <si>
    <t>Beratung ISMS EnBW</t>
  </si>
  <si>
    <t xml:space="preserve">Heeresinstandsetzungslogistik GmbH </t>
  </si>
  <si>
    <t>Mobile Geräte (insbesondere Smartphones, aber auch Tablets) in unterschiedlichen Ausprägun-gen und Einsatzumgebungen für die Betriebssysteme Android, iOS und Windows Mobile</t>
  </si>
  <si>
    <t>ISMS Practitioner</t>
  </si>
  <si>
    <t>Konformitätsbewertung ISMS im KRITIS-Umfeld Energy meteo systems GmbH</t>
  </si>
  <si>
    <t>Heidewasser</t>
  </si>
  <si>
    <t>Data Warehouse</t>
  </si>
  <si>
    <t>Geprüfter Informationssicherheitsbeauftragter</t>
  </si>
  <si>
    <t>ESG Schulung</t>
  </si>
  <si>
    <t>Helmholtz-Zentrum Geesthacht GmbH</t>
  </si>
  <si>
    <t>Multifunktionsdrucker</t>
  </si>
  <si>
    <t>Datenschutzbeauftragten ESMT</t>
  </si>
  <si>
    <t>Landesbank Hessen-Thüringen - Helaba</t>
  </si>
  <si>
    <t>SAP Anwendungen in unterschiedlichen Ausprägungen und Einsatzumgebungen (NetWeaver, ERP, CRM, PLM, SCM, Banking)</t>
  </si>
  <si>
    <t>The Open Group Certified: TOGAF® 9 Certified</t>
  </si>
  <si>
    <t>Beratung Informationssicherheit EWE</t>
  </si>
  <si>
    <t xml:space="preserve">Hessische Zentrale für Datenverarbeitung </t>
  </si>
  <si>
    <t>Sichere Software Entwicklung</t>
  </si>
  <si>
    <t>CyberArk Certified Trustee</t>
  </si>
  <si>
    <t>Datenschutzaudit Fidor Bank</t>
  </si>
  <si>
    <t>Hessisches Ministerium der Finanzen</t>
  </si>
  <si>
    <t>Sicherer Applikationsbetrieb</t>
  </si>
  <si>
    <t xml:space="preserve">Datenschutzbeauftragten forcont business technology GmbH </t>
  </si>
  <si>
    <t xml:space="preserve">Hessisches Polizeipräsidium für Technik </t>
  </si>
  <si>
    <t>Virtualisierte Server-Umgebungen</t>
  </si>
  <si>
    <t xml:space="preserve">Zertifizierung und Audit Francotyp-Postalia </t>
  </si>
  <si>
    <t xml:space="preserve">Hochschule für Wirtschaft und Recht Berlin </t>
  </si>
  <si>
    <t>Service-Desk-Umgebungen</t>
  </si>
  <si>
    <t>Artikel für GCS</t>
  </si>
  <si>
    <t xml:space="preserve">IB Bank Systems </t>
  </si>
  <si>
    <t>Netzmanagement-Systeme (Alcatel, Cisco, HP)</t>
  </si>
  <si>
    <t>Gazprom DS</t>
  </si>
  <si>
    <t xml:space="preserve">Informationstechnikzentrum Bund </t>
  </si>
  <si>
    <t>Systemmanagement Systeme (Microsoft, HP)</t>
  </si>
  <si>
    <t>Datenschutzbeauftragten G-BA</t>
  </si>
  <si>
    <t>International Journal of Information Systems and Project Management</t>
  </si>
  <si>
    <t>WLAN Router</t>
  </si>
  <si>
    <t>Beratung Informationssicherheit G-BA</t>
  </si>
  <si>
    <t xml:space="preserve">Interoute Germany GmbH </t>
  </si>
  <si>
    <t>KRTIIS-Audit S145 GDWS</t>
  </si>
  <si>
    <t xml:space="preserve">Investionsbank des Landes Brandenburg </t>
  </si>
  <si>
    <t>Überwachungseinrichtungen für IT-Infrastrukturen (Gebäude, Räume, IT-Schränke)</t>
  </si>
  <si>
    <t>Sicherheitskonzeption Maritime Verkehrstechnik GDWS</t>
  </si>
  <si>
    <t xml:space="preserve">Johanniter-Unfall-Hilfe e. V. </t>
  </si>
  <si>
    <t>Schließsysteme</t>
  </si>
  <si>
    <t>Audit ISMS GDZ</t>
  </si>
  <si>
    <t xml:space="preserve">Kassenärztliche Bundesvereinigung </t>
  </si>
  <si>
    <t>Videoüberwachungsanlagen</t>
  </si>
  <si>
    <t>Vorbereitung auf die Zertifizierung gsub</t>
  </si>
  <si>
    <t>Kassenärztliche Vereinigung Brandenburg</t>
  </si>
  <si>
    <t>Outsourcing Netzbetrieb</t>
  </si>
  <si>
    <t>Informationssysteme gemäß IDW PS 330 Gruner + Jahr</t>
  </si>
  <si>
    <t xml:space="preserve">Kommunale Wasserwerke Leipzig </t>
  </si>
  <si>
    <t>Outsourcing Arbeitsplatzbetrieb</t>
  </si>
  <si>
    <t>Pentest HIL</t>
  </si>
  <si>
    <t>Kommunaler Versorgungsverband Sachsen</t>
  </si>
  <si>
    <t>Outsourcing Serverbetrieb</t>
  </si>
  <si>
    <t>Beratung Informationssicherheit Heidewasser</t>
  </si>
  <si>
    <t>Land Baden-Württemberg vertreten durch das IT Baden-Württemberg</t>
  </si>
  <si>
    <t>Webapplikationen</t>
  </si>
  <si>
    <t>Datenschutzberatung Helmholtz-Zentrum</t>
  </si>
  <si>
    <t>Storage-Systeme</t>
  </si>
  <si>
    <t>KVP-Initiative Helaba 2020</t>
  </si>
  <si>
    <t>Landesamt für Besoldung und Versorgung Nordrhein-Westfalen</t>
  </si>
  <si>
    <t>Mainframe-Umgebungen (IBM Z-Series)</t>
  </si>
  <si>
    <t>Implementierung ISMS HZD</t>
  </si>
  <si>
    <t xml:space="preserve">Landesamt für Ländliche Entwicklung, Landwirtschaft und 
Flurneuordnung des Landes Brandenburg </t>
  </si>
  <si>
    <t>Datenbanken (Oracle, PostgresSQL, MSSQL)</t>
  </si>
  <si>
    <t>Pentest HZD</t>
  </si>
  <si>
    <t>Landesbank Berlin</t>
  </si>
  <si>
    <t>Arbeitsplatzumgebungen (Windows, Linux, MAC OS)</t>
  </si>
  <si>
    <t>Schulungskonzept Hessisches Ministerium der Finanzen</t>
  </si>
  <si>
    <t>Landkreis Vorpommern-Greifswald</t>
  </si>
  <si>
    <t>SIEM-Umgebungen ( HP ArcSight, SPLUNK)</t>
  </si>
  <si>
    <t>Modernisierung der IT-Sicherheitsinfrastruktur HPT</t>
  </si>
  <si>
    <t xml:space="preserve">LBS Bausparkasse Schleswig-Holstein-Hamburg </t>
  </si>
  <si>
    <t>OSTC Ticket System</t>
  </si>
  <si>
    <t xml:space="preserve"> Sicherheitsarchitektur des VPN-Polizei HPT</t>
  </si>
  <si>
    <t>OpenScape Voice Infrastrukturen</t>
  </si>
  <si>
    <t>Schulung HWT</t>
  </si>
  <si>
    <t>LBS Norddeutsche Landesbausparkasse Berlin – Hannover</t>
  </si>
  <si>
    <t>Schwachstellenmanagement-Umgebungen (Qualys, Nessus)</t>
  </si>
  <si>
    <t>Pentest ILB</t>
  </si>
  <si>
    <t>Lecos GmbH</t>
  </si>
  <si>
    <t>UMTS Stationen</t>
  </si>
  <si>
    <t>BCM ITZBund</t>
  </si>
  <si>
    <t>Leibniz Institut für Analytische Wissenschaften</t>
  </si>
  <si>
    <t>Car-to-X Kommunikation</t>
  </si>
  <si>
    <t>Artikel ISMS-Processes International Journal of Information Systems and Project Management</t>
  </si>
  <si>
    <t>LIQUIDA Inkasso GmbH</t>
  </si>
  <si>
    <t>Übertragungstechnik (Richtfunk, DWDM, ATM)</t>
  </si>
  <si>
    <t xml:space="preserve">Zertifizierung Interoute GmbH </t>
  </si>
  <si>
    <t>Microsoft Deutschland GmbH</t>
  </si>
  <si>
    <t>KFZ-BUS-Systeme und Connected Cars</t>
  </si>
  <si>
    <t>Datenschutzkonformität von Förderprogrammen ILB</t>
  </si>
  <si>
    <t>Ministerium für Ernährung, Landwirtschaft, Verbraucherschutz und Landesentwicklung des Landes Niedersachsen</t>
  </si>
  <si>
    <t>Infotainment Plattformen in Fahrzeugen</t>
  </si>
  <si>
    <t>Prüfung ISMS IBB</t>
  </si>
  <si>
    <t>Ministerium für Infrastruktur und Landwirtschaft des Landes Brandenburg</t>
  </si>
  <si>
    <t>Internet of Things (IoT) Plattformen</t>
  </si>
  <si>
    <t xml:space="preserve">Informationssicherheitsberatung LV </t>
  </si>
  <si>
    <t xml:space="preserve">Ministerium für Ländlichen Raum und Verbraucherschutz Baden-Württemberg </t>
  </si>
  <si>
    <t>Produktionsanlagen (sichere Fabrik)</t>
  </si>
  <si>
    <t>Datenschutzbeauftragten JUH</t>
  </si>
  <si>
    <t xml:space="preserve">Ministerium für Landwirtschaft und Umwelt des Landes Sachsen-Anhalt </t>
  </si>
  <si>
    <t>SCADA Systeme</t>
  </si>
  <si>
    <t>Pentest JUH</t>
  </si>
  <si>
    <t>Ministerium für Landwirtschaft, Forsten, Naturschutz und Umwelt des Freistaates Thüringen</t>
  </si>
  <si>
    <t>Home-Office</t>
  </si>
  <si>
    <t>Konzeption Netzwerkmonitoring KBV</t>
  </si>
  <si>
    <t xml:space="preserve">Ministerium für Wirtschaft, Verkehr, Landwirtschaft und Weinbau des Landes Rheinland-Pfalz </t>
  </si>
  <si>
    <t>Active Directory</t>
  </si>
  <si>
    <t>Prüfung Datenschutz und ISMS KVBB</t>
  </si>
  <si>
    <t>Nokia/ Microsoft Mobile Oy</t>
  </si>
  <si>
    <t>Admingate</t>
  </si>
  <si>
    <t xml:space="preserve">Beratung Informationssicherheit Kommunale Wasserwerke Leipzig </t>
  </si>
  <si>
    <t>Pfizer Pharma GmbH</t>
  </si>
  <si>
    <t>APC (Windows 7)</t>
  </si>
  <si>
    <t>Beratung Informationssicherheit Kommunaler Versorgungsverband Sachsen</t>
  </si>
  <si>
    <t>Pflegewohnzentrum Kaulsdorf-Nord gGmbH</t>
  </si>
  <si>
    <t>Basisserver (Windows Server 2008 und Windows Server 2016)</t>
  </si>
  <si>
    <t>Notfallmanagement/ ITSCM BITBW</t>
  </si>
  <si>
    <t>PInG</t>
  </si>
  <si>
    <t>Basisserver Linux</t>
  </si>
  <si>
    <t>Bewertung ISMS HZD 2019</t>
  </si>
  <si>
    <t xml:space="preserve">PIRONET NDH Datacenter AG </t>
  </si>
  <si>
    <t>Citrix XEN,</t>
  </si>
  <si>
    <t>Beratung Informationssicherheit Landesamt für Besoldung und Versorgung Nordrhein-Westfalen</t>
  </si>
  <si>
    <t>Privatärztliche Verrechnungsstelle Baden-Württemberg
Informa HIS GmbH</t>
  </si>
  <si>
    <t>Cyber ARK</t>
  </si>
  <si>
    <t>Pentest LGL</t>
  </si>
  <si>
    <t xml:space="preserve">Proceedings of CENTERIS </t>
  </si>
  <si>
    <t>Datenverschlüsselung auf Netzlaufwerken und Festplatten (SafeGuard Endpoint Protection)</t>
  </si>
  <si>
    <t xml:space="preserve">BCM LGL </t>
  </si>
  <si>
    <t>R+V Versicherung</t>
  </si>
  <si>
    <t>Fileservice (EMC Isilon)</t>
  </si>
  <si>
    <t>Informationssicherheitsmanagementsystem LGL</t>
  </si>
  <si>
    <t xml:space="preserve">REGIOCAST </t>
  </si>
  <si>
    <t>Lizenzmanagementtool (ASPERA)</t>
  </si>
  <si>
    <t>Beratung ISMS LELF BB</t>
  </si>
  <si>
    <t>Robert-Koch-Institut</t>
  </si>
  <si>
    <t>Log Management (ArcSight)</t>
  </si>
  <si>
    <t>Beratung Informationssysteme gemäß IDW PS 330/FAIT 1 Landesbank Berlin</t>
  </si>
  <si>
    <t xml:space="preserve">envia Mitteldeutsche Energie </t>
  </si>
  <si>
    <t>Managed Storage (EMC VNX)</t>
  </si>
  <si>
    <t>Stellung des externen IT-Sicherheitsbeauftragten LVG</t>
  </si>
  <si>
    <t>RWE/innogy</t>
  </si>
  <si>
    <t>MDMBw (BlackBerry BES12)</t>
  </si>
  <si>
    <t>Prüfung ISMS LBS SH-HH</t>
  </si>
  <si>
    <t>Sächsische AufbauBank</t>
  </si>
  <si>
    <t>Monitoring Tools (SCOM, HP-SIM)</t>
  </si>
  <si>
    <t>Datenschutzmanagementsystem LBS SH-HH</t>
  </si>
  <si>
    <t xml:space="preserve">Sächsisches Staatsministerium der Finanzen </t>
  </si>
  <si>
    <t>Printservice (Xerox)</t>
  </si>
  <si>
    <t>Beratung Informationssicherheitsbeauftragten &amp; Datenschutzberatung LBS SH-HH</t>
  </si>
  <si>
    <t xml:space="preserve">Sächsisches Staatsministerium des Innern </t>
  </si>
  <si>
    <t>RDBMS (Oracle, MS SQL Server 2012)</t>
  </si>
  <si>
    <t>Prüfung und Bewertung der IS-Prozesse LBS Norddeutsche Landesbausparkasse Berlin Hannover</t>
  </si>
  <si>
    <t xml:space="preserve">SAP SE </t>
  </si>
  <si>
    <t>Schnittstellenmanagement HERKULES APC (ITWatch)</t>
  </si>
  <si>
    <t>Vorbereitung auf die Zertifizierung Lecos GmbH</t>
  </si>
  <si>
    <t>Saxovent Ökologische Investments GmbH &amp; Co. KG</t>
  </si>
  <si>
    <t>SW Deployment (RayManageSoft)</t>
  </si>
  <si>
    <t>Datenschutzbeauftragten Leibniz Institut für Analytische Wissenschaften</t>
  </si>
  <si>
    <t>Schwarz E-Commerce</t>
  </si>
  <si>
    <t>System Management Service (MS System Center)</t>
  </si>
  <si>
    <t>Durchführung eines Datenschutz- und Informationssicherheitsaudits LIQUIDA Inkasso</t>
  </si>
  <si>
    <t xml:space="preserve">Sennheiser electronic </t>
  </si>
  <si>
    <t>Virenschutz, Software-Firewall und Desktop-IPS (Symantec)</t>
  </si>
  <si>
    <t>Erstellung Baustein Client unter Windows 2007 für Microsoft Deutschland GmbH</t>
  </si>
  <si>
    <t>Shell Deutschland Oil GmbH</t>
  </si>
  <si>
    <t>VMWare ThinApp</t>
  </si>
  <si>
    <t>Beratung ISMS Ministerium für Ernährung, Landwirtschaft, Verbraucherschutz und Landesentwicklung des Landes Niedersachsen</t>
  </si>
  <si>
    <t>Sozialversicherung für Landwirtschaft, Forsten und Gartenbau</t>
  </si>
  <si>
    <t>VMWare vSphere</t>
  </si>
  <si>
    <t>Beratung ISMS MIL BB</t>
  </si>
  <si>
    <t>Sparda-Bank Berlin</t>
  </si>
  <si>
    <t>Infrastruktur (Gebäude, Räume)</t>
  </si>
  <si>
    <t>Informationssicherheitsberatung MLR</t>
  </si>
  <si>
    <t>Sparda-Bank Hannover</t>
  </si>
  <si>
    <t>Verzeichnisdienst</t>
  </si>
  <si>
    <t>Revision MLR</t>
  </si>
  <si>
    <t xml:space="preserve">Spitzenverband der gesetzlichen Krankenversicherung </t>
  </si>
  <si>
    <t>Public Key Infrastructure (CA-Systeme)</t>
  </si>
  <si>
    <t>Zertifizierung MLR BW</t>
  </si>
  <si>
    <t xml:space="preserve">Landesinformationszentrum Sachsen-Anhalt </t>
  </si>
  <si>
    <t xml:space="preserve">Hardware Security Module (HSM)       </t>
  </si>
  <si>
    <t>Prüfung ISMS ST MLR ST</t>
  </si>
  <si>
    <t>Stadtwerke Dresden</t>
  </si>
  <si>
    <t>Netze, Clients, Server, Datenbanken</t>
  </si>
  <si>
    <t>Beratung ISMS TMUEN</t>
  </si>
  <si>
    <t>Stadtwerke Münster</t>
  </si>
  <si>
    <t>PKI-Betriebsprozesse (Vorpersonalisierung, Registrierung, Personalisierung, Kartenausgabe, Sperrung, Archivierung)</t>
  </si>
  <si>
    <t>Beratung ISMS MWVLW RLP</t>
  </si>
  <si>
    <t>neu-itec</t>
  </si>
  <si>
    <t>Authentisierungsdienste</t>
  </si>
  <si>
    <t>Datenschutzberatung Nokia/Microsoft Mobile Deutschland</t>
  </si>
  <si>
    <t>StatConsult GmbH</t>
  </si>
  <si>
    <t>Management von privilegierten Benutzern</t>
  </si>
  <si>
    <t>Datenschutzberatung Pfizer</t>
  </si>
  <si>
    <t>Statistisches Bundesamt (DESTATIS)</t>
  </si>
  <si>
    <t>Enterprise Single Sign-on</t>
  </si>
  <si>
    <t>Datenschutzbeauftragten Pflegewohnzentrum Kaulsdorf-Nord gGmbH</t>
  </si>
  <si>
    <t>Syna GmbH</t>
  </si>
  <si>
    <t>Web Single Sign-on</t>
  </si>
  <si>
    <t>Artikel für PinG</t>
  </si>
  <si>
    <t>SysEleven GmbH</t>
  </si>
  <si>
    <t>RZ-Betrieb</t>
  </si>
  <si>
    <t xml:space="preserve">Zertifizierungsaudits PIRONET NDH Datacenter </t>
  </si>
  <si>
    <t>The Scientific World Journal</t>
  </si>
  <si>
    <t>Security Information and Event Management Systeme (SIEM)</t>
  </si>
  <si>
    <t>Datenschutzbeauftragten Privatärztliche Verrechnungsstelle Baden-Württemberg</t>
  </si>
  <si>
    <t xml:space="preserve">Thüringer Landesfinanzdirektion </t>
  </si>
  <si>
    <t>Ticket-Systeme</t>
  </si>
  <si>
    <t xml:space="preserve">Fachartikel Proceedings of CENTERIS </t>
  </si>
  <si>
    <t>Thüringer Landesverwaltungsamt</t>
  </si>
  <si>
    <t>Schutz von Protokollinformationen</t>
  </si>
  <si>
    <t>Datenschutzaudit R+V Versicherung</t>
  </si>
  <si>
    <t>Tourismus–Marketing Brandenburg GmbH</t>
  </si>
  <si>
    <t>Storage-System</t>
  </si>
  <si>
    <t xml:space="preserve">Durchführung von Schulungen REGIOCAST </t>
  </si>
  <si>
    <t>TransnetBW GmbH</t>
  </si>
  <si>
    <t>Integrierte Managementsysteme</t>
  </si>
  <si>
    <t>Datenschutzberatung RKI</t>
  </si>
  <si>
    <t>UBIN AG</t>
  </si>
  <si>
    <t>Dense Wavelength Devision Multiplex-Technik (DWDM)</t>
  </si>
  <si>
    <t xml:space="preserve">Unterstützung ISMS RWE envia Mitteldeutsche Energie </t>
  </si>
  <si>
    <t>VBL Versorgungsanstalt des Bundes und der Länder</t>
  </si>
  <si>
    <t>Digitalfunk Endgeräte (Handfunkgeräte, Stationäre Funkgeräte)</t>
  </si>
  <si>
    <t>Zertifizierung RWE 2012</t>
  </si>
  <si>
    <t xml:space="preserve">Verband der Ersatzkassen </t>
  </si>
  <si>
    <t>Videoüberwachungsanlage</t>
  </si>
  <si>
    <t>Beratung Informationssicherheit  SAB</t>
  </si>
  <si>
    <t>Bundesministerium für Umwelt, Naturschutz und nukleare Sicherheit</t>
  </si>
  <si>
    <t>Scan- und Druckerstraße</t>
  </si>
  <si>
    <t>Prüfung ISMS SAB</t>
  </si>
  <si>
    <t>Senatsverwaltung für Wirtschaft, Energie und Betriebe Berlin</t>
  </si>
  <si>
    <t>Fachverfahrensverbünde/Prozesse</t>
  </si>
  <si>
    <t>Schulung SMF</t>
  </si>
  <si>
    <t>Novartis Pharma AG</t>
  </si>
  <si>
    <t>Zahlstellenanwendungen (wie beispielsweise Profil C/S)</t>
  </si>
  <si>
    <t>Beratung Informationssicherheit SMF</t>
  </si>
  <si>
    <t>Creos GmbH</t>
  </si>
  <si>
    <t>Datenträger- und Aktenvernichtung</t>
  </si>
  <si>
    <t>Prüfung und Beratung ISMS SMI</t>
  </si>
  <si>
    <t>Aktiengesellschaft für Versorgungs-Unternehmen</t>
  </si>
  <si>
    <t>IPv6</t>
  </si>
  <si>
    <t>GSOC SAP</t>
  </si>
  <si>
    <t>VSE Verteilnetz GmbH</t>
  </si>
  <si>
    <t>Leuchtturm</t>
  </si>
  <si>
    <t>Pentest Saxovent</t>
  </si>
  <si>
    <t>Mast (Antennenträger)</t>
  </si>
  <si>
    <t xml:space="preserve">Prüfungen Datenschutz,  Datensicherheit und ISMS Schwarz E-Commerce\Lidl </t>
  </si>
  <si>
    <t>Informa HIS GmbH</t>
  </si>
  <si>
    <t>Funk- und Richtfunkkomponenten</t>
  </si>
  <si>
    <t>Datenschutzbeauftragten Sennheiser</t>
  </si>
  <si>
    <t>Ortssteueranlagen (OSA)</t>
  </si>
  <si>
    <t>Konformitätsbewertung ISMS im KRITIS-Umfeld Shell Deutschland Oil GmbH</t>
  </si>
  <si>
    <t>Bundesanstalt für Materialforschung und -prüfung</t>
  </si>
  <si>
    <t>Solarkompaktaufsätze von Tonnen/Bojen</t>
  </si>
  <si>
    <t>ISMS Sozialversicherung für Landwirtschaft, Forsten und Gartenbau</t>
  </si>
  <si>
    <t>Regierungspräsidium Tübingen - Landesstelle für Straßentechnik</t>
  </si>
  <si>
    <t>Cloud Computing</t>
  </si>
  <si>
    <t>Implementierung eines ISMS Sparda-Bank Berlin</t>
  </si>
  <si>
    <t>Bundesanstalt für Post und Telekommunikation Deutsche Bundespost</t>
  </si>
  <si>
    <t>Protokollierung</t>
  </si>
  <si>
    <t>Einführung BCM Sparda-Bank Berlin</t>
  </si>
  <si>
    <t>Ministerium des Inneren, für Digitalisierung und Kommunen BW</t>
  </si>
  <si>
    <t>Windows 8.1</t>
  </si>
  <si>
    <t>Sonderprüfung Sparda-Bank Hannover</t>
  </si>
  <si>
    <t>Windows 10</t>
  </si>
  <si>
    <t>Stellung externen IT-Sicherheitsbeauftragten  GKV-SV</t>
  </si>
  <si>
    <t>Mediationszertifikat</t>
  </si>
  <si>
    <t>Windows Server 2008</t>
  </si>
  <si>
    <t>Beratung ISMS  ST Landesinformationszentrum</t>
  </si>
  <si>
    <t>Windows Server 2012</t>
  </si>
  <si>
    <t>Beratung Informationssicherheit Stadtwerke Dresden/DREWAG</t>
  </si>
  <si>
    <t>Webdienste (Web Services für globalen Sperrdienst)</t>
  </si>
  <si>
    <t>Beratung Informationssicherheit Stadtwerke Münster</t>
  </si>
  <si>
    <t>Anwendung (Baustein für die Individual-Anwendung)</t>
  </si>
  <si>
    <t>Beratung Informationssicherheit Stadtwerke Neubrandenburg/neu-itec</t>
  </si>
  <si>
    <t>Apache Tomcat (Baustein für den Apache Tomcat Servlet Container)</t>
  </si>
  <si>
    <t>Zertifizierung EuroPriSe der StatConsult GmbH</t>
  </si>
  <si>
    <t>Hardware Security Module (Baustein für das HSM im Informationsverbund)</t>
  </si>
  <si>
    <t xml:space="preserve">Zensus 2021 DESTATIS </t>
  </si>
  <si>
    <t>Loadbalancer (Baustein für Loadbalancer im GSD Umfeld; basiert auf einem bereits existieren-den benutzerdefinierten Baustein)</t>
  </si>
  <si>
    <t>Konformitätsbewertung ISMS im KRITIS-Umfeld Syna</t>
  </si>
  <si>
    <t>Cloud Management</t>
  </si>
  <si>
    <t>Vorbereitung auf die Zertifizierung SysEleven GmbH</t>
  </si>
  <si>
    <t>Cloud Nutzung</t>
  </si>
  <si>
    <t>Artikel für SWJ</t>
  </si>
  <si>
    <t>Router und Switches</t>
  </si>
  <si>
    <t>Erstellung Sicherheitskonzeption TLFD</t>
  </si>
  <si>
    <t>Datenbanken</t>
  </si>
  <si>
    <t>Audit TLVmA</t>
  </si>
  <si>
    <t>Microsoft Internet Information Server</t>
  </si>
  <si>
    <t>Datenschutzbeauftragten TMB</t>
  </si>
  <si>
    <t>Apache Webserver</t>
  </si>
  <si>
    <t>Pentest TNG</t>
  </si>
  <si>
    <t>Windows Server 2003</t>
  </si>
  <si>
    <t>Dienstleister Auditierung TMG</t>
  </si>
  <si>
    <t>Windows 7</t>
  </si>
  <si>
    <t>Zertifizierung EuroPriSe</t>
  </si>
  <si>
    <t>ISMS/GRC-Tool_fuentis</t>
  </si>
  <si>
    <t>Gutachten Netzsegmentierung VBL</t>
  </si>
  <si>
    <t>ISMS/GRC-Tool_GSTOOL</t>
  </si>
  <si>
    <t>Beratung Informationssicherheit vdek</t>
  </si>
  <si>
    <t>IT-Compliance - Beratung zur VHV</t>
  </si>
  <si>
    <t>ISMS/GRC-Tool_SAVE</t>
  </si>
  <si>
    <t>Pentest VHV</t>
  </si>
  <si>
    <t>Microsoft Project</t>
  </si>
  <si>
    <t>Beratungen im Bereich Datenschutz Innogy SE</t>
  </si>
  <si>
    <t>Microsoft_SharePoint</t>
  </si>
  <si>
    <t>Workshopreihe Umweltpolitik und Digitalisierung BMU</t>
  </si>
  <si>
    <t>Projektmanagement_agil</t>
  </si>
  <si>
    <t>Digitalisierungsstrategie für das Land Berlin</t>
  </si>
  <si>
    <t>Projektmanagement_V-Modell</t>
  </si>
  <si>
    <t>Durchführung von Penetrationstests: Globales Application security testing Novartis</t>
  </si>
  <si>
    <t>Rahmenwerk_COBIT</t>
  </si>
  <si>
    <t>E.ON edis Beratung Notfallwesen</t>
  </si>
  <si>
    <t>Rahmenwerk_ITIL / ISO 20000-1</t>
  </si>
  <si>
    <t>Zertifizierungsleistungen Creos GmbH</t>
  </si>
  <si>
    <t>Standard_BSI IS-Revision</t>
  </si>
  <si>
    <t>Zertifizierungsleistungen AVU GmbH</t>
  </si>
  <si>
    <t>Standard_BSI IT-Grundschutz</t>
  </si>
  <si>
    <t>Zertifizierungsleistungen VSE Verteilnetz GmbH</t>
  </si>
  <si>
    <t>Standard_ISO 27001</t>
  </si>
  <si>
    <t>Deutsche Bahn AG BCM Projekt</t>
  </si>
  <si>
    <t>Standard_ISO 27005</t>
  </si>
  <si>
    <t>Informa HIS Datenschutzaudit</t>
  </si>
  <si>
    <t>Standard_ISO 27019</t>
  </si>
  <si>
    <t>Erstellung von Sicherheitskonzepten und Durchführung von Datenschutzfolgeabschätzungen BfArM</t>
  </si>
  <si>
    <t>Standard_ISO 27035</t>
  </si>
  <si>
    <t>Durchführung von Erstparteien-Audits BAM</t>
  </si>
  <si>
    <t>Standard_ISO 31000</t>
  </si>
  <si>
    <t>Etablierung eines ISMS Regierungspräsidium Tübingen</t>
  </si>
  <si>
    <t>Standard_ISO 9001</t>
  </si>
  <si>
    <t>Erstellung Sicherheitskonzept BAnst PT</t>
  </si>
  <si>
    <t>Erstellung IT-Sicherheitskonzept Zensus 2021 ITZBund</t>
  </si>
  <si>
    <t>Basis Siko Betrieb DRV Bund</t>
  </si>
  <si>
    <t>Beratungsleistungen zur Etablierung eines ISMS Fidor Bank</t>
  </si>
  <si>
    <t>ISMS Regelwerk und Erstellung von Sicherheitskonzepten IM BW</t>
  </si>
  <si>
    <t>Sicherheitsberatung Umsetzung VS-IT AA</t>
  </si>
  <si>
    <t>ISMS "NetConFolder" BMF</t>
  </si>
  <si>
    <t>Rahmenvertrag BDBOS</t>
  </si>
  <si>
    <t>Rahmenvertrag BSI 2017</t>
  </si>
  <si>
    <t>Rahmenvertrag DB</t>
  </si>
  <si>
    <t>Zertifizierung RWE/innogy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</si>
</sst>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&quot;€&quot;_-;\-* #,##0.00\ &quot;€&quot;_-;_-* &quot;-&quot;??\ &quot;€&quot;_-;_-@_-"/>
    <numFmt numFmtId="165" formatCode="_-* #,##0\ _€_-;\-* #,##0\ _€_-;_-* &quot;-&quot;\ _€_-;_-@_-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1"/>
      <color rgb="FF000000"/>
      <name val="Calibri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172B4D"/>
      <name val="Segoe UI"/>
      <family val="2"/>
    </font>
    <font>
      <sz val="11"/>
      <color rgb="FF000000"/>
      <name val="Segoe UI"/>
      <family val="2"/>
    </font>
  </fonts>
  <fills count="10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rgb="FFD9E1F2"/>
        <bgColor rgb="FFD9E1F2"/>
      </patternFill>
    </fill>
    <fill>
      <patternFill patternType="solid">
        <fgColor theme="5"/>
        <bgColor indexed="64"/>
      </patternFill>
    </fill>
  </fills>
  <borders count="25">
    <border>
      <left/>
      <right/>
      <top/>
      <bottom/>
      <diagonal/>
    </border>
    <border>
      <left style="thin">
        <color rgb="FFE7E6E6"/>
      </left>
      <right style="thin">
        <color rgb="FFE7E6E6"/>
      </right>
      <top style="thin">
        <color rgb="FFE7E6E6"/>
      </top>
      <bottom style="thin">
        <color rgb="FFE7E6E6"/>
      </bottom>
      <diagonal/>
    </border>
    <border>
      <left/>
      <right style="thin">
        <color rgb="FFE7E6E6"/>
      </right>
      <top style="thin">
        <color rgb="FFE7E6E6"/>
      </top>
      <bottom style="thin">
        <color rgb="FFE7E6E6"/>
      </bottom>
      <diagonal/>
    </border>
    <border>
      <left style="thin">
        <color rgb="FFE7E6E6"/>
      </left>
      <right/>
      <top style="thin">
        <color rgb="FFE7E6E6"/>
      </top>
      <bottom style="thin">
        <color rgb="FFE7E6E6"/>
      </bottom>
      <diagonal/>
    </border>
    <border>
      <left/>
      <right style="thin">
        <color rgb="FFE7E6E6"/>
      </right>
      <top/>
      <bottom style="thin">
        <color rgb="FFE7E6E6"/>
      </bottom>
      <diagonal/>
    </border>
    <border>
      <left style="thin">
        <color rgb="FFE7E6E6"/>
      </left>
      <right style="thin">
        <color rgb="FFE7E6E6"/>
      </right>
      <top/>
      <bottom style="thin">
        <color rgb="FFE7E6E6"/>
      </bottom>
      <diagonal/>
    </border>
    <border>
      <left style="thin">
        <color rgb="FFE7E6E6"/>
      </left>
      <right/>
      <top/>
      <bottom style="thin">
        <color rgb="FFE7E6E6"/>
      </bottom>
      <diagonal/>
    </border>
    <border>
      <left style="thin">
        <color rgb="FFE7E6E6"/>
      </left>
      <right style="thin">
        <color rgb="FFE7E6E6"/>
      </right>
      <top style="thin">
        <color rgb="FFE7E6E6"/>
      </top>
      <bottom/>
      <diagonal/>
    </border>
    <border>
      <left style="thin">
        <color rgb="FFE7E6E6"/>
      </left>
      <right/>
      <top style="thin">
        <color rgb="FFE7E6E6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6"/>
      </left>
      <right/>
      <top style="thin">
        <color theme="6"/>
      </top>
      <bottom/>
      <diagonal/>
    </border>
    <border>
      <left/>
      <right/>
      <top style="thin">
        <color theme="6"/>
      </top>
      <bottom/>
      <diagonal/>
    </border>
    <border>
      <left/>
      <right style="thin">
        <color theme="6"/>
      </right>
      <top style="thin">
        <color theme="6"/>
      </top>
      <bottom/>
      <diagonal/>
    </border>
    <border>
      <left/>
      <right style="thin">
        <color theme="6"/>
      </right>
      <top/>
      <bottom/>
      <diagonal/>
    </border>
    <border>
      <left style="thin">
        <color theme="6"/>
      </left>
      <right/>
      <top/>
      <bottom/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/>
      <diagonal/>
    </border>
    <border>
      <left style="thin">
        <color indexed="64"/>
      </left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 style="thin">
        <color rgb="FF8EA9DB"/>
      </right>
      <top style="thin">
        <color rgb="FF8EA9DB"/>
      </top>
      <bottom style="thin">
        <color rgb="FF8EA9DB"/>
      </bottom>
      <diagonal/>
    </border>
    <border>
      <left/>
      <right style="thin">
        <color rgb="FF8EA9DB"/>
      </right>
      <top style="thin">
        <color rgb="FF8EA9DB"/>
      </top>
      <bottom/>
      <diagonal/>
    </border>
    <border>
      <left style="thin">
        <color rgb="FF8EA9DB"/>
      </left>
      <right style="thin">
        <color rgb="FF8EA9DB"/>
      </right>
      <top style="thin">
        <color rgb="FF8EA9DB"/>
      </top>
      <bottom/>
      <diagonal/>
    </border>
    <border>
      <left/>
      <right/>
      <top/>
      <bottom style="thin">
        <color theme="6" tint="0.39997558519241921"/>
      </bottom>
      <diagonal/>
    </border>
    <border>
      <left style="thin">
        <color rgb="FF8EA9DB"/>
      </left>
      <right style="thin">
        <color rgb="FF8EA9DB"/>
      </right>
      <top style="thin">
        <color rgb="FF8EA9DB"/>
      </top>
      <bottom style="thin">
        <color rgb="FF8EA9DB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65">
    <xf numFmtId="0" fontId="0" fillId="0" borderId="0" xfId="0"/>
    <xf numFmtId="49" fontId="0" fillId="0" borderId="0" xfId="0" applyNumberFormat="1"/>
    <xf numFmtId="14" fontId="0" fillId="0" borderId="0" xfId="0" applyNumberFormat="1"/>
    <xf numFmtId="165" fontId="0" fillId="0" borderId="0" xfId="1" applyNumberFormat="1" applyFont="1"/>
    <xf numFmtId="0" fontId="4" fillId="0" borderId="1" xfId="0" applyFont="1" applyBorder="1" applyAlignment="1">
      <alignment horizontal="right" vertical="center" wrapText="1"/>
    </xf>
    <xf numFmtId="0" fontId="4" fillId="0" borderId="1" xfId="0" applyFont="1" applyBorder="1" applyAlignment="1">
      <alignment vertical="center" wrapText="1"/>
    </xf>
    <xf numFmtId="0" fontId="4" fillId="0" borderId="2" xfId="0" applyFont="1" applyBorder="1" applyAlignment="1">
      <alignment horizontal="right" vertical="center" wrapText="1"/>
    </xf>
    <xf numFmtId="0" fontId="4" fillId="0" borderId="3" xfId="0" applyFont="1" applyBorder="1" applyAlignment="1">
      <alignment vertical="center" wrapText="1"/>
    </xf>
    <xf numFmtId="0" fontId="4" fillId="0" borderId="7" xfId="0" applyFont="1" applyBorder="1" applyAlignment="1">
      <alignment vertical="center" wrapText="1"/>
    </xf>
    <xf numFmtId="0" fontId="4" fillId="0" borderId="8" xfId="0" applyFont="1" applyBorder="1" applyAlignment="1">
      <alignment vertical="center" wrapText="1"/>
    </xf>
    <xf numFmtId="0" fontId="7" fillId="0" borderId="5" xfId="0" applyFont="1" applyBorder="1" applyAlignment="1">
      <alignment vertical="center" wrapText="1"/>
    </xf>
    <xf numFmtId="0" fontId="7" fillId="0" borderId="6" xfId="0" applyFont="1" applyBorder="1" applyAlignment="1">
      <alignment vertical="center" wrapText="1"/>
    </xf>
    <xf numFmtId="0" fontId="7" fillId="0" borderId="4" xfId="0" applyFont="1" applyBorder="1" applyAlignment="1">
      <alignment horizontal="left" vertical="center" wrapText="1"/>
    </xf>
    <xf numFmtId="49" fontId="0" fillId="3" borderId="9" xfId="0" applyNumberFormat="1" applyFill="1" applyBorder="1"/>
    <xf numFmtId="0" fontId="0" fillId="3" borderId="9" xfId="0" applyFill="1" applyBorder="1"/>
    <xf numFmtId="14" fontId="0" fillId="3" borderId="9" xfId="0" applyNumberFormat="1" applyFill="1" applyBorder="1"/>
    <xf numFmtId="0" fontId="6" fillId="0" borderId="9" xfId="0" applyFont="1" applyBorder="1"/>
    <xf numFmtId="0" fontId="5" fillId="2" borderId="0" xfId="0" applyFont="1" applyFill="1"/>
    <xf numFmtId="0" fontId="5" fillId="2" borderId="13" xfId="0" applyFont="1" applyFill="1" applyBorder="1"/>
    <xf numFmtId="0" fontId="5" fillId="2" borderId="14" xfId="0" applyFont="1" applyFill="1" applyBorder="1"/>
    <xf numFmtId="165" fontId="0" fillId="0" borderId="11" xfId="1" applyNumberFormat="1" applyFont="1" applyBorder="1"/>
    <xf numFmtId="49" fontId="0" fillId="0" borderId="11" xfId="0" applyNumberFormat="1" applyBorder="1"/>
    <xf numFmtId="14" fontId="0" fillId="0" borderId="11" xfId="0" applyNumberFormat="1" applyBorder="1"/>
    <xf numFmtId="165" fontId="0" fillId="0" borderId="10" xfId="1" applyNumberFormat="1" applyFont="1" applyBorder="1"/>
    <xf numFmtId="14" fontId="0" fillId="0" borderId="12" xfId="0" applyNumberFormat="1" applyBorder="1"/>
    <xf numFmtId="0" fontId="6" fillId="0" borderId="0" xfId="0" applyFont="1"/>
    <xf numFmtId="1" fontId="0" fillId="0" borderId="0" xfId="0" applyNumberFormat="1"/>
    <xf numFmtId="0" fontId="6" fillId="0" borderId="0" xfId="0" applyFont="1" applyAlignment="1">
      <alignment vertical="center"/>
    </xf>
    <xf numFmtId="49" fontId="0" fillId="5" borderId="15" xfId="0" applyNumberFormat="1" applyFill="1" applyBorder="1"/>
    <xf numFmtId="49" fontId="0" fillId="0" borderId="15" xfId="0" applyNumberFormat="1" applyBorder="1"/>
    <xf numFmtId="0" fontId="0" fillId="5" borderId="15" xfId="0" applyFill="1" applyBorder="1"/>
    <xf numFmtId="0" fontId="0" fillId="0" borderId="15" xfId="0" applyBorder="1"/>
    <xf numFmtId="0" fontId="0" fillId="0" borderId="15" xfId="0" applyBorder="1" applyAlignment="1">
      <alignment wrapText="1"/>
    </xf>
    <xf numFmtId="0" fontId="0" fillId="5" borderId="15" xfId="0" applyFill="1" applyBorder="1" applyAlignment="1">
      <alignment wrapText="1"/>
    </xf>
    <xf numFmtId="0" fontId="0" fillId="5" borderId="16" xfId="0" applyFill="1" applyBorder="1" applyAlignment="1">
      <alignment wrapText="1"/>
    </xf>
    <xf numFmtId="49" fontId="8" fillId="3" borderId="9" xfId="2" applyNumberFormat="1" applyFill="1" applyBorder="1"/>
    <xf numFmtId="0" fontId="0" fillId="0" borderId="18" xfId="0" applyBorder="1"/>
    <xf numFmtId="0" fontId="0" fillId="6" borderId="18" xfId="0" applyFill="1" applyBorder="1"/>
    <xf numFmtId="0" fontId="5" fillId="7" borderId="19" xfId="0" applyFont="1" applyFill="1" applyBorder="1"/>
    <xf numFmtId="0" fontId="9" fillId="0" borderId="0" xfId="0" applyFont="1"/>
    <xf numFmtId="0" fontId="0" fillId="0" borderId="0" xfId="0" applyAlignment="1">
      <alignment wrapText="1"/>
    </xf>
    <xf numFmtId="49" fontId="10" fillId="5" borderId="16" xfId="0" applyNumberFormat="1" applyFont="1" applyFill="1" applyBorder="1" applyAlignment="1">
      <alignment wrapText="1"/>
    </xf>
    <xf numFmtId="0" fontId="11" fillId="0" borderId="0" xfId="0" applyFont="1"/>
    <xf numFmtId="49" fontId="10" fillId="5" borderId="15" xfId="0" applyNumberFormat="1" applyFont="1" applyFill="1" applyBorder="1" applyAlignment="1">
      <alignment wrapText="1"/>
    </xf>
    <xf numFmtId="0" fontId="4" fillId="0" borderId="20" xfId="0" applyFont="1" applyBorder="1"/>
    <xf numFmtId="0" fontId="4" fillId="8" borderId="21" xfId="0" applyFont="1" applyFill="1" applyBorder="1"/>
    <xf numFmtId="0" fontId="6" fillId="4" borderId="0" xfId="0" applyFont="1" applyFill="1" applyAlignment="1">
      <alignment horizontal="center" vertical="center"/>
    </xf>
    <xf numFmtId="0" fontId="12" fillId="0" borderId="22" xfId="0" applyFont="1" applyBorder="1"/>
    <xf numFmtId="0" fontId="5" fillId="2" borderId="23" xfId="0" applyFont="1" applyFill="1" applyBorder="1"/>
    <xf numFmtId="0" fontId="0" fillId="5" borderId="16" xfId="0" applyFill="1" applyBorder="1"/>
    <xf numFmtId="0" fontId="4" fillId="8" borderId="22" xfId="0" applyFont="1" applyFill="1" applyBorder="1"/>
    <xf numFmtId="0" fontId="4" fillId="0" borderId="22" xfId="0" applyFont="1" applyBorder="1"/>
    <xf numFmtId="0" fontId="4" fillId="0" borderId="24" xfId="0" applyFont="1" applyBorder="1"/>
    <xf numFmtId="0" fontId="8" fillId="3" borderId="9" xfId="2" applyFill="1" applyBorder="1"/>
    <xf numFmtId="14" fontId="8" fillId="3" borderId="9" xfId="2" applyNumberFormat="1" applyFill="1" applyBorder="1"/>
    <xf numFmtId="49" fontId="0" fillId="3" borderId="9" xfId="0" applyNumberFormat="1" applyFill="1" applyBorder="1" applyAlignment="1">
      <alignment horizontal="right"/>
    </xf>
    <xf numFmtId="165" fontId="0" fillId="0" borderId="0" xfId="0" applyNumberFormat="1"/>
    <xf numFmtId="165" fontId="0" fillId="0" borderId="11" xfId="0" applyNumberFormat="1" applyBorder="1"/>
    <xf numFmtId="0" fontId="0" fillId="9" borderId="0" xfId="0" applyFill="1"/>
    <xf numFmtId="49" fontId="0" fillId="0" borderId="16" xfId="0" applyNumberFormat="1" applyBorder="1"/>
    <xf numFmtId="0" fontId="6" fillId="4" borderId="9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6" fillId="4" borderId="17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</cellXfs>
  <cellStyles count="3">
    <cellStyle name="Currency" xfId="1" builtinId="4"/>
    <cellStyle name="Hyperlink" xfId="2" builtinId="8"/>
    <cellStyle name="Normal" xfId="0" builtinId="0"/>
  </cellStyles>
  <dxfs count="72"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ill>
        <patternFill patternType="solid">
          <fgColor theme="6" tint="0.79998168889431442"/>
          <bgColor theme="6" tint="0.79998168889431442"/>
        </patternFill>
      </fill>
      <alignment horizontal="general" vertical="bottom" textRotation="0" wrapText="1" indent="0" justifyLastLine="0" shrinkToFit="0" readingOrder="0"/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border outline="0">
        <bottom style="thin">
          <color theme="6" tint="0.39997558519241921"/>
        </bottom>
      </border>
    </dxf>
    <dxf>
      <fill>
        <patternFill patternType="solid">
          <fgColor theme="6" tint="0.79998168889431442"/>
          <bgColor theme="6" tint="0.79998168889431442"/>
        </patternFill>
      </fill>
      <alignment horizontal="general" vertical="bottom" textRotation="0" wrapText="1" indent="0" justifyLastLine="0" shrinkToFit="0" readingOrder="0"/>
    </dxf>
    <dxf>
      <numFmt numFmtId="30" formatCode="@"/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border outline="0"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/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right" vertical="center" textRotation="0" wrapText="1" indent="0" justifyLastLine="0" shrinkToFit="0" readingOrder="0"/>
      <border diagonalUp="0" diagonalDown="0">
        <left/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border outline="0">
        <top style="thin">
          <color rgb="FFE7E6E6"/>
        </top>
      </border>
    </dxf>
    <dxf>
      <border outline="0">
        <bottom style="thin">
          <color rgb="FFE7E6E6"/>
        </bottom>
      </border>
    </dxf>
    <dxf>
      <border outline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rgb="FFE7E6E6"/>
        </left>
        <right style="thin">
          <color rgb="FFE7E6E6"/>
        </right>
        <top/>
        <bottom/>
      </border>
    </dxf>
    <dxf>
      <numFmt numFmtId="166" formatCode="dd/mm/yyyy"/>
    </dxf>
    <dxf>
      <numFmt numFmtId="166" formatCode="dd/mm/yyyy"/>
    </dxf>
    <dxf>
      <border outline="0">
        <top style="thin">
          <color theme="6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</dxf>
    <dxf>
      <numFmt numFmtId="30" formatCode="@"/>
    </dxf>
    <dxf>
      <numFmt numFmtId="1" formatCode="0"/>
    </dxf>
    <dxf>
      <numFmt numFmtId="166" formatCode="dd/mm/yyyy"/>
    </dxf>
    <dxf>
      <numFmt numFmtId="166" formatCode="dd/mm/yyyy"/>
    </dxf>
    <dxf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\ _€_-;\-* #,##0\ _€_-;_-* &quot;-&quot;\ _€_-;_-@_-"/>
      <border diagonalUp="0" diagonalDown="0">
        <left/>
        <right/>
        <top style="thin">
          <color theme="6"/>
        </top>
        <bottom/>
        <vertical/>
        <horizontal/>
      </border>
    </dxf>
    <dxf>
      <numFmt numFmtId="166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\ _€_-;\-* #,##0\ _€_-;_-* &quot;-&quot;\ _€_-;_-@_-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  <border diagonalUp="0" diagonalDown="0">
        <left/>
        <right/>
        <top style="thin">
          <color theme="6" tint="0.39997558519241921"/>
        </top>
        <bottom/>
        <vertical/>
        <horizontal/>
      </border>
    </dxf>
    <dxf>
      <border outline="0">
        <top style="thin">
          <color theme="6" tint="0.39997558519241921"/>
        </top>
      </border>
    </dxf>
    <dxf>
      <border outline="0">
        <bottom style="thin">
          <color theme="6" tint="0.39997558519241921"/>
        </bottom>
      </border>
    </dxf>
    <dxf>
      <border outline="0"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  <border diagonalUp="0" diagonalDown="0">
        <left/>
        <right/>
        <top style="thin">
          <color theme="6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  <border diagonalUp="0" diagonalDown="0">
        <left/>
        <right/>
        <top style="thin">
          <color theme="6" tint="0.39997558519241921"/>
        </top>
        <bottom/>
        <vertical/>
        <horizontal/>
      </border>
    </dxf>
    <dxf>
      <border outline="0">
        <top style="thin">
          <color theme="6" tint="0.39997558519241921"/>
        </top>
      </border>
    </dxf>
    <dxf>
      <border outline="0">
        <bottom style="thin">
          <color theme="6" tint="0.39997558519241921"/>
        </bottom>
      </border>
    </dxf>
    <dxf>
      <border outline="0"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</dxf>
    <dxf>
      <fill>
        <patternFill patternType="solid">
          <fgColor indexed="64"/>
          <bgColor theme="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\ _€_-;\-* #,##0\ _€_-;_-* &quot;-&quot;\ _€_-;_-@_-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\ _€_-;\-* #,##0\ _€_-;_-* &quot;-&quot;\ _€_-;_-@_-"/>
      <border diagonalUp="0" diagonalDown="0" outline="0">
        <left style="thin">
          <color theme="6"/>
        </left>
        <right/>
        <top style="thin">
          <color theme="6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dd/mm/yyyy"/>
      <border diagonalUp="0" diagonalDown="0" outline="0">
        <left/>
        <right style="thin">
          <color theme="6"/>
        </right>
        <top style="thin">
          <color theme="6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dd/mm/yyyy"/>
      <border diagonalUp="0" diagonalDown="0" outline="0">
        <left/>
        <right/>
        <top style="thin">
          <color theme="6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\ _€_-;\-* #,##0\ _€_-;_-* &quot;-&quot;\ _€_-;_-@_-"/>
      <border diagonalUp="0" diagonalDown="0">
        <left/>
        <right/>
        <top style="thin">
          <color theme="6"/>
        </top>
        <bottom/>
        <vertical/>
        <horizontal/>
      </border>
    </dxf>
    <dxf>
      <border outline="0">
        <left style="thin">
          <color theme="6"/>
        </left>
        <top style="thin">
          <color theme="6"/>
        </top>
        <bottom style="thin">
          <color theme="6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  <border diagonalUp="0" diagonalDown="0" outline="0">
        <left style="thin">
          <color theme="6"/>
        </left>
        <right style="thin">
          <color theme="6"/>
        </right>
        <top/>
        <bottom/>
      </border>
    </dxf>
    <dxf>
      <numFmt numFmtId="30" formatCode="@"/>
    </dxf>
    <dxf>
      <numFmt numFmtId="166" formatCode="dd/mm/yyyy"/>
    </dxf>
    <dxf>
      <numFmt numFmtId="166" formatCode="dd/mm/yyyy"/>
    </dxf>
    <dxf>
      <numFmt numFmtId="30" formatCode="@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\ _€_-;\-* #,##0\ _€_-;_-* &quot;-&quot;\ _€_-;_-@_-"/>
    </dxf>
    <dxf>
      <numFmt numFmtId="166" formatCode="dd/mm/yyyy"/>
    </dxf>
    <dxf>
      <numFmt numFmtId="166" formatCode="dd/mm/yyyy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165" formatCode="_-* #,##0\ _€_-;\-* #,##0\ _€_-;_-* &quot;-&quot;\ _€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AA2B74-5C64-4F9C-AFCA-7D2053CF5C1D}" name="Tabelle1" displayName="Tabelle1" ref="A2:H6" totalsRowShown="0">
  <autoFilter ref="A2:H6" xr:uid="{F202668E-68D3-4170-89C4-5EAF92A15970}"/>
  <tableColumns count="8">
    <tableColumn id="1" xr3:uid="{743628D4-E496-4313-96A3-F50229A68F2F}" name="#" dataDxfId="71"/>
    <tableColumn id="2" xr3:uid="{09F74284-6E22-4456-8A82-12B967D22D5C}" name="Funktion" dataDxfId="70"/>
    <tableColumn id="9" xr3:uid="{08D83586-374A-4618-998E-6674BB533F2C}" name="Leitende Position" dataDxfId="69"/>
    <tableColumn id="4" xr3:uid="{EE1BD5F7-C417-422A-957A-34AC4166893F}" name="Arbeitgeber" dataDxfId="68"/>
    <tableColumn id="5" xr3:uid="{5B666246-81F1-4050-85F7-3AF3C1049DBC}" name="Branche"/>
    <tableColumn id="6" xr3:uid="{02C52758-D220-4F9B-8CAB-F05B00059501}" name="Taetigkeitsbeschreibung" dataDxfId="67"/>
    <tableColumn id="7" xr3:uid="{3A55FB5E-CCDC-4977-9EC9-964389918C9B}" name="Beginn" dataDxfId="66"/>
    <tableColumn id="8" xr3:uid="{3A28CA05-6E18-4611-9E7B-BD47AB09D1CC}" name="Ende" dataDxfId="65"/>
  </tableColumns>
  <tableStyleInfo name="TableStyleMedium4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D8B3DE3-DBB5-472E-A4D1-D5835B7172F2}" name="tab_entscheidung" displayName="tab_entscheidung" ref="A1:A3" totalsRowShown="0">
  <autoFilter ref="A1:A3" xr:uid="{E8BCAD98-EDF6-49A9-B27C-EE9C2D4E1CCF}"/>
  <tableColumns count="1">
    <tableColumn id="1" xr3:uid="{492F635E-844A-4647-BC03-2FF2039C7AB5}" name="Entscheidung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78D9F12-4B2C-490F-8DA8-7D36C094EB3D}" name="tab_branche" displayName="tab_branche" ref="E1:E36" totalsRowShown="0">
  <autoFilter ref="E1:E36" xr:uid="{36ED93B9-A2E0-44F1-A68C-AC4105409F20}"/>
  <tableColumns count="1">
    <tableColumn id="1" xr3:uid="{AAFF0115-0218-42D7-9A6B-61530C15178F}" name="Branche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92F10FB-673B-4DD4-A4AC-9A9F4B063F80}" name="tab_standort" displayName="tab_standort" ref="G1:M21" totalsRowShown="0" headerRowDxfId="19" dataDxfId="18" headerRowBorderDxfId="16" tableBorderDxfId="17" totalsRowBorderDxfId="15">
  <autoFilter ref="G1:M21" xr:uid="{E587CDDD-7CE3-44AB-88F5-DC3BC0792156}"/>
  <tableColumns count="7">
    <tableColumn id="1" xr3:uid="{B20017BA-6B4A-4BA8-BA6F-39B4268D85A5}" name="Büro-ID" dataDxfId="14"/>
    <tableColumn id="2" xr3:uid="{4FAF32AD-BF3F-454F-AB18-28D29782A062}" name="Bezeichnung" dataDxfId="13"/>
    <tableColumn id="3" xr3:uid="{3A20999A-8361-47D0-A203-8069F953A5A4}" name="Straße" dataDxfId="12"/>
    <tableColumn id="4" xr3:uid="{05F281EA-BA67-4FBD-8F90-87BFDFE0033D}" name="Hausnummer" dataDxfId="11"/>
    <tableColumn id="5" xr3:uid="{BC2E1141-3E6B-48A3-8C42-85BB58FA8B9E}" name="Postleitzahl" dataDxfId="10"/>
    <tableColumn id="6" xr3:uid="{6E81A412-FF19-44D8-A18D-2BC9B9CCDFB9}" name="Ort" dataDxfId="9"/>
    <tableColumn id="7" xr3:uid="{B2FD86B6-5C84-4CFC-8DEF-DE6B6979B97E}" name="Land" dataDxfId="8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1BB625E-FC94-4672-B3EB-95C1B2466D00}" name="tab_rank" displayName="tab_rank" ref="O1:O10" totalsRowShown="0">
  <autoFilter ref="O1:O10" xr:uid="{8F19BCE3-FEEC-4FE0-BE5A-B3248086E709}"/>
  <tableColumns count="1">
    <tableColumn id="1" xr3:uid="{2FD577B1-9955-4075-86BC-81BBFF50AFC8}" name="Rank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77F30A8-2028-4EB8-9772-0A8B50CF31F5}" name="tab_titel" displayName="tab_titel" ref="Q1:Q4" totalsRowShown="0">
  <autoFilter ref="Q1:Q4" xr:uid="{F622FD7B-9AA2-465E-9091-4327D927AE2C}"/>
  <tableColumns count="1">
    <tableColumn id="1" xr3:uid="{680B90AA-B60F-46DA-A75E-F117814A1ED8}" name="Titel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ED41A2B-1942-4720-9CF9-6F40B22E12EF}" name="tab_gechlecht" displayName="tab_gechlecht" ref="S1:S4" totalsRowShown="0">
  <autoFilter ref="S1:S4" xr:uid="{8D2233BA-B0DC-4954-9765-BB233B35EF42}"/>
  <tableColumns count="1">
    <tableColumn id="1" xr3:uid="{484BEFC4-A611-4200-9D13-90BB12C6D8CE}" name="Geschlecht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401AB9C-2449-4295-AA46-E2DC8678349D}" name="tab_akademisch" displayName="tab_akademisch" ref="U1:V26" totalsRowShown="0">
  <autoFilter ref="U1:V26" xr:uid="{9AB360B9-2BFE-4B10-9C40-EDEA84D7CAFD}"/>
  <tableColumns count="2">
    <tableColumn id="1" xr3:uid="{6029E6E9-E539-48AE-823B-D1522221B637}" name="Kürzel"/>
    <tableColumn id="2" xr3:uid="{F6F79543-7F4B-4955-B208-4DAB7B801B1A}" name="Akademischer Abschluss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D457EC2E-A782-4144-A396-2F1DB7C2E980}" name="tab_lizensierung" displayName="tab_lizensierung" ref="X1:X201" totalsRowShown="0">
  <autoFilter ref="X1:X201" xr:uid="{2117C62A-40AB-4E46-88BA-E162C45A5273}"/>
  <tableColumns count="1">
    <tableColumn id="1" xr3:uid="{A9AB1EEA-8E93-44DE-AE0C-7E80682EB7BF}" name="Skills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1CDF3BE0-E030-45E8-A212-29429235BB00}" name="tab_qualifikation" displayName="tab_qualifikation" ref="Z1:Z82" totalsRowShown="0">
  <autoFilter ref="Z1:Z82" xr:uid="{42BD8431-90C9-4D66-B2E9-7B1EA91CE907}"/>
  <tableColumns count="1">
    <tableColumn id="1" xr3:uid="{99C82412-DBCF-4FA3-94F3-9CBAF7C49110}" name="Lizensierung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60D7062A-E6B7-45DA-A2D4-83887799CF21}" name="tab_rolle_projekt" displayName="tab_rolle_projekt" ref="AB1:AB5" totalsRowShown="0">
  <autoFilter ref="AB1:AB5" xr:uid="{D7F25343-D88B-4BC9-AD57-4258DCEFD0C8}"/>
  <tableColumns count="1">
    <tableColumn id="1" xr3:uid="{14F98F25-E7D9-41AA-A9C9-7F711AC4A699}" name="Roll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9811EFB-5FB7-467F-81CD-E55BCE7B7B3F}" name="Tabelle8" displayName="Tabelle8" ref="A2:G3" totalsRowShown="0">
  <autoFilter ref="A2:G3" xr:uid="{DCDAD7E8-F1F6-43EB-A744-A404711946C9}"/>
  <tableColumns count="7">
    <tableColumn id="1" xr3:uid="{AC7086F8-019B-4193-A3A5-479C334499B9}" name="#" dataDxfId="64"/>
    <tableColumn id="2" xr3:uid="{F629738B-9159-4B1A-9EC2-BB512D9C4BBA}" name="Abschluss"/>
    <tableColumn id="7" xr3:uid="{056FB7BD-F75A-4FFF-B3AB-C1A6EB97DFEB}" name="Abgeschlossen" dataDxfId="63"/>
    <tableColumn id="3" xr3:uid="{9C4D914B-CFB6-40B9-B9BE-2FAA6524BAC3}" name="Studienfach" dataDxfId="62"/>
    <tableColumn id="4" xr3:uid="{89ABBC14-51C5-4ACA-AEF6-1C58E730C336}" name="Studium Beginn" dataDxfId="61"/>
    <tableColumn id="5" xr3:uid="{A20C8A87-DC76-47B5-81A4-86D2D74D097C}" name="Studium Ende" dataDxfId="60"/>
    <tableColumn id="6" xr3:uid="{E19148C6-60D5-4479-8D09-CE4B9F5592E5}" name="Bildungseinrichtung" dataDxfId="59"/>
  </tableColumns>
  <tableStyleInfo name="TableStyleLight11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C5FB812B-A962-425B-ADD5-C21DE122FF44}" name="rng_pbz" displayName="rng_pbz" ref="AD1:AD214" totalsRowShown="0" tableBorderDxfId="7">
  <autoFilter ref="AD1:AD214" xr:uid="{C5FB812B-A962-425B-ADD5-C21DE122FF44}"/>
  <tableColumns count="1">
    <tableColumn id="1" xr3:uid="{F2B9A2C7-C983-4C0C-9931-373FD30816D8}" name="Projektbezeichnung" dataDxfId="6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6EE43933-E900-45EA-A2DF-ADE8ABB10ADA}" name="rng_organisation" displayName="rng_organisation" ref="AF1:AF169" totalsRowShown="0" dataDxfId="5" tableBorderDxfId="4">
  <autoFilter ref="AF1:AF169" xr:uid="{6EE43933-E900-45EA-A2DF-ADE8ABB10ADA}"/>
  <tableColumns count="1">
    <tableColumn id="1" xr3:uid="{09C32590-9A64-4871-A206-570C3D002FDB}" name="Organisation" dataDxfId="3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8C19E21A-9A63-4105-8361-93BB65B174BC}" name="rng_eybranche" displayName="rng_eybranche" ref="C1:C31" totalsRowShown="0" headerRowDxfId="2" headerRowBorderDxfId="0" tableBorderDxfId="1">
  <autoFilter ref="C1:C31" xr:uid="{8C19E21A-9A63-4105-8361-93BB65B174BC}"/>
  <tableColumns count="1">
    <tableColumn id="1" xr3:uid="{9A47D723-925B-4BD5-8EA8-FFB65F568F0F}" name="EY Branche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75FFBCE9-9727-46EB-91BB-FB85F12E8217}" name="rng_sprachniveau" displayName="rng_sprachniveau" ref="AJ1:AJ7" totalsRowShown="0">
  <autoFilter ref="AJ1:AJ7" xr:uid="{75FFBCE9-9727-46EB-91BB-FB85F12E8217}"/>
  <tableColumns count="1">
    <tableColumn id="1" xr3:uid="{D4BF2C28-504B-4616-9588-A0B8473FD193}" name="Sprachniveau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1E25ED7B-FE03-45FC-8A89-18D6E005717A}" name="rng_sprache" displayName="rng_sprache" ref="AH1:AH14" totalsRowShown="0">
  <autoFilter ref="AH1:AH14" xr:uid="{1E25ED7B-FE03-45FC-8A89-18D6E005717A}"/>
  <tableColumns count="1">
    <tableColumn id="1" xr3:uid="{9AB0B81C-9AA1-4C42-B575-96256543E8F7}" name="Sprache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56D18702-366E-4F35-B846-BEF66AB20A19}" name="rng_su" displayName="rng_su" ref="AL1:AL4" totalsRowShown="0">
  <autoFilter ref="AL1:AL4" xr:uid="{56D18702-366E-4F35-B846-BEF66AB20A19}"/>
  <tableColumns count="1">
    <tableColumn id="1" xr3:uid="{D2F3429C-8DD2-4002-9E96-CADBE7BB9F5F}" name="Sicherheitsüberprüfungsstufen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90441E5-C716-4F7B-8182-9CE90159819F}" name="Tabelle9" displayName="Tabelle9" ref="A2:G3" totalsRowShown="0" headerRowDxfId="58" dataDxfId="57" tableBorderDxfId="56">
  <autoFilter ref="A2:G3" xr:uid="{457F2573-41B3-4755-AD84-8EA2564C3C22}"/>
  <tableColumns count="7">
    <tableColumn id="1" xr3:uid="{81C8F295-075D-4B23-AB83-DC0D596380EB}" name="#" dataDxfId="55"/>
    <tableColumn id="2" xr3:uid="{DD443342-52E4-45B1-BF16-8ED8F773F3C7}" name="Firma" dataDxfId="54"/>
    <tableColumn id="3" xr3:uid="{A69A6F57-3DB2-4FF3-8E49-139B42C33A11}" name="Branche" dataDxfId="53"/>
    <tableColumn id="4" xr3:uid="{DBF2AC5C-F2C4-4F90-8290-4D1F0605506C}" name="Berufsbezeichnung (IHK)" dataDxfId="52"/>
    <tableColumn id="5" xr3:uid="{DAB507B4-F546-4325-9D6C-BCB411888B57}" name="Ausbildung Beginn" dataDxfId="51"/>
    <tableColumn id="6" xr3:uid="{7079983F-ECC8-4C4C-9A4E-6E68102CACC5}" name="Ausbildung Ende" dataDxfId="50"/>
    <tableColumn id="7" xr3:uid="{36DCB451-A956-444C-BD6A-29F29BDFBC85}" name="IT-Relevante Ausbildung" dataDxfId="49"/>
  </tableColumns>
  <tableStyleInfo name="TableStyleLight1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2B42074-C615-4397-BAC6-39BA590CF56A}" name="Tabelle10" displayName="Tabelle10" ref="A2:C12" totalsRowShown="0">
  <autoFilter ref="A2:C12" xr:uid="{067D54C5-BA4B-4FEB-A574-D888AEC4C491}"/>
  <tableColumns count="3">
    <tableColumn id="1" xr3:uid="{A48885A4-042F-4DD8-AD7E-ADF193DBEB2A}" name="#" dataDxfId="48"/>
    <tableColumn id="2" xr3:uid="{4E7DA7A0-FA4E-4F3B-B87C-522EA4B57BBF}" name="Skills"/>
    <tableColumn id="3" xr3:uid="{E2DB257D-C2E8-4C1E-8ABC-A4CFCBF1AE64}" name="Mit Niveau" dataDxfId="47"/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5599FFA9-F705-41D8-BB20-A43BA5C31323}" name="Tabelle24" displayName="Tabelle24" ref="E2:F6" totalsRowShown="0" headerRowDxfId="46" dataDxfId="45" headerRowBorderDxfId="43" tableBorderDxfId="44" totalsRowBorderDxfId="42">
  <autoFilter ref="E2:F6" xr:uid="{5599FFA9-F705-41D8-BB20-A43BA5C31323}"/>
  <tableColumns count="2">
    <tableColumn id="1" xr3:uid="{301D95F8-972F-40BF-8DD6-9E377795E96D}" name="Sprachkenntnisse" dataDxfId="41"/>
    <tableColumn id="2" xr3:uid="{8EFE4B4F-D7DF-4845-8355-D8F8326CB569}" name="Sprach-Niveau" dataDxfId="40"/>
  </tableColumns>
  <tableStyleInfo name="TableStyleMedium4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283C524E-B12E-4390-A2AB-47A984E97073}" name="Tabelle25" displayName="Tabelle25" ref="H2:H4" totalsRowShown="0" headerRowDxfId="39" dataDxfId="38" headerRowBorderDxfId="36" tableBorderDxfId="37" totalsRowBorderDxfId="35">
  <autoFilter ref="H2:H4" xr:uid="{283C524E-B12E-4390-A2AB-47A984E97073}"/>
  <tableColumns count="1">
    <tableColumn id="1" xr3:uid="{350B4A11-FC61-46EF-8E0D-550296EB1C0A}" name="Branchenkenntnisse" dataDxfId="34"/>
  </tableColumns>
  <tableStyleInfo name="TableStyleMedium4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EE5B3819-6A69-4563-B45A-2D2001A56D98}" name="Tabelle14" displayName="Tabelle14" ref="A2:C3" totalsRowShown="0">
  <autoFilter ref="A2:C3" xr:uid="{90C425D1-F755-4F24-9AA7-F12DD426D1D6}"/>
  <tableColumns count="3">
    <tableColumn id="1" xr3:uid="{0EDA210C-4E17-4DDB-860F-9D15C0201F4A}" name="#" dataDxfId="33"/>
    <tableColumn id="2" xr3:uid="{CD74EC50-9DDC-43AD-8753-520C0364BE96}" name="Bezeichnung"/>
    <tableColumn id="3" xr3:uid="{DD47A168-5E36-48D0-93A1-FD687A9C8551}" name="Ablaufdatum" dataDxfId="32"/>
  </tableColumns>
  <tableStyleInfo name="TableStyleLight1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7E3BA657-44E9-4728-9F55-CC88DA07F689}" name="Tabelle15" displayName="Tabelle15" ref="A2:I6" totalsRowShown="0">
  <autoFilter ref="A2:I6" xr:uid="{49BB545F-46A4-451E-B191-BD3886DEDE91}"/>
  <tableColumns count="9">
    <tableColumn id="1" xr3:uid="{DB975A64-BA91-4035-8EDE-A8FC51CF4F49}" name="#" dataDxfId="31"/>
    <tableColumn id="9" xr3:uid="{F10E21B1-B90F-4A06-80F6-37536DD407E0}" name="Projektbezeichnung" dataDxfId="30"/>
    <tableColumn id="2" xr3:uid="{43D89A3A-E2A2-41E1-AEB0-3A023501BCB1}" name="Mandant" dataDxfId="29"/>
    <tableColumn id="3" xr3:uid="{BA3912A2-2B69-4FDE-A1CD-1587A8290A8F}" name="Art des Mandanten" dataDxfId="28"/>
    <tableColumn id="4" xr3:uid="{FA7174F1-5E9E-42FD-A9A6-FA51209761F2}" name="Projektrolle"/>
    <tableColumn id="8" xr3:uid="{8344CABF-FC39-4B77-9DA4-A57B1CF7456B}" name="Projektbeginn" dataDxfId="27"/>
    <tableColumn id="7" xr3:uid="{83FD6949-E5F2-46A0-9A31-1B4693F1BAB6}" name="Projektende" dataDxfId="26"/>
    <tableColumn id="5" xr3:uid="{6641C190-AF97-45D8-BEE6-A9830733F320}" name="Projektdauer (Monate)" dataDxfId="25">
      <calculatedColumnFormula>(Tabelle15[[#This Row],[Projektende]]-Tabelle15[[#This Row],[Projektbeginn]])/30</calculatedColumnFormula>
    </tableColumn>
    <tableColumn id="6" xr3:uid="{2E2114A3-53E7-44EB-B8E8-1B2DF0A52A62}" name="Aufgaben" dataDxfId="24"/>
  </tableColumns>
  <tableStyleInfo name="TableStyleLight1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47815B2A-91C1-4CF5-8ED4-83125E68FAE6}" name="Table22" displayName="Table22" ref="A2:H3" totalsRowShown="0" headerRowDxfId="23" tableBorderDxfId="22">
  <autoFilter ref="A2:H3" xr:uid="{47815B2A-91C1-4CF5-8ED4-83125E68FAE6}"/>
  <tableColumns count="8">
    <tableColumn id="1" xr3:uid="{4CBD89D9-8510-4B02-8F2F-6EF14F7B044A}" name="#"/>
    <tableColumn id="2" xr3:uid="{1812A280-7A4F-4D33-9859-5B346103F518}" name="Projektbezeichnung"/>
    <tableColumn id="3" xr3:uid="{4927A5E4-7B8E-414F-BC45-7A5A4A176F10}" name="Mandant"/>
    <tableColumn id="5" xr3:uid="{3DA67BA9-49CF-460D-83C5-A364D2B4557A}" name="Projektrolle"/>
    <tableColumn id="6" xr3:uid="{0CE858CA-EDFE-4D09-98F6-E0276F61AAE2}" name="Projektbeginn" dataDxfId="21"/>
    <tableColumn id="7" xr3:uid="{872AB46E-ADB0-46EF-95FB-082569DDE306}" name="Projektende" dataDxfId="20"/>
    <tableColumn id="8" xr3:uid="{2EC226FE-AE40-47AA-8895-D52B0E10422F}" name="Projektdauer (Monate)">
      <calculatedColumnFormula>(Table22[[#This Row],[Projektende]]-Table22[[#This Row],[Projektbeginn]])/30</calculatedColumnFormula>
    </tableColumn>
    <tableColumn id="9" xr3:uid="{AB77D439-D608-47A1-B60A-734CF81816D8}" name="Aufgaben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people.ey.com/PersonImmersive.aspx?accountname=i:0%23.f%7cmembership%7clion.ternjak@de.ey.com" TargetMode="External"/><Relationship Id="rId2" Type="http://schemas.openxmlformats.org/officeDocument/2006/relationships/hyperlink" Target="https://www.linkedin.com/in/lion-ternjak-0079a3147/" TargetMode="External"/><Relationship Id="rId1" Type="http://schemas.openxmlformats.org/officeDocument/2006/relationships/hyperlink" Target="mailto:lion.ternjak@de.ey.com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Relationship Id="rId4" Type="http://schemas.openxmlformats.org/officeDocument/2006/relationships/table" Target="../tables/table6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6.xml"/><Relationship Id="rId13" Type="http://schemas.openxmlformats.org/officeDocument/2006/relationships/table" Target="../tables/table21.xml"/><Relationship Id="rId3" Type="http://schemas.openxmlformats.org/officeDocument/2006/relationships/table" Target="../tables/table11.xml"/><Relationship Id="rId7" Type="http://schemas.openxmlformats.org/officeDocument/2006/relationships/table" Target="../tables/table15.xml"/><Relationship Id="rId12" Type="http://schemas.openxmlformats.org/officeDocument/2006/relationships/table" Target="../tables/table20.xml"/><Relationship Id="rId17" Type="http://schemas.openxmlformats.org/officeDocument/2006/relationships/table" Target="../tables/table25.xml"/><Relationship Id="rId2" Type="http://schemas.openxmlformats.org/officeDocument/2006/relationships/table" Target="../tables/table10.xml"/><Relationship Id="rId16" Type="http://schemas.openxmlformats.org/officeDocument/2006/relationships/table" Target="../tables/table24.xml"/><Relationship Id="rId1" Type="http://schemas.openxmlformats.org/officeDocument/2006/relationships/printerSettings" Target="../printerSettings/printerSettings8.bin"/><Relationship Id="rId6" Type="http://schemas.openxmlformats.org/officeDocument/2006/relationships/table" Target="../tables/table14.xml"/><Relationship Id="rId11" Type="http://schemas.openxmlformats.org/officeDocument/2006/relationships/table" Target="../tables/table19.xml"/><Relationship Id="rId5" Type="http://schemas.openxmlformats.org/officeDocument/2006/relationships/table" Target="../tables/table13.xml"/><Relationship Id="rId15" Type="http://schemas.openxmlformats.org/officeDocument/2006/relationships/table" Target="../tables/table23.xml"/><Relationship Id="rId10" Type="http://schemas.openxmlformats.org/officeDocument/2006/relationships/table" Target="../tables/table18.xml"/><Relationship Id="rId4" Type="http://schemas.openxmlformats.org/officeDocument/2006/relationships/table" Target="../tables/table12.xml"/><Relationship Id="rId9" Type="http://schemas.openxmlformats.org/officeDocument/2006/relationships/table" Target="../tables/table17.xml"/><Relationship Id="rId14" Type="http://schemas.openxmlformats.org/officeDocument/2006/relationships/table" Target="../tables/table2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D74CB-197E-4018-A00D-BECBD3386A1E}">
  <dimension ref="A1:B24"/>
  <sheetViews>
    <sheetView tabSelected="1" workbookViewId="0">
      <selection activeCell="B3" sqref="B3"/>
    </sheetView>
  </sheetViews>
  <sheetFormatPr defaultColWidth="11.42578125" defaultRowHeight="15"/>
  <cols>
    <col min="1" max="1" width="47.85546875" customWidth="1"/>
    <col min="2" max="2" width="105" bestFit="1" customWidth="1"/>
    <col min="4" max="4" width="25.5703125" customWidth="1"/>
  </cols>
  <sheetData>
    <row r="1" spans="1:2" ht="30" customHeight="1">
      <c r="A1" s="60" t="s">
        <v>0</v>
      </c>
      <c r="B1" s="60"/>
    </row>
    <row r="2" spans="1:2">
      <c r="A2" s="16" t="s">
        <v>1</v>
      </c>
      <c r="B2" s="13" t="s">
        <v>2</v>
      </c>
    </row>
    <row r="3" spans="1:2">
      <c r="A3" s="16" t="s">
        <v>3</v>
      </c>
      <c r="B3" s="13" t="s">
        <v>4</v>
      </c>
    </row>
    <row r="4" spans="1:2">
      <c r="A4" s="16" t="s">
        <v>5</v>
      </c>
      <c r="B4" s="13" t="s">
        <v>6</v>
      </c>
    </row>
    <row r="5" spans="1:2">
      <c r="A5" s="16" t="s">
        <v>7</v>
      </c>
      <c r="B5" s="13"/>
    </row>
    <row r="6" spans="1:2">
      <c r="A6" s="16" t="s">
        <v>8</v>
      </c>
      <c r="B6" s="13" t="s">
        <v>9</v>
      </c>
    </row>
    <row r="7" spans="1:2">
      <c r="A7" s="16" t="s">
        <v>10</v>
      </c>
      <c r="B7" s="13" t="s">
        <v>11</v>
      </c>
    </row>
    <row r="8" spans="1:2">
      <c r="A8" s="16" t="s">
        <v>12</v>
      </c>
      <c r="B8" s="14" t="s">
        <v>13</v>
      </c>
    </row>
    <row r="9" spans="1:2">
      <c r="A9" s="16" t="s">
        <v>14</v>
      </c>
      <c r="B9" s="14" t="s">
        <v>15</v>
      </c>
    </row>
    <row r="10" spans="1:2">
      <c r="A10" s="16" t="s">
        <v>16</v>
      </c>
      <c r="B10" s="15">
        <v>44409</v>
      </c>
    </row>
    <row r="11" spans="1:2">
      <c r="A11" s="16" t="s">
        <v>17</v>
      </c>
      <c r="B11" s="35" t="s">
        <v>18</v>
      </c>
    </row>
    <row r="12" spans="1:2">
      <c r="A12" s="16" t="s">
        <v>19</v>
      </c>
      <c r="B12" s="13" t="s">
        <v>20</v>
      </c>
    </row>
    <row r="13" spans="1:2">
      <c r="A13" s="16" t="s">
        <v>21</v>
      </c>
      <c r="B13" s="13" t="s">
        <v>22</v>
      </c>
    </row>
    <row r="14" spans="1:2">
      <c r="A14" s="16" t="s">
        <v>23</v>
      </c>
      <c r="B14" s="53" t="s">
        <v>24</v>
      </c>
    </row>
    <row r="15" spans="1:2">
      <c r="A15" s="16" t="s">
        <v>25</v>
      </c>
      <c r="B15" s="14"/>
    </row>
    <row r="16" spans="1:2">
      <c r="A16" s="16" t="s">
        <v>26</v>
      </c>
      <c r="B16" s="54" t="s">
        <v>27</v>
      </c>
    </row>
    <row r="17" spans="1:2">
      <c r="A17" s="16" t="s">
        <v>28</v>
      </c>
      <c r="B17" s="14">
        <v>6</v>
      </c>
    </row>
    <row r="18" spans="1:2">
      <c r="A18" s="16" t="s">
        <v>29</v>
      </c>
      <c r="B18" s="14">
        <v>2</v>
      </c>
    </row>
    <row r="19" spans="1:2">
      <c r="A19" s="16" t="s">
        <v>30</v>
      </c>
      <c r="B19" s="55">
        <v>2</v>
      </c>
    </row>
    <row r="20" spans="1:2">
      <c r="A20" s="16" t="s">
        <v>31</v>
      </c>
      <c r="B20" s="14">
        <v>2021</v>
      </c>
    </row>
    <row r="21" spans="1:2">
      <c r="A21" s="16" t="s">
        <v>32</v>
      </c>
      <c r="B21" s="14"/>
    </row>
    <row r="22" spans="1:2">
      <c r="A22" s="16" t="s">
        <v>33</v>
      </c>
      <c r="B22" s="15"/>
    </row>
    <row r="23" spans="1:2">
      <c r="A23" s="16" t="s">
        <v>34</v>
      </c>
      <c r="B23" s="14"/>
    </row>
    <row r="24" spans="1:2">
      <c r="A24" s="16" t="s">
        <v>35</v>
      </c>
      <c r="B24" s="14"/>
    </row>
  </sheetData>
  <mergeCells count="1">
    <mergeCell ref="A1:B1"/>
  </mergeCells>
  <dataValidations count="3">
    <dataValidation type="list" allowBlank="1" showInputMessage="1" showErrorMessage="1" sqref="B9" xr:uid="{81D3D04C-0AEE-4E9D-85A6-E53C2735D9B9}">
      <formula1>rng_standort</formula1>
    </dataValidation>
    <dataValidation type="list" allowBlank="1" showInputMessage="1" showErrorMessage="1" sqref="B8" xr:uid="{17F400D9-0802-4203-88DE-5267B8C641E3}">
      <formula1>rng_rank</formula1>
    </dataValidation>
    <dataValidation type="list" allowBlank="1" showInputMessage="1" showErrorMessage="1" sqref="B5" xr:uid="{B6E8C4CD-3607-4CFE-900C-B4957A97F33E}">
      <formula1>rng_titel</formula1>
    </dataValidation>
  </dataValidations>
  <hyperlinks>
    <hyperlink ref="B11" r:id="rId1" xr:uid="{37380D6B-2FD9-43E9-BC41-D98F10CEC3FC}"/>
    <hyperlink ref="B14" r:id="rId2" xr:uid="{6269D993-51CD-43C9-B1A4-79FAE50CB069}"/>
    <hyperlink ref="B16" r:id="rId3" xr:uid="{4B087A29-DA54-4557-A681-D1C6EDD27032}"/>
  </hyperlinks>
  <pageMargins left="0.7" right="0.7" top="0.78740157499999996" bottom="0.78740157499999996" header="0.3" footer="0.3"/>
  <pageSetup paperSize="9" orientation="portrait" horizontalDpi="300" verticalDpi="0" r:id="rId4"/>
  <legacyDrawing r:id="rId5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85B937C-E927-4F54-A2C3-7F2DE49C25E9}">
          <x14:formula1>
            <xm:f>_Daten!$AL$2:$AL$4</xm:f>
          </x14:formula1>
          <xm:sqref>B22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86028-F808-4CFC-B9B5-B81EE1AF217C}">
  <dimension ref="A1:H6"/>
  <sheetViews>
    <sheetView workbookViewId="0">
      <selection activeCell="F4" sqref="F4"/>
    </sheetView>
  </sheetViews>
  <sheetFormatPr defaultColWidth="11.42578125" defaultRowHeight="15"/>
  <cols>
    <col min="2" max="2" width="30.140625" bestFit="1" customWidth="1"/>
    <col min="3" max="3" width="19" bestFit="1" customWidth="1"/>
    <col min="4" max="4" width="48.85546875" bestFit="1" customWidth="1"/>
    <col min="5" max="5" width="42" bestFit="1" customWidth="1"/>
    <col min="6" max="6" width="50.85546875" customWidth="1"/>
    <col min="7" max="7" width="24.5703125" bestFit="1" customWidth="1"/>
    <col min="8" max="8" width="13.28515625" customWidth="1"/>
  </cols>
  <sheetData>
    <row r="1" spans="1:8" s="27" customFormat="1" ht="30" customHeight="1">
      <c r="A1" s="61" t="s">
        <v>36</v>
      </c>
      <c r="B1" s="61"/>
      <c r="C1" s="61"/>
      <c r="D1" s="61"/>
      <c r="E1" s="61"/>
      <c r="F1" s="61"/>
      <c r="G1" s="61"/>
      <c r="H1" s="61"/>
    </row>
    <row r="2" spans="1:8">
      <c r="A2" t="s">
        <v>37</v>
      </c>
      <c r="B2" t="s">
        <v>38</v>
      </c>
      <c r="C2" t="s">
        <v>39</v>
      </c>
      <c r="D2" t="s">
        <v>8</v>
      </c>
      <c r="E2" t="s">
        <v>40</v>
      </c>
      <c r="F2" t="s">
        <v>41</v>
      </c>
      <c r="G2" t="s">
        <v>42</v>
      </c>
      <c r="H2" t="s">
        <v>43</v>
      </c>
    </row>
    <row r="3" spans="1:8">
      <c r="A3" s="3">
        <v>1</v>
      </c>
      <c r="B3" s="1" t="s">
        <v>44</v>
      </c>
      <c r="C3" s="1" t="s">
        <v>45</v>
      </c>
      <c r="D3" s="1" t="s">
        <v>46</v>
      </c>
      <c r="E3" t="s">
        <v>47</v>
      </c>
      <c r="F3" s="1"/>
      <c r="G3" s="2">
        <v>43282</v>
      </c>
      <c r="H3" s="2">
        <v>43373</v>
      </c>
    </row>
    <row r="4" spans="1:8">
      <c r="A4" s="56">
        <v>2</v>
      </c>
      <c r="B4" s="1" t="s">
        <v>48</v>
      </c>
      <c r="C4" s="1" t="s">
        <v>45</v>
      </c>
      <c r="D4" s="1" t="s">
        <v>49</v>
      </c>
      <c r="E4" t="s">
        <v>47</v>
      </c>
      <c r="F4" s="1"/>
      <c r="G4" s="2">
        <v>42614</v>
      </c>
      <c r="H4" s="2">
        <v>43830</v>
      </c>
    </row>
    <row r="5" spans="1:8">
      <c r="A5" s="56">
        <v>3</v>
      </c>
      <c r="B5" s="1" t="s">
        <v>50</v>
      </c>
      <c r="C5" s="1" t="s">
        <v>45</v>
      </c>
      <c r="D5" s="1" t="s">
        <v>49</v>
      </c>
      <c r="E5" t="s">
        <v>47</v>
      </c>
      <c r="F5" s="1"/>
      <c r="G5" s="2">
        <v>43831</v>
      </c>
      <c r="H5" s="2">
        <v>44439</v>
      </c>
    </row>
    <row r="6" spans="1:8">
      <c r="A6" s="56">
        <v>4</v>
      </c>
      <c r="B6" s="1" t="s">
        <v>51</v>
      </c>
      <c r="C6" s="1" t="s">
        <v>45</v>
      </c>
      <c r="D6" s="1" t="s">
        <v>9</v>
      </c>
      <c r="E6" t="s">
        <v>47</v>
      </c>
      <c r="F6" s="1"/>
      <c r="G6" s="2">
        <v>44409</v>
      </c>
      <c r="H6" s="2" t="s">
        <v>52</v>
      </c>
    </row>
  </sheetData>
  <mergeCells count="1">
    <mergeCell ref="A1:H1"/>
  </mergeCells>
  <dataValidations count="2">
    <dataValidation type="list" allowBlank="1" showInputMessage="1" showErrorMessage="1" sqref="C3:C6" xr:uid="{84CBF166-5EB4-483D-9DBD-5EF71D8E470A}">
      <formula1>rng_entscheidung</formula1>
    </dataValidation>
    <dataValidation type="list" allowBlank="1" showInputMessage="1" showErrorMessage="1" sqref="E3:E6" xr:uid="{F148CEB5-1C1F-4B0E-8CF2-6750F033CC44}">
      <formula1>rng_branche</formula1>
    </dataValidation>
  </dataValidations>
  <pageMargins left="0.7" right="0.7" top="0.78740157499999996" bottom="0.78740157499999996" header="0.3" footer="0.3"/>
  <pageSetup paperSize="9" orientation="portrait" horizontalDpi="300" verticalDpi="0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E22F3-8752-478F-944D-78684692539D}">
  <dimension ref="A1:G3"/>
  <sheetViews>
    <sheetView workbookViewId="0">
      <selection activeCell="D4" sqref="D4"/>
    </sheetView>
  </sheetViews>
  <sheetFormatPr defaultColWidth="11.42578125" defaultRowHeight="15"/>
  <cols>
    <col min="1" max="1" width="4.85546875" bestFit="1" customWidth="1"/>
    <col min="2" max="2" width="18.28515625" bestFit="1" customWidth="1"/>
    <col min="3" max="3" width="20.42578125" bestFit="1" customWidth="1"/>
    <col min="4" max="4" width="44.85546875" bestFit="1" customWidth="1"/>
    <col min="5" max="5" width="17.28515625" bestFit="1" customWidth="1"/>
    <col min="6" max="6" width="59.140625" bestFit="1" customWidth="1"/>
    <col min="7" max="7" width="45.85546875" bestFit="1" customWidth="1"/>
    <col min="16384" max="16384" width="11.5703125" bestFit="1" customWidth="1"/>
  </cols>
  <sheetData>
    <row r="1" spans="1:7" ht="30" customHeight="1">
      <c r="A1" s="62" t="s">
        <v>53</v>
      </c>
      <c r="B1" s="61"/>
      <c r="C1" s="61"/>
      <c r="D1" s="61"/>
      <c r="E1" s="61"/>
      <c r="F1" s="61"/>
      <c r="G1" s="61"/>
    </row>
    <row r="2" spans="1:7">
      <c r="A2" t="s">
        <v>37</v>
      </c>
      <c r="B2" t="s">
        <v>54</v>
      </c>
      <c r="C2" t="s">
        <v>55</v>
      </c>
      <c r="D2" t="s">
        <v>56</v>
      </c>
      <c r="E2" t="s">
        <v>57</v>
      </c>
      <c r="F2" t="s">
        <v>58</v>
      </c>
      <c r="G2" t="s">
        <v>59</v>
      </c>
    </row>
    <row r="3" spans="1:7">
      <c r="A3" s="3">
        <v>1</v>
      </c>
      <c r="B3" t="s">
        <v>60</v>
      </c>
      <c r="C3" t="s">
        <v>61</v>
      </c>
      <c r="D3" s="1" t="s">
        <v>62</v>
      </c>
      <c r="E3" s="2">
        <v>42370</v>
      </c>
      <c r="F3" s="2">
        <v>43830</v>
      </c>
      <c r="G3" s="1" t="s">
        <v>63</v>
      </c>
    </row>
  </sheetData>
  <mergeCells count="1">
    <mergeCell ref="A1:G1"/>
  </mergeCells>
  <pageMargins left="0.7" right="0.7" top="0.78740157499999996" bottom="0.78740157499999996" header="0.3" footer="0.3"/>
  <pageSetup paperSize="9" orientation="portrait"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B1AEF57B-7028-4BB6-8740-90CBAC917533}">
          <x14:formula1>
            <xm:f>_Daten!$V$2:$V$23</xm:f>
          </x14:formula1>
          <xm:sqref>B3</xm:sqref>
        </x14:dataValidation>
        <x14:dataValidation type="list" allowBlank="1" showInputMessage="1" showErrorMessage="1" xr:uid="{EE0D8106-8D94-4BDB-8497-A2A9C2B585D1}">
          <x14:formula1>
            <xm:f>_Daten!$A$2:$A$3</xm:f>
          </x14:formula1>
          <xm:sqref>C3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25655-05F2-4CF7-9535-BAB6E5B2BC05}">
  <dimension ref="A1:G3"/>
  <sheetViews>
    <sheetView workbookViewId="0">
      <selection activeCell="E11" sqref="E11"/>
    </sheetView>
  </sheetViews>
  <sheetFormatPr defaultColWidth="11.42578125" defaultRowHeight="15"/>
  <cols>
    <col min="2" max="2" width="22.140625" customWidth="1"/>
    <col min="3" max="3" width="23.42578125" customWidth="1"/>
    <col min="4" max="4" width="29.28515625" customWidth="1"/>
    <col min="5" max="5" width="29.42578125" customWidth="1"/>
    <col min="6" max="6" width="24.7109375" customWidth="1"/>
    <col min="7" max="7" width="25.28515625" bestFit="1" customWidth="1"/>
  </cols>
  <sheetData>
    <row r="1" spans="1:7" ht="30" customHeight="1">
      <c r="A1" s="60" t="s">
        <v>64</v>
      </c>
      <c r="B1" s="60"/>
      <c r="C1" s="60"/>
      <c r="D1" s="60"/>
      <c r="E1" s="60"/>
      <c r="F1" s="60"/>
      <c r="G1" s="60"/>
    </row>
    <row r="2" spans="1:7">
      <c r="A2" s="17" t="s">
        <v>37</v>
      </c>
      <c r="B2" s="17" t="s">
        <v>65</v>
      </c>
      <c r="C2" s="17" t="s">
        <v>40</v>
      </c>
      <c r="D2" s="17" t="s">
        <v>66</v>
      </c>
      <c r="E2" s="17" t="s">
        <v>67</v>
      </c>
      <c r="F2" s="18" t="s">
        <v>68</v>
      </c>
      <c r="G2" s="19" t="s">
        <v>69</v>
      </c>
    </row>
    <row r="3" spans="1:7">
      <c r="A3" s="20">
        <v>1</v>
      </c>
      <c r="B3" s="21"/>
      <c r="C3" s="21"/>
      <c r="D3" s="21"/>
      <c r="E3" s="22"/>
      <c r="F3" s="24"/>
      <c r="G3" s="23"/>
    </row>
  </sheetData>
  <mergeCells count="1">
    <mergeCell ref="A1:G1"/>
  </mergeCells>
  <dataValidations count="2">
    <dataValidation type="list" allowBlank="1" showInputMessage="1" showErrorMessage="1" sqref="C3" xr:uid="{D4E6B2C5-6518-40CF-A30E-F4F23D946A34}">
      <formula1>rng_branche</formula1>
    </dataValidation>
    <dataValidation type="list" allowBlank="1" showInputMessage="1" showErrorMessage="1" sqref="G3" xr:uid="{04EB7F9C-4F55-498C-A468-97DBEAE6D38A}">
      <formula1>rng_entscheidung</formula1>
    </dataValidation>
  </dataValidations>
  <pageMargins left="0.7" right="0.7" top="0.78740157499999996" bottom="0.78740157499999996" header="0.3" footer="0.3"/>
  <pageSetup paperSize="9" orientation="portrait" r:id="rId1"/>
  <legacy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4662E-1C10-4575-AC87-56DFF7695F70}">
  <dimension ref="A1:H12"/>
  <sheetViews>
    <sheetView workbookViewId="0">
      <selection activeCell="C8" sqref="C8"/>
    </sheetView>
  </sheetViews>
  <sheetFormatPr defaultColWidth="11.42578125" defaultRowHeight="15"/>
  <cols>
    <col min="1" max="1" width="14.140625" customWidth="1"/>
    <col min="2" max="2" width="34.5703125" bestFit="1" customWidth="1"/>
    <col min="3" max="3" width="13.140625" bestFit="1" customWidth="1"/>
    <col min="5" max="5" width="18.7109375" customWidth="1"/>
    <col min="6" max="6" width="16" customWidth="1"/>
    <col min="8" max="8" width="21.140625" customWidth="1"/>
  </cols>
  <sheetData>
    <row r="1" spans="1:8" ht="30" customHeight="1">
      <c r="A1" s="62" t="s">
        <v>70</v>
      </c>
      <c r="B1" s="61"/>
      <c r="C1" s="61"/>
      <c r="E1" s="62" t="s">
        <v>71</v>
      </c>
      <c r="F1" s="61"/>
      <c r="H1" s="46" t="s">
        <v>72</v>
      </c>
    </row>
    <row r="2" spans="1:8">
      <c r="A2" t="s">
        <v>37</v>
      </c>
      <c r="B2" t="s">
        <v>73</v>
      </c>
      <c r="C2" t="s">
        <v>74</v>
      </c>
      <c r="E2" s="48" t="s">
        <v>75</v>
      </c>
      <c r="F2" s="48" t="s">
        <v>76</v>
      </c>
      <c r="H2" s="48" t="s">
        <v>77</v>
      </c>
    </row>
    <row r="3" spans="1:8">
      <c r="A3" s="20">
        <v>1</v>
      </c>
      <c r="B3" t="s">
        <v>78</v>
      </c>
      <c r="C3">
        <v>4</v>
      </c>
      <c r="E3" s="49" t="s">
        <v>79</v>
      </c>
      <c r="F3" s="49" t="s">
        <v>80</v>
      </c>
      <c r="H3" s="49" t="s">
        <v>81</v>
      </c>
    </row>
    <row r="4" spans="1:8">
      <c r="A4" s="57">
        <v>2</v>
      </c>
      <c r="B4" t="s">
        <v>82</v>
      </c>
      <c r="C4" s="58">
        <v>4</v>
      </c>
      <c r="E4" s="49" t="s">
        <v>83</v>
      </c>
      <c r="F4" s="49" t="s">
        <v>84</v>
      </c>
      <c r="H4" s="49" t="s">
        <v>85</v>
      </c>
    </row>
    <row r="5" spans="1:8">
      <c r="A5" s="57">
        <v>3</v>
      </c>
      <c r="B5" t="s">
        <v>86</v>
      </c>
      <c r="C5" s="58">
        <v>1</v>
      </c>
      <c r="E5" s="49" t="s">
        <v>87</v>
      </c>
      <c r="F5" s="49" t="s">
        <v>84</v>
      </c>
    </row>
    <row r="6" spans="1:8">
      <c r="A6" s="57">
        <v>4</v>
      </c>
      <c r="B6" t="s">
        <v>88</v>
      </c>
      <c r="C6" s="58">
        <v>3</v>
      </c>
      <c r="E6" s="49" t="s">
        <v>89</v>
      </c>
      <c r="F6" s="49" t="s">
        <v>90</v>
      </c>
    </row>
    <row r="7" spans="1:8">
      <c r="A7" s="57">
        <v>5</v>
      </c>
      <c r="B7" t="s">
        <v>91</v>
      </c>
      <c r="C7" s="58">
        <v>4</v>
      </c>
    </row>
    <row r="8" spans="1:8">
      <c r="A8" s="57">
        <v>6</v>
      </c>
      <c r="B8" t="s">
        <v>92</v>
      </c>
      <c r="C8" s="58">
        <v>4</v>
      </c>
    </row>
    <row r="9" spans="1:8">
      <c r="A9" s="57">
        <v>7</v>
      </c>
      <c r="B9" t="s">
        <v>93</v>
      </c>
      <c r="C9" s="58">
        <v>1</v>
      </c>
    </row>
    <row r="10" spans="1:8">
      <c r="A10" s="57">
        <v>8</v>
      </c>
      <c r="B10" t="s">
        <v>94</v>
      </c>
      <c r="C10" s="58">
        <v>3</v>
      </c>
    </row>
    <row r="11" spans="1:8">
      <c r="A11" s="57">
        <v>9</v>
      </c>
      <c r="B11" t="s">
        <v>95</v>
      </c>
      <c r="C11" s="58">
        <v>3</v>
      </c>
    </row>
    <row r="12" spans="1:8">
      <c r="A12" s="57">
        <v>10</v>
      </c>
      <c r="B12" t="s">
        <v>96</v>
      </c>
      <c r="C12" s="58">
        <v>3</v>
      </c>
    </row>
  </sheetData>
  <mergeCells count="2">
    <mergeCell ref="E1:F1"/>
    <mergeCell ref="A1:C1"/>
  </mergeCells>
  <dataValidations count="1">
    <dataValidation type="list" allowBlank="1" showInputMessage="1" showErrorMessage="1" sqref="B3:B12" xr:uid="{54F03FE1-8AED-4646-AD4F-8A6F207C9433}">
      <formula1>rng_lizensierung</formula1>
    </dataValidation>
  </dataValidations>
  <pageMargins left="0.7" right="0.7" top="0.78740157499999996" bottom="0.78740157499999996" header="0.3" footer="0.3"/>
  <pageSetup paperSize="9" orientation="portrait" r:id="rId1"/>
  <tableParts count="3">
    <tablePart r:id="rId2"/>
    <tablePart r:id="rId3"/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F76BBCDE-B9E0-401E-9BD7-E8C2B4BC3BC6}">
          <x14:formula1>
            <xm:f>_Daten!$AJ$1:$AJ$7</xm:f>
          </x14:formula1>
          <xm:sqref>F2:F6</xm:sqref>
        </x14:dataValidation>
        <x14:dataValidation type="list" allowBlank="1" showInputMessage="1" showErrorMessage="1" xr:uid="{2D94D4F2-853A-4B99-A17B-310A200E4F33}">
          <x14:formula1>
            <xm:f>_Daten!$C$2:$C$31</xm:f>
          </x14:formula1>
          <xm:sqref>H2:H4</xm:sqref>
        </x14:dataValidation>
        <x14:dataValidation type="list" allowBlank="1" showInputMessage="1" showErrorMessage="1" xr:uid="{4536791A-2250-456E-A572-254CDB0739BB}">
          <x14:formula1>
            <xm:f>_Daten!$AH$1:$AH$14</xm:f>
          </x14:formula1>
          <xm:sqref>E2:E9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40BA6-7592-42AC-8FCB-932FFFDBBF2A}">
  <dimension ref="A1:C3"/>
  <sheetViews>
    <sheetView workbookViewId="0">
      <selection activeCell="C3" sqref="C3"/>
    </sheetView>
  </sheetViews>
  <sheetFormatPr defaultColWidth="11.42578125" defaultRowHeight="15"/>
  <cols>
    <col min="2" max="2" width="49.85546875" bestFit="1" customWidth="1"/>
    <col min="3" max="3" width="24.85546875" customWidth="1"/>
  </cols>
  <sheetData>
    <row r="1" spans="1:3" ht="30" customHeight="1">
      <c r="A1" s="60" t="s">
        <v>97</v>
      </c>
      <c r="B1" s="60"/>
      <c r="C1" s="60"/>
    </row>
    <row r="2" spans="1:3">
      <c r="A2" t="s">
        <v>37</v>
      </c>
      <c r="B2" t="s">
        <v>98</v>
      </c>
      <c r="C2" t="s">
        <v>99</v>
      </c>
    </row>
    <row r="3" spans="1:3">
      <c r="A3" s="20">
        <v>1</v>
      </c>
      <c r="B3" t="s">
        <v>100</v>
      </c>
      <c r="C3" s="2"/>
    </row>
  </sheetData>
  <mergeCells count="1">
    <mergeCell ref="A1:C1"/>
  </mergeCells>
  <dataValidations count="1">
    <dataValidation type="list" allowBlank="1" showInputMessage="1" showErrorMessage="1" sqref="B3" xr:uid="{649FB684-8CD4-4CC6-A5E5-E5F18A347A42}">
      <formula1>rng_qualifikation</formula1>
    </dataValidation>
  </dataValidations>
  <pageMargins left="0.7" right="0.7" top="0.78740157499999996" bottom="0.78740157499999996" header="0.3" footer="0.3"/>
  <pageSetup paperSize="9" orientation="portrait" r:id="rId1"/>
  <legacy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923DC-3740-4333-8F08-B85C46632ECF}">
  <dimension ref="A1:I6"/>
  <sheetViews>
    <sheetView workbookViewId="0">
      <selection activeCell="G14" sqref="G14"/>
    </sheetView>
  </sheetViews>
  <sheetFormatPr defaultColWidth="11.42578125" defaultRowHeight="15"/>
  <cols>
    <col min="2" max="2" width="43.28515625" customWidth="1"/>
    <col min="3" max="3" width="48.42578125" bestFit="1" customWidth="1"/>
    <col min="4" max="4" width="21.42578125" customWidth="1"/>
    <col min="5" max="5" width="17.7109375" customWidth="1"/>
    <col min="6" max="6" width="20.28515625" customWidth="1"/>
    <col min="7" max="7" width="20.140625" customWidth="1"/>
    <col min="8" max="8" width="24" bestFit="1" customWidth="1"/>
    <col min="9" max="9" width="51.5703125" customWidth="1"/>
  </cols>
  <sheetData>
    <row r="1" spans="1:9" ht="30" customHeight="1">
      <c r="A1" s="60" t="s">
        <v>101</v>
      </c>
      <c r="B1" s="60"/>
      <c r="C1" s="60"/>
      <c r="D1" s="60"/>
      <c r="E1" s="60"/>
      <c r="F1" s="60"/>
      <c r="G1" s="60"/>
      <c r="H1" s="60"/>
      <c r="I1" s="60"/>
    </row>
    <row r="2" spans="1:9">
      <c r="A2" t="s">
        <v>37</v>
      </c>
      <c r="B2" t="s">
        <v>102</v>
      </c>
      <c r="C2" t="s">
        <v>103</v>
      </c>
      <c r="D2" t="s">
        <v>104</v>
      </c>
      <c r="E2" t="s">
        <v>105</v>
      </c>
      <c r="F2" t="s">
        <v>106</v>
      </c>
      <c r="G2" t="s">
        <v>107</v>
      </c>
      <c r="H2" s="25" t="s">
        <v>108</v>
      </c>
      <c r="I2" t="s">
        <v>109</v>
      </c>
    </row>
    <row r="3" spans="1:9">
      <c r="A3" s="20">
        <v>1</v>
      </c>
      <c r="B3" s="1" t="s">
        <v>110</v>
      </c>
      <c r="C3" s="1" t="s">
        <v>111</v>
      </c>
      <c r="D3" s="1"/>
      <c r="E3" t="s">
        <v>112</v>
      </c>
      <c r="F3" s="2">
        <v>44713</v>
      </c>
      <c r="G3" s="2">
        <f ca="1">TODAY()</f>
        <v>45482</v>
      </c>
      <c r="H3" s="26">
        <f ca="1">(Tabelle15[[#This Row],[Projektende]]-Tabelle15[[#This Row],[Projektbeginn]])/30</f>
        <v>25.633333333333333</v>
      </c>
      <c r="I3" s="1" t="s">
        <v>113</v>
      </c>
    </row>
    <row r="4" spans="1:9">
      <c r="A4" s="20">
        <v>2</v>
      </c>
      <c r="B4" s="1" t="s">
        <v>114</v>
      </c>
      <c r="C4" s="1" t="s">
        <v>111</v>
      </c>
      <c r="D4" s="1"/>
      <c r="E4" t="s">
        <v>112</v>
      </c>
      <c r="F4" s="2">
        <v>44508</v>
      </c>
      <c r="G4" s="2">
        <v>44713</v>
      </c>
      <c r="H4" s="26">
        <f>(Tabelle15[[#This Row],[Projektende]]-Tabelle15[[#This Row],[Projektbeginn]])/30</f>
        <v>6.833333333333333</v>
      </c>
      <c r="I4" s="1" t="s">
        <v>115</v>
      </c>
    </row>
    <row r="5" spans="1:9">
      <c r="A5" s="20">
        <v>3</v>
      </c>
      <c r="B5" s="1" t="s">
        <v>116</v>
      </c>
      <c r="C5" s="1" t="s">
        <v>111</v>
      </c>
      <c r="D5" s="1"/>
      <c r="E5" t="s">
        <v>112</v>
      </c>
      <c r="F5" s="2">
        <v>44432</v>
      </c>
      <c r="G5" s="2">
        <v>44505</v>
      </c>
      <c r="H5" s="26">
        <f>(Tabelle15[[#This Row],[Projektende]]-Tabelle15[[#This Row],[Projektbeginn]])/30</f>
        <v>2.4333333333333331</v>
      </c>
      <c r="I5" s="1" t="s">
        <v>115</v>
      </c>
    </row>
    <row r="6" spans="1:9">
      <c r="A6" s="57">
        <v>4</v>
      </c>
      <c r="B6" s="1" t="s">
        <v>117</v>
      </c>
      <c r="C6" s="1" t="s">
        <v>118</v>
      </c>
      <c r="D6" s="1"/>
      <c r="E6" t="s">
        <v>112</v>
      </c>
      <c r="F6" s="2">
        <v>44986</v>
      </c>
      <c r="G6" s="2">
        <f ca="1">TODAY()</f>
        <v>45482</v>
      </c>
      <c r="H6" s="26">
        <f ca="1">(Tabelle15[[#This Row],[Projektende]]-Tabelle15[[#This Row],[Projektbeginn]])/30</f>
        <v>16.533333333333335</v>
      </c>
      <c r="I6" s="1" t="s">
        <v>115</v>
      </c>
    </row>
  </sheetData>
  <mergeCells count="1">
    <mergeCell ref="A1:I1"/>
  </mergeCells>
  <dataValidations count="1">
    <dataValidation type="list" allowBlank="1" showInputMessage="1" showErrorMessage="1" sqref="E3:E6" xr:uid="{37E2C8FF-6633-4941-B089-615108CAF8DF}">
      <formula1>rng_rolle_projekt</formula1>
    </dataValidation>
  </dataValidations>
  <pageMargins left="0.7" right="0.7" top="0.78740157499999996" bottom="0.78740157499999996" header="0.3" footer="0.3"/>
  <pageSetup paperSize="9" orientation="portrait"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6537CD3A-2425-4500-BE10-47DD3E34B6EB}">
          <x14:formula1>
            <xm:f>_Daten!$AF$2:$AF$167</xm:f>
          </x14:formula1>
          <xm:sqref>C3:C5</xm:sqref>
        </x14:dataValidation>
        <x14:dataValidation type="list" allowBlank="1" showInputMessage="1" showErrorMessage="1" xr:uid="{8CB5584E-D776-47D2-9E41-817DD402F05B}">
          <x14:formula1>
            <xm:f>_Daten!$AD$2:$AD$212</xm:f>
          </x14:formula1>
          <xm:sqref>B3:B4</xm:sqref>
        </x14:dataValidation>
        <x14:dataValidation type="list" allowBlank="1" showInputMessage="1" showErrorMessage="1" xr:uid="{4C49E3D5-FD56-4BCE-B89B-805D2D6AACCB}">
          <x14:formula1>
            <xm:f>_Daten!$AD$2:$AD$213</xm:f>
          </x14:formula1>
          <xm:sqref>B5</xm:sqref>
        </x14:dataValidation>
        <x14:dataValidation type="list" allowBlank="1" showInputMessage="1" showErrorMessage="1" xr:uid="{C9DF6F5A-53F1-4BCC-9AF2-BE31CD61C10A}">
          <x14:formula1>
            <xm:f>_Daten!$AD$2:$AD$214</xm:f>
          </x14:formula1>
          <xm:sqref>B6</xm:sqref>
        </x14:dataValidation>
        <x14:dataValidation type="list" allowBlank="1" showInputMessage="1" showErrorMessage="1" xr:uid="{E803BF6F-8B17-4C1D-AF76-351F4FAEA695}">
          <x14:formula1>
            <xm:f>_Daten!$AF$2:$AF$169</xm:f>
          </x14:formula1>
          <xm:sqref>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2E645-E86F-4A58-861E-D06FAC933494}">
  <dimension ref="A1:H3"/>
  <sheetViews>
    <sheetView workbookViewId="0">
      <selection sqref="A1:H1"/>
    </sheetView>
  </sheetViews>
  <sheetFormatPr defaultColWidth="9.140625" defaultRowHeight="15"/>
  <cols>
    <col min="2" max="2" width="21.42578125" bestFit="1" customWidth="1"/>
    <col min="3" max="3" width="17.140625" customWidth="1"/>
    <col min="4" max="4" width="13.85546875" bestFit="1" customWidth="1"/>
    <col min="5" max="5" width="16.140625" bestFit="1" customWidth="1"/>
    <col min="6" max="6" width="14.28515625" bestFit="1" customWidth="1"/>
    <col min="7" max="7" width="24.42578125" bestFit="1" customWidth="1"/>
    <col min="8" max="8" width="40.28515625" customWidth="1"/>
  </cols>
  <sheetData>
    <row r="1" spans="1:8">
      <c r="A1" s="63" t="s">
        <v>119</v>
      </c>
      <c r="B1" s="64"/>
      <c r="C1" s="64"/>
      <c r="D1" s="64"/>
      <c r="E1" s="64"/>
      <c r="F1" s="64"/>
      <c r="G1" s="64"/>
      <c r="H1" s="64"/>
    </row>
    <row r="2" spans="1:8">
      <c r="A2" s="19" t="s">
        <v>37</v>
      </c>
      <c r="B2" s="17" t="s">
        <v>102</v>
      </c>
      <c r="C2" s="17" t="s">
        <v>103</v>
      </c>
      <c r="D2" s="17" t="s">
        <v>105</v>
      </c>
      <c r="E2" s="17" t="s">
        <v>106</v>
      </c>
      <c r="F2" s="17" t="s">
        <v>107</v>
      </c>
      <c r="G2" s="17" t="s">
        <v>108</v>
      </c>
      <c r="H2" s="18" t="s">
        <v>109</v>
      </c>
    </row>
    <row r="3" spans="1:8">
      <c r="A3">
        <v>1</v>
      </c>
      <c r="E3" s="2"/>
      <c r="F3" s="2"/>
      <c r="G3">
        <f>(Table22[[#This Row],[Projektende]]-Table22[[#This Row],[Projektbeginn]])/30</f>
        <v>0</v>
      </c>
    </row>
  </sheetData>
  <mergeCells count="1">
    <mergeCell ref="A1:H1"/>
  </mergeCell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99C5C36-C19F-4A1E-80B4-0E4D34FA220B}">
          <x14:formula1>
            <xm:f>_Daten!$AB$2:$AB$5</xm:f>
          </x14:formula1>
          <xm:sqref>D3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F8B67-CC0D-4D0E-962F-0CB3CE1B8540}">
  <dimension ref="A1:AL214"/>
  <sheetViews>
    <sheetView topLeftCell="AC2" workbookViewId="0">
      <selection activeCell="AF169" sqref="AF169"/>
    </sheetView>
  </sheetViews>
  <sheetFormatPr defaultColWidth="11.42578125" defaultRowHeight="15"/>
  <cols>
    <col min="1" max="1" width="14.5703125" bestFit="1" customWidth="1"/>
    <col min="3" max="3" width="64.28515625" bestFit="1" customWidth="1"/>
    <col min="5" max="5" width="42" bestFit="1" customWidth="1"/>
    <col min="8" max="8" width="41.140625" customWidth="1"/>
    <col min="9" max="9" width="22.7109375" customWidth="1"/>
    <col min="10" max="10" width="13.7109375" customWidth="1"/>
    <col min="11" max="11" width="12.28515625" customWidth="1"/>
    <col min="12" max="12" width="24.7109375" customWidth="1"/>
    <col min="13" max="13" width="12" bestFit="1" customWidth="1"/>
    <col min="15" max="15" width="17.140625" bestFit="1" customWidth="1"/>
    <col min="17" max="17" width="19.7109375" customWidth="1"/>
    <col min="19" max="19" width="13" customWidth="1"/>
    <col min="21" max="21" width="24.5703125" bestFit="1" customWidth="1"/>
    <col min="22" max="22" width="33.42578125" bestFit="1" customWidth="1"/>
    <col min="24" max="24" width="179" bestFit="1" customWidth="1"/>
    <col min="26" max="26" width="91.28515625" bestFit="1" customWidth="1"/>
    <col min="28" max="28" width="20.7109375" bestFit="1" customWidth="1"/>
    <col min="30" max="30" width="113.5703125" bestFit="1" customWidth="1"/>
    <col min="32" max="32" width="55.28515625" bestFit="1" customWidth="1"/>
    <col min="36" max="36" width="15" customWidth="1"/>
    <col min="38" max="38" width="63" bestFit="1" customWidth="1"/>
  </cols>
  <sheetData>
    <row r="1" spans="1:38">
      <c r="A1" t="s">
        <v>120</v>
      </c>
      <c r="C1" s="38" t="s">
        <v>121</v>
      </c>
      <c r="E1" t="s">
        <v>40</v>
      </c>
      <c r="G1" s="12" t="s">
        <v>122</v>
      </c>
      <c r="H1" s="10" t="s">
        <v>98</v>
      </c>
      <c r="I1" s="10" t="s">
        <v>123</v>
      </c>
      <c r="J1" s="10" t="s">
        <v>124</v>
      </c>
      <c r="K1" s="10" t="s">
        <v>125</v>
      </c>
      <c r="L1" s="10" t="s">
        <v>126</v>
      </c>
      <c r="M1" s="11" t="s">
        <v>127</v>
      </c>
      <c r="O1" t="s">
        <v>128</v>
      </c>
      <c r="Q1" t="s">
        <v>7</v>
      </c>
      <c r="S1" t="s">
        <v>129</v>
      </c>
      <c r="U1" t="s">
        <v>130</v>
      </c>
      <c r="V1" t="s">
        <v>131</v>
      </c>
      <c r="X1" t="s">
        <v>73</v>
      </c>
      <c r="Z1" t="s">
        <v>132</v>
      </c>
      <c r="AB1" t="s">
        <v>133</v>
      </c>
      <c r="AD1" t="s">
        <v>102</v>
      </c>
      <c r="AF1" t="s">
        <v>134</v>
      </c>
      <c r="AH1" t="s">
        <v>135</v>
      </c>
      <c r="AJ1" t="s">
        <v>136</v>
      </c>
      <c r="AL1" t="s">
        <v>137</v>
      </c>
    </row>
    <row r="2" spans="1:38" ht="30">
      <c r="A2" t="s">
        <v>61</v>
      </c>
      <c r="C2" s="37" t="s">
        <v>138</v>
      </c>
      <c r="E2" t="s">
        <v>139</v>
      </c>
      <c r="G2" s="6">
        <v>1</v>
      </c>
      <c r="H2" s="5" t="s">
        <v>9</v>
      </c>
      <c r="I2" s="5" t="s">
        <v>140</v>
      </c>
      <c r="J2" s="5" t="s">
        <v>141</v>
      </c>
      <c r="K2" s="5" t="s">
        <v>142</v>
      </c>
      <c r="L2" s="5" t="s">
        <v>15</v>
      </c>
      <c r="M2" s="7" t="s">
        <v>143</v>
      </c>
      <c r="O2" t="s">
        <v>144</v>
      </c>
      <c r="Q2" t="s">
        <v>145</v>
      </c>
      <c r="S2" t="s">
        <v>146</v>
      </c>
      <c r="U2" t="s">
        <v>147</v>
      </c>
      <c r="V2" t="s">
        <v>148</v>
      </c>
      <c r="X2" t="s">
        <v>78</v>
      </c>
      <c r="Z2" t="s">
        <v>149</v>
      </c>
      <c r="AB2" t="s">
        <v>150</v>
      </c>
      <c r="AD2" s="28" t="s">
        <v>151</v>
      </c>
      <c r="AF2" s="30" t="s">
        <v>152</v>
      </c>
      <c r="AH2" t="s">
        <v>83</v>
      </c>
      <c r="AJ2" t="s">
        <v>90</v>
      </c>
      <c r="AL2" t="s">
        <v>153</v>
      </c>
    </row>
    <row r="3" spans="1:38" ht="30">
      <c r="A3" t="s">
        <v>45</v>
      </c>
      <c r="C3" s="36" t="s">
        <v>154</v>
      </c>
      <c r="E3" t="s">
        <v>155</v>
      </c>
      <c r="G3" s="6">
        <v>2</v>
      </c>
      <c r="H3" s="5" t="s">
        <v>9</v>
      </c>
      <c r="I3" s="5" t="s">
        <v>156</v>
      </c>
      <c r="J3" s="5" t="s">
        <v>157</v>
      </c>
      <c r="K3" s="5" t="s">
        <v>158</v>
      </c>
      <c r="L3" s="5" t="s">
        <v>159</v>
      </c>
      <c r="M3" s="7" t="s">
        <v>143</v>
      </c>
      <c r="O3" t="s">
        <v>13</v>
      </c>
      <c r="Q3" t="s">
        <v>160</v>
      </c>
      <c r="S3" t="s">
        <v>161</v>
      </c>
      <c r="U3" t="s">
        <v>162</v>
      </c>
      <c r="V3" t="s">
        <v>163</v>
      </c>
      <c r="X3" t="s">
        <v>164</v>
      </c>
      <c r="Z3" t="s">
        <v>165</v>
      </c>
      <c r="AB3" t="s">
        <v>166</v>
      </c>
      <c r="AD3" s="29" t="s">
        <v>167</v>
      </c>
      <c r="AF3" s="31" t="s">
        <v>168</v>
      </c>
      <c r="AH3" t="s">
        <v>89</v>
      </c>
      <c r="AJ3" t="s">
        <v>169</v>
      </c>
      <c r="AL3" t="s">
        <v>170</v>
      </c>
    </row>
    <row r="4" spans="1:38" ht="30">
      <c r="C4" s="37" t="s">
        <v>171</v>
      </c>
      <c r="E4" t="s">
        <v>172</v>
      </c>
      <c r="G4" s="6">
        <v>3</v>
      </c>
      <c r="H4" s="5" t="s">
        <v>9</v>
      </c>
      <c r="I4" s="5" t="s">
        <v>173</v>
      </c>
      <c r="J4" s="5" t="s">
        <v>174</v>
      </c>
      <c r="K4" s="5" t="s">
        <v>175</v>
      </c>
      <c r="L4" s="5" t="s">
        <v>176</v>
      </c>
      <c r="M4" s="7" t="s">
        <v>143</v>
      </c>
      <c r="O4" t="s">
        <v>177</v>
      </c>
      <c r="Q4" t="s">
        <v>178</v>
      </c>
      <c r="S4" t="s">
        <v>179</v>
      </c>
      <c r="U4" t="s">
        <v>180</v>
      </c>
      <c r="V4" t="s">
        <v>181</v>
      </c>
      <c r="X4" t="s">
        <v>182</v>
      </c>
      <c r="Z4" t="s">
        <v>183</v>
      </c>
      <c r="AB4" t="s">
        <v>184</v>
      </c>
      <c r="AD4" s="28" t="s">
        <v>185</v>
      </c>
      <c r="AF4" s="30" t="s">
        <v>186</v>
      </c>
      <c r="AH4" t="s">
        <v>79</v>
      </c>
      <c r="AJ4" t="s">
        <v>187</v>
      </c>
      <c r="AL4" t="s">
        <v>188</v>
      </c>
    </row>
    <row r="5" spans="1:38" ht="30">
      <c r="C5" s="36" t="s">
        <v>189</v>
      </c>
      <c r="E5" t="s">
        <v>190</v>
      </c>
      <c r="G5" s="6">
        <v>4</v>
      </c>
      <c r="H5" s="5" t="s">
        <v>9</v>
      </c>
      <c r="I5" s="5" t="s">
        <v>191</v>
      </c>
      <c r="J5" s="5" t="s">
        <v>192</v>
      </c>
      <c r="K5" s="5" t="s">
        <v>193</v>
      </c>
      <c r="L5" s="5" t="s">
        <v>194</v>
      </c>
      <c r="M5" s="7" t="s">
        <v>143</v>
      </c>
      <c r="O5" t="s">
        <v>195</v>
      </c>
      <c r="U5" t="s">
        <v>196</v>
      </c>
      <c r="V5" t="s">
        <v>197</v>
      </c>
      <c r="X5" t="s">
        <v>198</v>
      </c>
      <c r="Z5" t="s">
        <v>199</v>
      </c>
      <c r="AB5" t="s">
        <v>112</v>
      </c>
      <c r="AD5" s="29" t="s">
        <v>200</v>
      </c>
      <c r="AF5" s="31" t="s">
        <v>201</v>
      </c>
      <c r="AH5" t="s">
        <v>202</v>
      </c>
      <c r="AJ5" t="s">
        <v>203</v>
      </c>
    </row>
    <row r="6" spans="1:38" ht="30">
      <c r="C6" s="37" t="s">
        <v>204</v>
      </c>
      <c r="E6" t="s">
        <v>205</v>
      </c>
      <c r="G6" s="6">
        <v>5</v>
      </c>
      <c r="H6" s="5" t="s">
        <v>9</v>
      </c>
      <c r="I6" s="5" t="s">
        <v>206</v>
      </c>
      <c r="J6" s="5" t="s">
        <v>207</v>
      </c>
      <c r="K6" s="5" t="s">
        <v>208</v>
      </c>
      <c r="L6" s="5" t="s">
        <v>209</v>
      </c>
      <c r="M6" s="7" t="s">
        <v>143</v>
      </c>
      <c r="O6" t="s">
        <v>210</v>
      </c>
      <c r="U6" t="s">
        <v>211</v>
      </c>
      <c r="V6" t="s">
        <v>212</v>
      </c>
      <c r="X6" t="s">
        <v>213</v>
      </c>
      <c r="Z6" t="s">
        <v>100</v>
      </c>
      <c r="AD6" s="28" t="s">
        <v>214</v>
      </c>
      <c r="AF6" s="30" t="s">
        <v>215</v>
      </c>
      <c r="AH6" t="s">
        <v>216</v>
      </c>
      <c r="AJ6" t="s">
        <v>84</v>
      </c>
    </row>
    <row r="7" spans="1:38" ht="30">
      <c r="C7" s="36" t="s">
        <v>217</v>
      </c>
      <c r="E7" t="s">
        <v>218</v>
      </c>
      <c r="G7" s="6">
        <v>6</v>
      </c>
      <c r="H7" s="5" t="s">
        <v>9</v>
      </c>
      <c r="I7" s="5" t="s">
        <v>219</v>
      </c>
      <c r="J7" s="5" t="s">
        <v>220</v>
      </c>
      <c r="K7" s="5" t="s">
        <v>221</v>
      </c>
      <c r="L7" s="5" t="s">
        <v>222</v>
      </c>
      <c r="M7" s="7" t="s">
        <v>143</v>
      </c>
      <c r="O7" t="s">
        <v>223</v>
      </c>
      <c r="U7" t="s">
        <v>224</v>
      </c>
      <c r="V7" t="s">
        <v>60</v>
      </c>
      <c r="X7" t="s">
        <v>82</v>
      </c>
      <c r="Z7" t="s">
        <v>225</v>
      </c>
      <c r="AD7" s="29" t="s">
        <v>226</v>
      </c>
      <c r="AF7" s="31" t="s">
        <v>227</v>
      </c>
      <c r="AH7" t="s">
        <v>228</v>
      </c>
      <c r="AJ7" t="s">
        <v>80</v>
      </c>
    </row>
    <row r="8" spans="1:38" ht="30">
      <c r="C8" s="37" t="s">
        <v>229</v>
      </c>
      <c r="E8" t="s">
        <v>230</v>
      </c>
      <c r="G8" s="6">
        <v>7</v>
      </c>
      <c r="H8" s="5" t="s">
        <v>9</v>
      </c>
      <c r="I8" s="5" t="s">
        <v>231</v>
      </c>
      <c r="J8" s="5" t="s">
        <v>232</v>
      </c>
      <c r="K8" s="5" t="s">
        <v>233</v>
      </c>
      <c r="L8" s="5" t="s">
        <v>234</v>
      </c>
      <c r="M8" s="7" t="s">
        <v>143</v>
      </c>
      <c r="O8" t="s">
        <v>235</v>
      </c>
      <c r="U8" t="s">
        <v>236</v>
      </c>
      <c r="V8" t="s">
        <v>237</v>
      </c>
      <c r="X8" t="s">
        <v>86</v>
      </c>
      <c r="Z8" t="s">
        <v>238</v>
      </c>
      <c r="AD8" s="28" t="s">
        <v>239</v>
      </c>
      <c r="AF8" s="30" t="s">
        <v>240</v>
      </c>
      <c r="AH8" t="s">
        <v>241</v>
      </c>
    </row>
    <row r="9" spans="1:38" ht="30">
      <c r="C9" s="36" t="s">
        <v>242</v>
      </c>
      <c r="E9" t="s">
        <v>243</v>
      </c>
      <c r="G9" s="6">
        <v>8</v>
      </c>
      <c r="H9" s="5" t="s">
        <v>9</v>
      </c>
      <c r="I9" s="5" t="s">
        <v>244</v>
      </c>
      <c r="J9" s="5" t="s">
        <v>207</v>
      </c>
      <c r="K9" s="5" t="s">
        <v>245</v>
      </c>
      <c r="L9" s="5" t="s">
        <v>246</v>
      </c>
      <c r="M9" s="7" t="s">
        <v>143</v>
      </c>
      <c r="O9" t="s">
        <v>247</v>
      </c>
      <c r="U9" t="s">
        <v>248</v>
      </c>
      <c r="V9" t="s">
        <v>249</v>
      </c>
      <c r="X9" t="s">
        <v>250</v>
      </c>
      <c r="Z9" t="s">
        <v>251</v>
      </c>
      <c r="AD9" s="28" t="s">
        <v>252</v>
      </c>
      <c r="AF9" s="32" t="s">
        <v>253</v>
      </c>
      <c r="AH9" t="s">
        <v>254</v>
      </c>
    </row>
    <row r="10" spans="1:38" ht="30">
      <c r="C10" s="37" t="s">
        <v>255</v>
      </c>
      <c r="E10" t="s">
        <v>256</v>
      </c>
      <c r="G10" s="6">
        <v>9</v>
      </c>
      <c r="H10" s="5" t="s">
        <v>9</v>
      </c>
      <c r="I10" s="5" t="s">
        <v>257</v>
      </c>
      <c r="J10" s="5" t="s">
        <v>258</v>
      </c>
      <c r="K10" s="5" t="s">
        <v>259</v>
      </c>
      <c r="L10" s="5" t="s">
        <v>260</v>
      </c>
      <c r="M10" s="7" t="s">
        <v>143</v>
      </c>
      <c r="O10" t="s">
        <v>261</v>
      </c>
      <c r="U10" t="s">
        <v>262</v>
      </c>
      <c r="V10" t="s">
        <v>263</v>
      </c>
      <c r="X10" t="s">
        <v>264</v>
      </c>
      <c r="Z10" t="s">
        <v>265</v>
      </c>
      <c r="AD10" s="29" t="s">
        <v>266</v>
      </c>
      <c r="AF10" s="33" t="s">
        <v>252</v>
      </c>
      <c r="AH10" t="s">
        <v>267</v>
      </c>
    </row>
    <row r="11" spans="1:38" ht="30">
      <c r="C11" s="36" t="s">
        <v>268</v>
      </c>
      <c r="E11" t="s">
        <v>269</v>
      </c>
      <c r="G11" s="6">
        <v>10</v>
      </c>
      <c r="H11" s="5" t="s">
        <v>9</v>
      </c>
      <c r="I11" s="5" t="s">
        <v>270</v>
      </c>
      <c r="J11" s="5" t="s">
        <v>271</v>
      </c>
      <c r="K11" s="5" t="s">
        <v>272</v>
      </c>
      <c r="L11" s="5" t="s">
        <v>273</v>
      </c>
      <c r="M11" s="7" t="s">
        <v>143</v>
      </c>
      <c r="U11" t="s">
        <v>274</v>
      </c>
      <c r="V11" t="s">
        <v>275</v>
      </c>
      <c r="X11" t="s">
        <v>276</v>
      </c>
      <c r="Z11" t="s">
        <v>277</v>
      </c>
      <c r="AD11" s="28" t="s">
        <v>278</v>
      </c>
      <c r="AF11" s="32" t="s">
        <v>279</v>
      </c>
      <c r="AH11" t="s">
        <v>280</v>
      </c>
    </row>
    <row r="12" spans="1:38" ht="30">
      <c r="C12" s="37" t="s">
        <v>281</v>
      </c>
      <c r="E12" t="s">
        <v>282</v>
      </c>
      <c r="G12" s="6">
        <v>11</v>
      </c>
      <c r="H12" s="5" t="s">
        <v>9</v>
      </c>
      <c r="I12" s="5" t="s">
        <v>283</v>
      </c>
      <c r="J12" s="5" t="s">
        <v>271</v>
      </c>
      <c r="K12" s="5" t="s">
        <v>284</v>
      </c>
      <c r="L12" s="5" t="s">
        <v>285</v>
      </c>
      <c r="M12" s="7" t="s">
        <v>143</v>
      </c>
      <c r="U12" t="s">
        <v>286</v>
      </c>
      <c r="V12" t="s">
        <v>287</v>
      </c>
      <c r="X12" t="s">
        <v>93</v>
      </c>
      <c r="Z12" t="s">
        <v>288</v>
      </c>
      <c r="AD12" s="29" t="s">
        <v>289</v>
      </c>
      <c r="AF12" s="33" t="s">
        <v>290</v>
      </c>
      <c r="AH12" t="s">
        <v>291</v>
      </c>
    </row>
    <row r="13" spans="1:38" ht="30">
      <c r="C13" s="36" t="s">
        <v>292</v>
      </c>
      <c r="E13" t="s">
        <v>293</v>
      </c>
      <c r="G13" s="6">
        <v>12</v>
      </c>
      <c r="H13" s="5" t="s">
        <v>9</v>
      </c>
      <c r="I13" s="5" t="s">
        <v>294</v>
      </c>
      <c r="J13" s="5" t="s">
        <v>295</v>
      </c>
      <c r="K13" s="5" t="s">
        <v>296</v>
      </c>
      <c r="L13" s="5" t="s">
        <v>297</v>
      </c>
      <c r="M13" s="7" t="s">
        <v>143</v>
      </c>
      <c r="U13" t="s">
        <v>298</v>
      </c>
      <c r="V13" t="s">
        <v>299</v>
      </c>
      <c r="X13" t="s">
        <v>88</v>
      </c>
      <c r="Z13" t="s">
        <v>300</v>
      </c>
      <c r="AD13" s="28" t="s">
        <v>301</v>
      </c>
      <c r="AF13" s="32" t="s">
        <v>302</v>
      </c>
      <c r="AH13" t="s">
        <v>87</v>
      </c>
    </row>
    <row r="14" spans="1:38" ht="30">
      <c r="C14" s="37" t="s">
        <v>303</v>
      </c>
      <c r="E14" t="s">
        <v>304</v>
      </c>
      <c r="G14" s="6">
        <v>13</v>
      </c>
      <c r="H14" s="5" t="s">
        <v>9</v>
      </c>
      <c r="I14" s="5" t="s">
        <v>305</v>
      </c>
      <c r="J14" s="5" t="s">
        <v>306</v>
      </c>
      <c r="K14" s="5" t="s">
        <v>307</v>
      </c>
      <c r="L14" s="5" t="s">
        <v>308</v>
      </c>
      <c r="M14" s="7" t="s">
        <v>143</v>
      </c>
      <c r="U14" t="s">
        <v>309</v>
      </c>
      <c r="V14" t="s">
        <v>310</v>
      </c>
      <c r="X14" t="s">
        <v>311</v>
      </c>
      <c r="Z14" t="s">
        <v>312</v>
      </c>
      <c r="AD14" s="29" t="s">
        <v>313</v>
      </c>
      <c r="AF14" s="33" t="s">
        <v>314</v>
      </c>
      <c r="AH14" t="s">
        <v>315</v>
      </c>
    </row>
    <row r="15" spans="1:38" ht="30">
      <c r="C15" s="36" t="s">
        <v>316</v>
      </c>
      <c r="E15" t="s">
        <v>317</v>
      </c>
      <c r="G15" s="6">
        <v>14</v>
      </c>
      <c r="H15" s="5" t="s">
        <v>9</v>
      </c>
      <c r="I15" s="5" t="s">
        <v>318</v>
      </c>
      <c r="J15" s="5" t="s">
        <v>295</v>
      </c>
      <c r="K15" s="5" t="s">
        <v>319</v>
      </c>
      <c r="L15" s="5" t="s">
        <v>320</v>
      </c>
      <c r="M15" s="7" t="s">
        <v>143</v>
      </c>
      <c r="U15" t="s">
        <v>321</v>
      </c>
      <c r="V15" t="s">
        <v>322</v>
      </c>
      <c r="X15" t="s">
        <v>323</v>
      </c>
      <c r="Z15" t="s">
        <v>324</v>
      </c>
      <c r="AD15" s="28" t="s">
        <v>325</v>
      </c>
      <c r="AF15" s="32" t="s">
        <v>326</v>
      </c>
    </row>
    <row r="16" spans="1:38" ht="30">
      <c r="C16" s="37" t="s">
        <v>327</v>
      </c>
      <c r="E16" t="s">
        <v>328</v>
      </c>
      <c r="G16" s="6">
        <v>15</v>
      </c>
      <c r="H16" s="5" t="s">
        <v>9</v>
      </c>
      <c r="I16" s="5" t="s">
        <v>329</v>
      </c>
      <c r="J16" s="5" t="s">
        <v>330</v>
      </c>
      <c r="K16" s="5" t="s">
        <v>331</v>
      </c>
      <c r="L16" s="5" t="s">
        <v>332</v>
      </c>
      <c r="M16" s="7" t="s">
        <v>143</v>
      </c>
      <c r="U16" t="s">
        <v>333</v>
      </c>
      <c r="V16" t="s">
        <v>334</v>
      </c>
      <c r="X16" t="s">
        <v>335</v>
      </c>
      <c r="Z16" t="s">
        <v>336</v>
      </c>
      <c r="AD16" s="29" t="s">
        <v>337</v>
      </c>
      <c r="AF16" s="33" t="s">
        <v>338</v>
      </c>
    </row>
    <row r="17" spans="3:32" ht="30">
      <c r="C17" s="36" t="s">
        <v>81</v>
      </c>
      <c r="E17" t="s">
        <v>47</v>
      </c>
      <c r="G17" s="6">
        <v>16</v>
      </c>
      <c r="H17" s="5" t="s">
        <v>9</v>
      </c>
      <c r="I17" s="5" t="s">
        <v>339</v>
      </c>
      <c r="J17" s="5" t="s">
        <v>271</v>
      </c>
      <c r="K17" s="5" t="s">
        <v>340</v>
      </c>
      <c r="L17" s="5" t="s">
        <v>341</v>
      </c>
      <c r="M17" s="7" t="s">
        <v>143</v>
      </c>
      <c r="U17" t="s">
        <v>342</v>
      </c>
      <c r="V17" t="s">
        <v>343</v>
      </c>
      <c r="X17" t="s">
        <v>344</v>
      </c>
      <c r="Z17" t="s">
        <v>345</v>
      </c>
      <c r="AD17" s="28" t="s">
        <v>346</v>
      </c>
      <c r="AF17" s="32" t="s">
        <v>347</v>
      </c>
    </row>
    <row r="18" spans="3:32" ht="30">
      <c r="C18" s="37" t="s">
        <v>348</v>
      </c>
      <c r="E18" t="s">
        <v>349</v>
      </c>
      <c r="G18" s="6">
        <v>17</v>
      </c>
      <c r="H18" s="5" t="s">
        <v>9</v>
      </c>
      <c r="I18" s="5" t="s">
        <v>350</v>
      </c>
      <c r="J18" s="5" t="s">
        <v>351</v>
      </c>
      <c r="K18" s="5" t="s">
        <v>352</v>
      </c>
      <c r="L18" s="5" t="s">
        <v>353</v>
      </c>
      <c r="M18" s="7" t="s">
        <v>143</v>
      </c>
      <c r="U18" t="s">
        <v>354</v>
      </c>
      <c r="V18" t="s">
        <v>355</v>
      </c>
      <c r="X18" t="s">
        <v>356</v>
      </c>
      <c r="Z18" t="s">
        <v>357</v>
      </c>
      <c r="AD18" s="29" t="s">
        <v>358</v>
      </c>
      <c r="AF18" s="33" t="s">
        <v>359</v>
      </c>
    </row>
    <row r="19" spans="3:32" ht="30">
      <c r="C19" t="s">
        <v>360</v>
      </c>
      <c r="E19" t="s">
        <v>361</v>
      </c>
      <c r="G19" s="6">
        <v>18</v>
      </c>
      <c r="H19" s="5" t="s">
        <v>9</v>
      </c>
      <c r="I19" s="5" t="s">
        <v>362</v>
      </c>
      <c r="J19" s="5" t="s">
        <v>363</v>
      </c>
      <c r="K19" s="5" t="s">
        <v>364</v>
      </c>
      <c r="L19" s="5" t="s">
        <v>365</v>
      </c>
      <c r="M19" s="7" t="s">
        <v>143</v>
      </c>
      <c r="U19" t="s">
        <v>366</v>
      </c>
      <c r="V19" t="s">
        <v>367</v>
      </c>
      <c r="X19" t="s">
        <v>368</v>
      </c>
      <c r="Z19" t="s">
        <v>369</v>
      </c>
      <c r="AD19" s="28" t="s">
        <v>370</v>
      </c>
      <c r="AF19" s="32" t="s">
        <v>371</v>
      </c>
    </row>
    <row r="20" spans="3:32" ht="30">
      <c r="C20" t="s">
        <v>372</v>
      </c>
      <c r="E20" t="s">
        <v>373</v>
      </c>
      <c r="G20" s="6">
        <v>19</v>
      </c>
      <c r="H20" s="5" t="s">
        <v>9</v>
      </c>
      <c r="I20" s="5" t="s">
        <v>374</v>
      </c>
      <c r="J20" s="5" t="s">
        <v>375</v>
      </c>
      <c r="K20" s="5" t="s">
        <v>376</v>
      </c>
      <c r="L20" s="5" t="s">
        <v>377</v>
      </c>
      <c r="M20" s="7" t="s">
        <v>143</v>
      </c>
      <c r="U20" t="s">
        <v>378</v>
      </c>
      <c r="V20" t="s">
        <v>379</v>
      </c>
      <c r="X20" t="s">
        <v>380</v>
      </c>
      <c r="Z20" t="s">
        <v>381</v>
      </c>
      <c r="AD20" s="29" t="s">
        <v>382</v>
      </c>
      <c r="AF20" s="33" t="s">
        <v>383</v>
      </c>
    </row>
    <row r="21" spans="3:32" ht="30">
      <c r="C21" t="s">
        <v>384</v>
      </c>
      <c r="E21" t="s">
        <v>385</v>
      </c>
      <c r="G21" s="6">
        <v>20</v>
      </c>
      <c r="H21" s="8" t="s">
        <v>9</v>
      </c>
      <c r="I21" s="8" t="s">
        <v>386</v>
      </c>
      <c r="J21" s="8" t="s">
        <v>174</v>
      </c>
      <c r="K21" s="8" t="s">
        <v>387</v>
      </c>
      <c r="L21" s="8" t="s">
        <v>388</v>
      </c>
      <c r="M21" s="9" t="s">
        <v>143</v>
      </c>
      <c r="U21" t="s">
        <v>389</v>
      </c>
      <c r="V21" t="s">
        <v>390</v>
      </c>
      <c r="X21" t="s">
        <v>391</v>
      </c>
      <c r="Z21" t="s">
        <v>392</v>
      </c>
      <c r="AD21" s="28" t="s">
        <v>393</v>
      </c>
      <c r="AF21" s="33" t="s">
        <v>394</v>
      </c>
    </row>
    <row r="22" spans="3:32">
      <c r="C22" t="s">
        <v>395</v>
      </c>
      <c r="E22" t="s">
        <v>396</v>
      </c>
      <c r="G22" s="4"/>
      <c r="H22" s="5"/>
      <c r="I22" s="5"/>
      <c r="J22" s="5"/>
      <c r="K22" s="5"/>
      <c r="L22" s="5"/>
      <c r="M22" s="5"/>
      <c r="U22" t="s">
        <v>145</v>
      </c>
      <c r="V22" t="s">
        <v>397</v>
      </c>
      <c r="X22" t="s">
        <v>398</v>
      </c>
      <c r="Z22" t="s">
        <v>399</v>
      </c>
      <c r="AD22" s="29" t="s">
        <v>400</v>
      </c>
      <c r="AF22" s="32" t="s">
        <v>401</v>
      </c>
    </row>
    <row r="23" spans="3:32">
      <c r="C23" t="s">
        <v>402</v>
      </c>
      <c r="E23" t="s">
        <v>403</v>
      </c>
      <c r="U23" t="s">
        <v>404</v>
      </c>
      <c r="V23" t="s">
        <v>405</v>
      </c>
      <c r="X23" t="s">
        <v>406</v>
      </c>
      <c r="Z23" t="s">
        <v>407</v>
      </c>
      <c r="AD23" s="28" t="s">
        <v>408</v>
      </c>
      <c r="AF23" s="33" t="s">
        <v>409</v>
      </c>
    </row>
    <row r="24" spans="3:32">
      <c r="C24" t="s">
        <v>410</v>
      </c>
      <c r="E24" t="s">
        <v>411</v>
      </c>
      <c r="G24" s="4"/>
      <c r="H24" s="5"/>
      <c r="I24" s="5"/>
      <c r="J24" s="5"/>
      <c r="K24" s="5"/>
      <c r="L24" s="5"/>
      <c r="M24" s="5"/>
      <c r="U24" t="s">
        <v>412</v>
      </c>
      <c r="V24" t="s">
        <v>413</v>
      </c>
      <c r="X24" t="s">
        <v>414</v>
      </c>
      <c r="Z24" t="s">
        <v>415</v>
      </c>
      <c r="AD24" s="29" t="s">
        <v>416</v>
      </c>
      <c r="AF24" s="32" t="s">
        <v>417</v>
      </c>
    </row>
    <row r="25" spans="3:32">
      <c r="C25" t="s">
        <v>418</v>
      </c>
      <c r="E25" t="s">
        <v>419</v>
      </c>
      <c r="V25" s="44" t="s">
        <v>420</v>
      </c>
      <c r="X25" t="s">
        <v>91</v>
      </c>
      <c r="Z25" t="s">
        <v>421</v>
      </c>
      <c r="AD25" s="28" t="s">
        <v>422</v>
      </c>
      <c r="AF25" s="33" t="s">
        <v>423</v>
      </c>
    </row>
    <row r="26" spans="3:32">
      <c r="C26" t="s">
        <v>424</v>
      </c>
      <c r="E26" t="s">
        <v>425</v>
      </c>
      <c r="G26" s="4"/>
      <c r="H26" s="5"/>
      <c r="I26" s="5"/>
      <c r="J26" s="5"/>
      <c r="K26" s="5"/>
      <c r="L26" s="5"/>
      <c r="M26" s="5"/>
      <c r="V26" s="45" t="s">
        <v>426</v>
      </c>
      <c r="X26" t="s">
        <v>427</v>
      </c>
      <c r="Z26" t="s">
        <v>428</v>
      </c>
      <c r="AD26" s="29" t="s">
        <v>429</v>
      </c>
      <c r="AF26" s="32" t="s">
        <v>430</v>
      </c>
    </row>
    <row r="27" spans="3:32">
      <c r="C27" t="s">
        <v>431</v>
      </c>
      <c r="E27" t="s">
        <v>432</v>
      </c>
      <c r="G27" s="4"/>
      <c r="H27" s="5"/>
      <c r="I27" s="5"/>
      <c r="J27" s="5"/>
      <c r="K27" s="5"/>
      <c r="L27" s="5"/>
      <c r="M27" s="5"/>
      <c r="X27" t="s">
        <v>433</v>
      </c>
      <c r="Z27" t="s">
        <v>434</v>
      </c>
      <c r="AD27" s="28" t="s">
        <v>435</v>
      </c>
      <c r="AF27" s="33" t="s">
        <v>383</v>
      </c>
    </row>
    <row r="28" spans="3:32">
      <c r="C28" t="s">
        <v>436</v>
      </c>
      <c r="E28" t="s">
        <v>437</v>
      </c>
      <c r="G28" s="4"/>
      <c r="H28" s="5"/>
      <c r="I28" s="5"/>
      <c r="J28" s="5"/>
      <c r="K28" s="5"/>
      <c r="L28" s="5"/>
      <c r="M28" s="5"/>
      <c r="X28" t="s">
        <v>438</v>
      </c>
      <c r="Z28" t="s">
        <v>439</v>
      </c>
      <c r="AD28" s="29" t="s">
        <v>440</v>
      </c>
      <c r="AF28" s="32" t="s">
        <v>441</v>
      </c>
    </row>
    <row r="29" spans="3:32">
      <c r="C29" t="s">
        <v>442</v>
      </c>
      <c r="E29" t="s">
        <v>443</v>
      </c>
      <c r="G29" s="4"/>
      <c r="H29" s="5"/>
      <c r="I29" s="5"/>
      <c r="J29" s="5"/>
      <c r="K29" s="5"/>
      <c r="L29" s="5"/>
      <c r="M29" s="5"/>
      <c r="X29" t="s">
        <v>444</v>
      </c>
      <c r="Z29" t="s">
        <v>445</v>
      </c>
      <c r="AD29" s="28" t="s">
        <v>446</v>
      </c>
      <c r="AF29" s="33" t="s">
        <v>447</v>
      </c>
    </row>
    <row r="30" spans="3:32">
      <c r="C30" t="s">
        <v>448</v>
      </c>
      <c r="E30" t="s">
        <v>449</v>
      </c>
      <c r="X30" t="s">
        <v>450</v>
      </c>
      <c r="Z30" t="s">
        <v>451</v>
      </c>
      <c r="AD30" s="29" t="s">
        <v>452</v>
      </c>
      <c r="AF30" s="32" t="s">
        <v>453</v>
      </c>
    </row>
    <row r="31" spans="3:32">
      <c r="C31" t="s">
        <v>85</v>
      </c>
      <c r="E31" t="s">
        <v>454</v>
      </c>
      <c r="G31" s="4"/>
      <c r="H31" s="5"/>
      <c r="I31" s="5"/>
      <c r="J31" s="5"/>
      <c r="K31" s="5"/>
      <c r="L31" s="5"/>
      <c r="M31" s="5"/>
      <c r="X31" t="s">
        <v>455</v>
      </c>
      <c r="Z31" t="s">
        <v>456</v>
      </c>
      <c r="AD31" s="28" t="s">
        <v>457</v>
      </c>
      <c r="AF31" s="32" t="s">
        <v>458</v>
      </c>
    </row>
    <row r="32" spans="3:32">
      <c r="E32" t="s">
        <v>459</v>
      </c>
      <c r="X32" t="s">
        <v>460</v>
      </c>
      <c r="Z32" t="s">
        <v>461</v>
      </c>
      <c r="AD32" s="29" t="s">
        <v>462</v>
      </c>
      <c r="AF32" s="33" t="s">
        <v>463</v>
      </c>
    </row>
    <row r="33" spans="5:32">
      <c r="E33" t="s">
        <v>464</v>
      </c>
      <c r="X33" t="s">
        <v>465</v>
      </c>
      <c r="Z33" t="s">
        <v>466</v>
      </c>
      <c r="AD33" s="28" t="s">
        <v>467</v>
      </c>
      <c r="AF33" s="32" t="s">
        <v>468</v>
      </c>
    </row>
    <row r="34" spans="5:32">
      <c r="E34" t="s">
        <v>469</v>
      </c>
      <c r="X34" t="s">
        <v>470</v>
      </c>
      <c r="Z34" t="s">
        <v>471</v>
      </c>
      <c r="AD34" s="29" t="s">
        <v>472</v>
      </c>
      <c r="AF34" s="33" t="s">
        <v>473</v>
      </c>
    </row>
    <row r="35" spans="5:32">
      <c r="E35" t="s">
        <v>474</v>
      </c>
      <c r="X35" t="s">
        <v>475</v>
      </c>
      <c r="Z35" t="s">
        <v>476</v>
      </c>
      <c r="AD35" s="28" t="s">
        <v>110</v>
      </c>
      <c r="AF35" s="32" t="s">
        <v>477</v>
      </c>
    </row>
    <row r="36" spans="5:32">
      <c r="E36" t="s">
        <v>478</v>
      </c>
      <c r="X36" t="s">
        <v>479</v>
      </c>
      <c r="Z36" t="s">
        <v>480</v>
      </c>
      <c r="AD36" s="29" t="s">
        <v>481</v>
      </c>
      <c r="AF36" s="33" t="s">
        <v>111</v>
      </c>
    </row>
    <row r="37" spans="5:32">
      <c r="X37" t="s">
        <v>482</v>
      </c>
      <c r="Z37" t="s">
        <v>483</v>
      </c>
      <c r="AD37" s="28" t="s">
        <v>484</v>
      </c>
      <c r="AF37" s="32" t="s">
        <v>485</v>
      </c>
    </row>
    <row r="38" spans="5:32">
      <c r="X38" t="s">
        <v>486</v>
      </c>
      <c r="Z38" t="s">
        <v>487</v>
      </c>
      <c r="AD38" s="29" t="s">
        <v>488</v>
      </c>
      <c r="AF38" s="33" t="s">
        <v>489</v>
      </c>
    </row>
    <row r="39" spans="5:32">
      <c r="X39" t="s">
        <v>490</v>
      </c>
      <c r="Z39" t="s">
        <v>491</v>
      </c>
      <c r="AD39" s="28" t="s">
        <v>492</v>
      </c>
      <c r="AF39" s="32" t="s">
        <v>493</v>
      </c>
    </row>
    <row r="40" spans="5:32">
      <c r="X40" t="s">
        <v>92</v>
      </c>
      <c r="Z40" t="s">
        <v>494</v>
      </c>
      <c r="AD40" s="29" t="s">
        <v>495</v>
      </c>
      <c r="AF40" s="33" t="s">
        <v>496</v>
      </c>
    </row>
    <row r="41" spans="5:32">
      <c r="X41" t="s">
        <v>497</v>
      </c>
      <c r="Z41" t="s">
        <v>498</v>
      </c>
      <c r="AD41" s="29" t="s">
        <v>499</v>
      </c>
      <c r="AF41" s="32" t="s">
        <v>500</v>
      </c>
    </row>
    <row r="42" spans="5:32">
      <c r="X42" t="s">
        <v>501</v>
      </c>
      <c r="Z42" t="s">
        <v>502</v>
      </c>
      <c r="AD42" s="28" t="s">
        <v>503</v>
      </c>
      <c r="AF42" s="33" t="s">
        <v>504</v>
      </c>
    </row>
    <row r="43" spans="5:32">
      <c r="X43" t="s">
        <v>505</v>
      </c>
      <c r="Z43" s="39" t="s">
        <v>506</v>
      </c>
      <c r="AD43" s="28" t="s">
        <v>507</v>
      </c>
      <c r="AF43" s="33" t="s">
        <v>508</v>
      </c>
    </row>
    <row r="44" spans="5:32" ht="30">
      <c r="X44" t="s">
        <v>509</v>
      </c>
      <c r="Z44" s="40" t="s">
        <v>510</v>
      </c>
      <c r="AD44" s="29" t="s">
        <v>511</v>
      </c>
      <c r="AF44" s="33" t="s">
        <v>512</v>
      </c>
    </row>
    <row r="45" spans="5:32">
      <c r="X45" t="s">
        <v>513</v>
      </c>
      <c r="Z45" t="s">
        <v>514</v>
      </c>
      <c r="AD45" s="28" t="s">
        <v>515</v>
      </c>
      <c r="AF45" s="32" t="s">
        <v>516</v>
      </c>
    </row>
    <row r="46" spans="5:32">
      <c r="X46" t="s">
        <v>517</v>
      </c>
      <c r="Z46" s="39" t="s">
        <v>518</v>
      </c>
      <c r="AD46" s="29" t="s">
        <v>519</v>
      </c>
      <c r="AF46" s="33" t="s">
        <v>520</v>
      </c>
    </row>
    <row r="47" spans="5:32">
      <c r="X47" t="s">
        <v>521</v>
      </c>
      <c r="Z47" s="39" t="s">
        <v>522</v>
      </c>
      <c r="AD47" s="28" t="s">
        <v>523</v>
      </c>
      <c r="AF47" s="32" t="s">
        <v>524</v>
      </c>
    </row>
    <row r="48" spans="5:32" ht="30">
      <c r="X48" t="s">
        <v>525</v>
      </c>
      <c r="Z48" s="39" t="s">
        <v>526</v>
      </c>
      <c r="AD48" s="29" t="s">
        <v>527</v>
      </c>
      <c r="AF48" s="32" t="s">
        <v>528</v>
      </c>
    </row>
    <row r="49" spans="7:32">
      <c r="X49" t="s">
        <v>529</v>
      </c>
      <c r="Z49" s="39" t="s">
        <v>530</v>
      </c>
      <c r="AD49" s="28" t="s">
        <v>531</v>
      </c>
      <c r="AF49" s="33" t="s">
        <v>532</v>
      </c>
    </row>
    <row r="50" spans="7:32">
      <c r="X50" t="s">
        <v>533</v>
      </c>
      <c r="Z50" t="s">
        <v>534</v>
      </c>
      <c r="AD50" s="29" t="s">
        <v>535</v>
      </c>
      <c r="AF50" s="32" t="s">
        <v>536</v>
      </c>
    </row>
    <row r="51" spans="7:32">
      <c r="X51" t="s">
        <v>537</v>
      </c>
      <c r="Z51" t="s">
        <v>538</v>
      </c>
      <c r="AD51" s="28" t="s">
        <v>539</v>
      </c>
      <c r="AF51" s="33" t="s">
        <v>540</v>
      </c>
    </row>
    <row r="52" spans="7:32">
      <c r="X52" t="s">
        <v>541</v>
      </c>
      <c r="Z52" t="s">
        <v>542</v>
      </c>
      <c r="AD52" s="29" t="s">
        <v>543</v>
      </c>
      <c r="AF52" s="32" t="s">
        <v>544</v>
      </c>
    </row>
    <row r="53" spans="7:32" ht="16.5">
      <c r="X53" t="s">
        <v>545</v>
      </c>
      <c r="Z53" s="42" t="s">
        <v>546</v>
      </c>
      <c r="AD53" s="28" t="s">
        <v>547</v>
      </c>
      <c r="AF53" s="33" t="s">
        <v>548</v>
      </c>
    </row>
    <row r="54" spans="7:32" ht="16.5">
      <c r="G54" s="4"/>
      <c r="H54" s="5"/>
      <c r="I54" s="5"/>
      <c r="J54" s="5"/>
      <c r="K54" s="5"/>
      <c r="L54" s="5"/>
      <c r="M54" s="5"/>
      <c r="X54" t="s">
        <v>549</v>
      </c>
      <c r="Z54" s="42" t="s">
        <v>550</v>
      </c>
      <c r="AD54" s="29" t="s">
        <v>551</v>
      </c>
      <c r="AF54" s="32" t="s">
        <v>552</v>
      </c>
    </row>
    <row r="55" spans="7:32" ht="16.5">
      <c r="G55" s="4"/>
      <c r="H55" s="5"/>
      <c r="I55" s="5"/>
      <c r="J55" s="5"/>
      <c r="K55" s="5"/>
      <c r="L55" s="5"/>
      <c r="M55" s="5"/>
      <c r="X55" t="s">
        <v>553</v>
      </c>
      <c r="Z55" s="42" t="s">
        <v>554</v>
      </c>
      <c r="AD55" s="28" t="s">
        <v>555</v>
      </c>
      <c r="AF55" s="33" t="s">
        <v>556</v>
      </c>
    </row>
    <row r="56" spans="7:32" ht="16.5">
      <c r="G56" s="4"/>
      <c r="H56" s="5"/>
      <c r="I56" s="5"/>
      <c r="J56" s="5"/>
      <c r="K56" s="5"/>
      <c r="L56" s="5"/>
      <c r="M56" s="5"/>
      <c r="X56" t="s">
        <v>557</v>
      </c>
      <c r="Z56" s="42" t="s">
        <v>558</v>
      </c>
      <c r="AD56" s="29" t="s">
        <v>559</v>
      </c>
      <c r="AF56" s="33" t="s">
        <v>560</v>
      </c>
    </row>
    <row r="57" spans="7:32" ht="16.5">
      <c r="X57" t="s">
        <v>561</v>
      </c>
      <c r="Z57" s="42" t="s">
        <v>562</v>
      </c>
      <c r="AD57" s="28" t="s">
        <v>563</v>
      </c>
      <c r="AF57" s="33" t="s">
        <v>564</v>
      </c>
    </row>
    <row r="58" spans="7:32" ht="16.5">
      <c r="X58" t="s">
        <v>565</v>
      </c>
      <c r="Z58" s="42" t="s">
        <v>566</v>
      </c>
      <c r="AD58" s="29" t="s">
        <v>567</v>
      </c>
      <c r="AF58" s="32" t="s">
        <v>568</v>
      </c>
    </row>
    <row r="59" spans="7:32" ht="16.5">
      <c r="X59" t="s">
        <v>569</v>
      </c>
      <c r="Z59" s="42" t="s">
        <v>570</v>
      </c>
      <c r="AD59" s="28" t="s">
        <v>571</v>
      </c>
      <c r="AF59" s="33" t="s">
        <v>572</v>
      </c>
    </row>
    <row r="60" spans="7:32" ht="16.5">
      <c r="X60" t="s">
        <v>573</v>
      </c>
      <c r="Z60" s="42" t="s">
        <v>574</v>
      </c>
      <c r="AD60" s="29" t="s">
        <v>575</v>
      </c>
      <c r="AF60" s="33" t="s">
        <v>576</v>
      </c>
    </row>
    <row r="61" spans="7:32" ht="16.5">
      <c r="X61" t="s">
        <v>577</v>
      </c>
      <c r="Z61" s="42" t="s">
        <v>578</v>
      </c>
      <c r="AD61" s="28" t="s">
        <v>579</v>
      </c>
      <c r="AF61" s="32" t="s">
        <v>580</v>
      </c>
    </row>
    <row r="62" spans="7:32" ht="16.5">
      <c r="X62" t="s">
        <v>581</v>
      </c>
      <c r="Z62" s="42" t="s">
        <v>582</v>
      </c>
      <c r="AD62" s="28" t="s">
        <v>583</v>
      </c>
      <c r="AF62" s="33" t="s">
        <v>584</v>
      </c>
    </row>
    <row r="63" spans="7:32" ht="16.5">
      <c r="X63" t="s">
        <v>585</v>
      </c>
      <c r="Z63" s="42" t="s">
        <v>586</v>
      </c>
      <c r="AD63" s="29" t="s">
        <v>587</v>
      </c>
      <c r="AF63" s="32" t="s">
        <v>588</v>
      </c>
    </row>
    <row r="64" spans="7:32" ht="16.5">
      <c r="X64" t="s">
        <v>589</v>
      </c>
      <c r="Z64" s="42" t="s">
        <v>590</v>
      </c>
      <c r="AD64" s="28" t="s">
        <v>591</v>
      </c>
      <c r="AF64" s="33" t="s">
        <v>592</v>
      </c>
    </row>
    <row r="65" spans="24:32" ht="30.75">
      <c r="X65" t="s">
        <v>593</v>
      </c>
      <c r="Z65" s="42" t="s">
        <v>594</v>
      </c>
      <c r="AD65" s="29" t="s">
        <v>595</v>
      </c>
      <c r="AF65" s="32" t="s">
        <v>596</v>
      </c>
    </row>
    <row r="66" spans="24:32" ht="16.5">
      <c r="X66" t="s">
        <v>597</v>
      </c>
      <c r="Z66" s="42" t="s">
        <v>598</v>
      </c>
      <c r="AD66" s="28" t="s">
        <v>599</v>
      </c>
      <c r="AF66" s="33" t="s">
        <v>600</v>
      </c>
    </row>
    <row r="67" spans="24:32" ht="16.5">
      <c r="X67" t="s">
        <v>94</v>
      </c>
      <c r="Z67" s="42" t="s">
        <v>601</v>
      </c>
      <c r="AD67" s="29" t="s">
        <v>602</v>
      </c>
      <c r="AF67" s="32" t="s">
        <v>603</v>
      </c>
    </row>
    <row r="68" spans="24:32" ht="16.5">
      <c r="X68" t="s">
        <v>604</v>
      </c>
      <c r="Z68" s="42" t="s">
        <v>605</v>
      </c>
      <c r="AD68" s="28" t="s">
        <v>606</v>
      </c>
      <c r="AF68" s="33" t="s">
        <v>607</v>
      </c>
    </row>
    <row r="69" spans="24:32" ht="16.5">
      <c r="X69" t="s">
        <v>608</v>
      </c>
      <c r="Z69" s="42" t="s">
        <v>609</v>
      </c>
      <c r="AD69" s="29" t="s">
        <v>610</v>
      </c>
      <c r="AF69" s="32" t="s">
        <v>611</v>
      </c>
    </row>
    <row r="70" spans="24:32" ht="16.5">
      <c r="X70" t="s">
        <v>612</v>
      </c>
      <c r="Z70" s="42" t="s">
        <v>613</v>
      </c>
      <c r="AD70" s="28" t="s">
        <v>614</v>
      </c>
      <c r="AF70" s="33" t="s">
        <v>615</v>
      </c>
    </row>
    <row r="71" spans="24:32" ht="16.5">
      <c r="X71" t="s">
        <v>616</v>
      </c>
      <c r="Z71" s="42" t="s">
        <v>617</v>
      </c>
      <c r="AD71" s="29" t="s">
        <v>618</v>
      </c>
      <c r="AF71" s="32" t="s">
        <v>619</v>
      </c>
    </row>
    <row r="72" spans="24:32" ht="16.5">
      <c r="X72" t="s">
        <v>620</v>
      </c>
      <c r="Z72" s="42" t="s">
        <v>621</v>
      </c>
      <c r="AD72" s="28" t="s">
        <v>622</v>
      </c>
      <c r="AF72" s="33" t="s">
        <v>623</v>
      </c>
    </row>
    <row r="73" spans="24:32" ht="16.5">
      <c r="X73" t="s">
        <v>624</v>
      </c>
      <c r="Z73" s="42" t="s">
        <v>625</v>
      </c>
      <c r="AD73" s="29" t="s">
        <v>626</v>
      </c>
      <c r="AF73" s="33" t="s">
        <v>627</v>
      </c>
    </row>
    <row r="74" spans="24:32" ht="16.5">
      <c r="X74" t="s">
        <v>628</v>
      </c>
      <c r="Z74" s="42" t="s">
        <v>629</v>
      </c>
      <c r="AD74" s="28" t="s">
        <v>630</v>
      </c>
      <c r="AF74" s="33" t="s">
        <v>631</v>
      </c>
    </row>
    <row r="75" spans="24:32" ht="16.5">
      <c r="X75" t="s">
        <v>91</v>
      </c>
      <c r="Z75" s="42" t="s">
        <v>632</v>
      </c>
      <c r="AD75" s="29" t="s">
        <v>633</v>
      </c>
      <c r="AF75" s="32" t="s">
        <v>634</v>
      </c>
    </row>
    <row r="76" spans="24:32" ht="16.5">
      <c r="X76" t="s">
        <v>635</v>
      </c>
      <c r="Z76" s="42" t="s">
        <v>636</v>
      </c>
      <c r="AD76" s="28" t="s">
        <v>637</v>
      </c>
      <c r="AF76" s="33" t="s">
        <v>638</v>
      </c>
    </row>
    <row r="77" spans="24:32" ht="16.5">
      <c r="X77" t="s">
        <v>639</v>
      </c>
      <c r="Z77" s="47" t="s">
        <v>640</v>
      </c>
      <c r="AD77" s="29" t="s">
        <v>641</v>
      </c>
      <c r="AF77" s="32" t="s">
        <v>642</v>
      </c>
    </row>
    <row r="78" spans="24:32">
      <c r="X78" t="s">
        <v>643</v>
      </c>
      <c r="Z78" s="50" t="s">
        <v>644</v>
      </c>
      <c r="AD78" s="28" t="s">
        <v>645</v>
      </c>
      <c r="AF78" s="33" t="s">
        <v>646</v>
      </c>
    </row>
    <row r="79" spans="24:32">
      <c r="X79" t="s">
        <v>647</v>
      </c>
      <c r="Z79" t="s">
        <v>648</v>
      </c>
      <c r="AD79" s="29" t="s">
        <v>649</v>
      </c>
      <c r="AF79" s="32" t="s">
        <v>650</v>
      </c>
    </row>
    <row r="80" spans="24:32">
      <c r="X80" t="s">
        <v>651</v>
      </c>
      <c r="Z80" s="51" t="s">
        <v>482</v>
      </c>
      <c r="AD80" s="28" t="s">
        <v>652</v>
      </c>
      <c r="AF80" s="33" t="s">
        <v>653</v>
      </c>
    </row>
    <row r="81" spans="24:32">
      <c r="X81" t="s">
        <v>654</v>
      </c>
      <c r="Z81" s="52" t="s">
        <v>655</v>
      </c>
      <c r="AD81" s="29" t="s">
        <v>656</v>
      </c>
      <c r="AF81" s="32" t="s">
        <v>657</v>
      </c>
    </row>
    <row r="82" spans="24:32">
      <c r="X82" t="s">
        <v>658</v>
      </c>
      <c r="Z82" s="50" t="s">
        <v>659</v>
      </c>
      <c r="AD82" s="28" t="s">
        <v>660</v>
      </c>
      <c r="AF82" s="32" t="s">
        <v>661</v>
      </c>
    </row>
    <row r="83" spans="24:32">
      <c r="X83" t="s">
        <v>662</v>
      </c>
      <c r="AD83" s="29" t="s">
        <v>663</v>
      </c>
      <c r="AF83" s="33" t="s">
        <v>664</v>
      </c>
    </row>
    <row r="84" spans="24:32">
      <c r="X84" t="s">
        <v>665</v>
      </c>
      <c r="AD84" s="28" t="s">
        <v>666</v>
      </c>
      <c r="AF84" s="33" t="s">
        <v>667</v>
      </c>
    </row>
    <row r="85" spans="24:32">
      <c r="X85" t="s">
        <v>668</v>
      </c>
      <c r="AD85" s="29" t="s">
        <v>669</v>
      </c>
      <c r="AF85" s="32" t="s">
        <v>670</v>
      </c>
    </row>
    <row r="86" spans="24:32">
      <c r="X86" t="s">
        <v>671</v>
      </c>
      <c r="AD86" s="28" t="s">
        <v>672</v>
      </c>
      <c r="AF86" s="33" t="s">
        <v>673</v>
      </c>
    </row>
    <row r="87" spans="24:32" ht="30">
      <c r="X87" t="s">
        <v>674</v>
      </c>
      <c r="AD87" s="29" t="s">
        <v>675</v>
      </c>
      <c r="AF87" s="32" t="s">
        <v>676</v>
      </c>
    </row>
    <row r="88" spans="24:32">
      <c r="X88" t="s">
        <v>677</v>
      </c>
      <c r="AD88" s="28" t="s">
        <v>678</v>
      </c>
      <c r="AF88" s="33" t="s">
        <v>679</v>
      </c>
    </row>
    <row r="89" spans="24:32">
      <c r="X89" t="s">
        <v>95</v>
      </c>
      <c r="AD89" s="29" t="s">
        <v>680</v>
      </c>
      <c r="AF89" s="32" t="s">
        <v>681</v>
      </c>
    </row>
    <row r="90" spans="24:32">
      <c r="X90" t="s">
        <v>682</v>
      </c>
      <c r="AD90" s="28" t="s">
        <v>683</v>
      </c>
      <c r="AF90" s="32" t="s">
        <v>684</v>
      </c>
    </row>
    <row r="91" spans="24:32">
      <c r="X91" t="s">
        <v>685</v>
      </c>
      <c r="AD91" s="29" t="s">
        <v>686</v>
      </c>
      <c r="AF91" s="32" t="s">
        <v>687</v>
      </c>
    </row>
    <row r="92" spans="24:32">
      <c r="X92" t="s">
        <v>688</v>
      </c>
      <c r="AD92" s="28" t="s">
        <v>689</v>
      </c>
      <c r="AF92" s="33" t="s">
        <v>690</v>
      </c>
    </row>
    <row r="93" spans="24:32">
      <c r="X93" t="s">
        <v>691</v>
      </c>
      <c r="AD93" s="29" t="s">
        <v>692</v>
      </c>
      <c r="AF93" s="32" t="s">
        <v>693</v>
      </c>
    </row>
    <row r="94" spans="24:32">
      <c r="X94" t="s">
        <v>694</v>
      </c>
      <c r="AD94" s="28" t="s">
        <v>695</v>
      </c>
      <c r="AF94" s="33" t="s">
        <v>696</v>
      </c>
    </row>
    <row r="95" spans="24:32" ht="30">
      <c r="X95" t="s">
        <v>697</v>
      </c>
      <c r="AD95" s="29" t="s">
        <v>698</v>
      </c>
      <c r="AF95" s="32" t="s">
        <v>699</v>
      </c>
    </row>
    <row r="96" spans="24:32">
      <c r="X96" t="s">
        <v>700</v>
      </c>
      <c r="AD96" s="28" t="s">
        <v>701</v>
      </c>
      <c r="AF96" s="33" t="s">
        <v>657</v>
      </c>
    </row>
    <row r="97" spans="24:32" ht="30">
      <c r="X97" t="s">
        <v>702</v>
      </c>
      <c r="AD97" s="29" t="s">
        <v>703</v>
      </c>
      <c r="AF97" s="32" t="s">
        <v>704</v>
      </c>
    </row>
    <row r="98" spans="24:32" ht="30">
      <c r="X98" t="s">
        <v>705</v>
      </c>
      <c r="AD98" s="28" t="s">
        <v>706</v>
      </c>
      <c r="AF98" s="32" t="s">
        <v>707</v>
      </c>
    </row>
    <row r="99" spans="24:32">
      <c r="X99" t="s">
        <v>708</v>
      </c>
      <c r="AD99" s="29" t="s">
        <v>709</v>
      </c>
      <c r="AF99" s="33" t="s">
        <v>710</v>
      </c>
    </row>
    <row r="100" spans="24:32">
      <c r="X100" t="s">
        <v>711</v>
      </c>
      <c r="AD100" s="28" t="s">
        <v>712</v>
      </c>
      <c r="AF100" s="32" t="s">
        <v>713</v>
      </c>
    </row>
    <row r="101" spans="24:32">
      <c r="X101" t="s">
        <v>714</v>
      </c>
      <c r="AD101" s="29" t="s">
        <v>715</v>
      </c>
      <c r="AF101" s="33" t="s">
        <v>716</v>
      </c>
    </row>
    <row r="102" spans="24:32">
      <c r="X102" t="s">
        <v>717</v>
      </c>
      <c r="AD102" s="28" t="s">
        <v>718</v>
      </c>
      <c r="AF102" s="32" t="s">
        <v>716</v>
      </c>
    </row>
    <row r="103" spans="24:32">
      <c r="X103" t="s">
        <v>719</v>
      </c>
      <c r="AD103" s="29" t="s">
        <v>720</v>
      </c>
      <c r="AF103" s="32" t="s">
        <v>721</v>
      </c>
    </row>
    <row r="104" spans="24:32">
      <c r="X104" t="s">
        <v>722</v>
      </c>
      <c r="AD104" s="28" t="s">
        <v>723</v>
      </c>
      <c r="AF104" s="33" t="s">
        <v>724</v>
      </c>
    </row>
    <row r="105" spans="24:32">
      <c r="X105" t="s">
        <v>725</v>
      </c>
      <c r="AD105" s="29" t="s">
        <v>726</v>
      </c>
      <c r="AF105" s="32" t="s">
        <v>727</v>
      </c>
    </row>
    <row r="106" spans="24:32">
      <c r="X106" t="s">
        <v>728</v>
      </c>
      <c r="AD106" s="28" t="s">
        <v>729</v>
      </c>
      <c r="AF106" s="33" t="s">
        <v>730</v>
      </c>
    </row>
    <row r="107" spans="24:32">
      <c r="X107" t="s">
        <v>731</v>
      </c>
      <c r="AD107" s="29" t="s">
        <v>732</v>
      </c>
      <c r="AF107" s="32" t="s">
        <v>733</v>
      </c>
    </row>
    <row r="108" spans="24:32" ht="45">
      <c r="X108" t="s">
        <v>734</v>
      </c>
      <c r="AD108" s="28" t="s">
        <v>735</v>
      </c>
      <c r="AF108" s="33" t="s">
        <v>736</v>
      </c>
    </row>
    <row r="109" spans="24:32" ht="30">
      <c r="X109" t="s">
        <v>737</v>
      </c>
      <c r="AD109" s="29" t="s">
        <v>738</v>
      </c>
      <c r="AF109" s="32" t="s">
        <v>739</v>
      </c>
    </row>
    <row r="110" spans="24:32" ht="30">
      <c r="X110" t="s">
        <v>740</v>
      </c>
      <c r="AD110" s="28" t="s">
        <v>741</v>
      </c>
      <c r="AF110" s="33" t="s">
        <v>742</v>
      </c>
    </row>
    <row r="111" spans="24:32" ht="30">
      <c r="X111" t="s">
        <v>743</v>
      </c>
      <c r="AD111" s="29" t="s">
        <v>744</v>
      </c>
      <c r="AF111" s="32" t="s">
        <v>745</v>
      </c>
    </row>
    <row r="112" spans="24:32" ht="30">
      <c r="X112" t="s">
        <v>746</v>
      </c>
      <c r="AD112" s="28" t="s">
        <v>747</v>
      </c>
      <c r="AF112" s="33" t="s">
        <v>748</v>
      </c>
    </row>
    <row r="113" spans="24:32" ht="30">
      <c r="X113" t="s">
        <v>749</v>
      </c>
      <c r="AD113" s="29" t="s">
        <v>750</v>
      </c>
      <c r="AF113" s="32" t="s">
        <v>751</v>
      </c>
    </row>
    <row r="114" spans="24:32">
      <c r="X114" t="s">
        <v>752</v>
      </c>
      <c r="AD114" s="28" t="s">
        <v>753</v>
      </c>
      <c r="AF114" s="33" t="s">
        <v>754</v>
      </c>
    </row>
    <row r="115" spans="24:32">
      <c r="X115" t="s">
        <v>755</v>
      </c>
      <c r="AD115" s="29" t="s">
        <v>756</v>
      </c>
      <c r="AF115" s="32" t="s">
        <v>757</v>
      </c>
    </row>
    <row r="116" spans="24:32">
      <c r="X116" t="s">
        <v>758</v>
      </c>
      <c r="AD116" s="28" t="s">
        <v>759</v>
      </c>
      <c r="AF116" s="33" t="s">
        <v>760</v>
      </c>
    </row>
    <row r="117" spans="24:32">
      <c r="X117" t="s">
        <v>761</v>
      </c>
      <c r="AD117" s="29" t="s">
        <v>762</v>
      </c>
      <c r="AF117" s="32" t="s">
        <v>763</v>
      </c>
    </row>
    <row r="118" spans="24:32">
      <c r="X118" t="s">
        <v>764</v>
      </c>
      <c r="AD118" s="28" t="s">
        <v>765</v>
      </c>
      <c r="AF118" s="33" t="s">
        <v>766</v>
      </c>
    </row>
    <row r="119" spans="24:32" ht="30">
      <c r="X119" t="s">
        <v>767</v>
      </c>
      <c r="AD119" s="29" t="s">
        <v>768</v>
      </c>
      <c r="AF119" s="32" t="s">
        <v>769</v>
      </c>
    </row>
    <row r="120" spans="24:32">
      <c r="X120" t="s">
        <v>770</v>
      </c>
      <c r="AD120" s="28" t="s">
        <v>771</v>
      </c>
      <c r="AF120" s="33" t="s">
        <v>772</v>
      </c>
    </row>
    <row r="121" spans="24:32">
      <c r="X121" t="s">
        <v>773</v>
      </c>
      <c r="AD121" s="29" t="s">
        <v>774</v>
      </c>
      <c r="AF121" s="32" t="s">
        <v>775</v>
      </c>
    </row>
    <row r="122" spans="24:32">
      <c r="X122" t="s">
        <v>776</v>
      </c>
      <c r="AD122" s="28" t="s">
        <v>777</v>
      </c>
      <c r="AF122" s="33" t="s">
        <v>778</v>
      </c>
    </row>
    <row r="123" spans="24:32">
      <c r="X123" t="s">
        <v>779</v>
      </c>
      <c r="AD123" s="29" t="s">
        <v>780</v>
      </c>
      <c r="AF123" s="32" t="s">
        <v>781</v>
      </c>
    </row>
    <row r="124" spans="24:32">
      <c r="X124" t="s">
        <v>782</v>
      </c>
      <c r="AD124" s="28" t="s">
        <v>783</v>
      </c>
      <c r="AF124" s="33" t="s">
        <v>784</v>
      </c>
    </row>
    <row r="125" spans="24:32">
      <c r="X125" t="s">
        <v>785</v>
      </c>
      <c r="AD125" s="29" t="s">
        <v>786</v>
      </c>
      <c r="AF125" s="33" t="s">
        <v>787</v>
      </c>
    </row>
    <row r="126" spans="24:32">
      <c r="X126" t="s">
        <v>788</v>
      </c>
      <c r="AD126" s="28" t="s">
        <v>789</v>
      </c>
      <c r="AF126" s="32" t="s">
        <v>790</v>
      </c>
    </row>
    <row r="127" spans="24:32">
      <c r="X127" t="s">
        <v>791</v>
      </c>
      <c r="AD127" s="29" t="s">
        <v>792</v>
      </c>
      <c r="AF127" s="32" t="s">
        <v>793</v>
      </c>
    </row>
    <row r="128" spans="24:32">
      <c r="X128" t="s">
        <v>794</v>
      </c>
      <c r="AD128" s="28" t="s">
        <v>795</v>
      </c>
      <c r="AF128" s="32" t="s">
        <v>796</v>
      </c>
    </row>
    <row r="129" spans="24:32">
      <c r="X129" t="s">
        <v>797</v>
      </c>
      <c r="AD129" s="29" t="s">
        <v>798</v>
      </c>
      <c r="AF129" s="33" t="s">
        <v>799</v>
      </c>
    </row>
    <row r="130" spans="24:32">
      <c r="X130" t="s">
        <v>800</v>
      </c>
      <c r="AD130" s="28" t="s">
        <v>801</v>
      </c>
      <c r="AF130" s="32" t="s">
        <v>802</v>
      </c>
    </row>
    <row r="131" spans="24:32">
      <c r="X131" t="s">
        <v>803</v>
      </c>
      <c r="AD131" s="29" t="s">
        <v>804</v>
      </c>
      <c r="AF131" s="33" t="s">
        <v>805</v>
      </c>
    </row>
    <row r="132" spans="24:32">
      <c r="X132" t="s">
        <v>806</v>
      </c>
      <c r="AD132" s="28" t="s">
        <v>807</v>
      </c>
      <c r="AF132" s="32" t="s">
        <v>808</v>
      </c>
    </row>
    <row r="133" spans="24:32">
      <c r="X133" t="s">
        <v>809</v>
      </c>
      <c r="AD133" s="29" t="s">
        <v>810</v>
      </c>
      <c r="AF133" s="33" t="s">
        <v>811</v>
      </c>
    </row>
    <row r="134" spans="24:32" ht="30">
      <c r="X134" t="s">
        <v>812</v>
      </c>
      <c r="AD134" s="28" t="s">
        <v>813</v>
      </c>
      <c r="AF134" s="32" t="s">
        <v>814</v>
      </c>
    </row>
    <row r="135" spans="24:32">
      <c r="X135" t="s">
        <v>815</v>
      </c>
      <c r="AD135" s="29" t="s">
        <v>816</v>
      </c>
      <c r="AF135" s="33" t="s">
        <v>817</v>
      </c>
    </row>
    <row r="136" spans="24:32">
      <c r="X136" t="s">
        <v>818</v>
      </c>
      <c r="AD136" s="28" t="s">
        <v>819</v>
      </c>
      <c r="AF136" s="33" t="s">
        <v>820</v>
      </c>
    </row>
    <row r="137" spans="24:32">
      <c r="X137" t="s">
        <v>821</v>
      </c>
      <c r="AD137" s="29" t="s">
        <v>822</v>
      </c>
      <c r="AF137" s="32" t="s">
        <v>823</v>
      </c>
    </row>
    <row r="138" spans="24:32">
      <c r="X138" t="s">
        <v>824</v>
      </c>
      <c r="AD138" s="28" t="s">
        <v>825</v>
      </c>
      <c r="AF138" s="33" t="s">
        <v>826</v>
      </c>
    </row>
    <row r="139" spans="24:32">
      <c r="X139" t="s">
        <v>827</v>
      </c>
      <c r="AD139" s="29" t="s">
        <v>828</v>
      </c>
      <c r="AF139" s="32" t="s">
        <v>829</v>
      </c>
    </row>
    <row r="140" spans="24:32">
      <c r="X140" t="s">
        <v>830</v>
      </c>
      <c r="AD140" s="28" t="s">
        <v>831</v>
      </c>
      <c r="AF140" s="33" t="s">
        <v>832</v>
      </c>
    </row>
    <row r="141" spans="24:32">
      <c r="X141" t="s">
        <v>833</v>
      </c>
      <c r="AD141" s="29" t="s">
        <v>834</v>
      </c>
      <c r="AF141" s="32" t="s">
        <v>835</v>
      </c>
    </row>
    <row r="142" spans="24:32">
      <c r="X142" t="s">
        <v>836</v>
      </c>
      <c r="AD142" s="28" t="s">
        <v>837</v>
      </c>
      <c r="AF142" s="33" t="s">
        <v>838</v>
      </c>
    </row>
    <row r="143" spans="24:32">
      <c r="X143" t="s">
        <v>839</v>
      </c>
      <c r="AD143" s="29" t="s">
        <v>840</v>
      </c>
      <c r="AF143" s="32" t="s">
        <v>841</v>
      </c>
    </row>
    <row r="144" spans="24:32">
      <c r="X144" t="s">
        <v>842</v>
      </c>
      <c r="AD144" s="28" t="s">
        <v>843</v>
      </c>
      <c r="AF144" s="33" t="s">
        <v>844</v>
      </c>
    </row>
    <row r="145" spans="24:32">
      <c r="X145" t="s">
        <v>845</v>
      </c>
      <c r="AD145" s="29" t="s">
        <v>846</v>
      </c>
      <c r="AF145" s="32" t="s">
        <v>847</v>
      </c>
    </row>
    <row r="146" spans="24:32">
      <c r="X146" t="s">
        <v>848</v>
      </c>
      <c r="AD146" s="28" t="s">
        <v>849</v>
      </c>
      <c r="AF146" s="33" t="s">
        <v>850</v>
      </c>
    </row>
    <row r="147" spans="24:32">
      <c r="X147" t="s">
        <v>851</v>
      </c>
      <c r="AD147" s="29" t="s">
        <v>852</v>
      </c>
      <c r="AF147" s="32" t="s">
        <v>853</v>
      </c>
    </row>
    <row r="148" spans="24:32">
      <c r="X148" t="s">
        <v>854</v>
      </c>
      <c r="AD148" s="28" t="s">
        <v>855</v>
      </c>
      <c r="AF148" s="33" t="s">
        <v>856</v>
      </c>
    </row>
    <row r="149" spans="24:32">
      <c r="X149" t="s">
        <v>857</v>
      </c>
      <c r="AD149" s="29" t="s">
        <v>858</v>
      </c>
      <c r="AF149" s="32" t="s">
        <v>859</v>
      </c>
    </row>
    <row r="150" spans="24:32">
      <c r="X150" t="s">
        <v>860</v>
      </c>
      <c r="AD150" s="28" t="s">
        <v>861</v>
      </c>
      <c r="AF150" s="33" t="s">
        <v>862</v>
      </c>
    </row>
    <row r="151" spans="24:32">
      <c r="X151" t="s">
        <v>863</v>
      </c>
      <c r="AD151" s="29" t="s">
        <v>864</v>
      </c>
      <c r="AF151" s="33" t="s">
        <v>865</v>
      </c>
    </row>
    <row r="152" spans="24:32">
      <c r="X152" t="s">
        <v>866</v>
      </c>
      <c r="AD152" s="28" t="s">
        <v>867</v>
      </c>
      <c r="AF152" s="32" t="s">
        <v>868</v>
      </c>
    </row>
    <row r="153" spans="24:32">
      <c r="X153" t="s">
        <v>869</v>
      </c>
      <c r="AD153" s="28" t="s">
        <v>870</v>
      </c>
      <c r="AF153" s="33" t="s">
        <v>871</v>
      </c>
    </row>
    <row r="154" spans="24:32" ht="30">
      <c r="X154" t="s">
        <v>872</v>
      </c>
      <c r="AD154" s="29" t="s">
        <v>873</v>
      </c>
      <c r="AF154" s="33" t="s">
        <v>874</v>
      </c>
    </row>
    <row r="155" spans="24:32" ht="30">
      <c r="X155" t="s">
        <v>875</v>
      </c>
      <c r="AD155" s="28" t="s">
        <v>876</v>
      </c>
      <c r="AF155" s="32" t="s">
        <v>877</v>
      </c>
    </row>
    <row r="156" spans="24:32">
      <c r="X156" t="s">
        <v>878</v>
      </c>
      <c r="AD156" s="29" t="s">
        <v>879</v>
      </c>
      <c r="AF156" s="33" t="s">
        <v>880</v>
      </c>
    </row>
    <row r="157" spans="24:32">
      <c r="X157" t="s">
        <v>881</v>
      </c>
      <c r="AD157" s="28" t="s">
        <v>882</v>
      </c>
      <c r="AF157" s="33" t="s">
        <v>883</v>
      </c>
    </row>
    <row r="158" spans="24:32">
      <c r="X158" t="s">
        <v>884</v>
      </c>
      <c r="AD158" s="29" t="s">
        <v>885</v>
      </c>
      <c r="AF158" s="32" t="s">
        <v>886</v>
      </c>
    </row>
    <row r="159" spans="24:32">
      <c r="X159" t="s">
        <v>887</v>
      </c>
      <c r="AD159" s="28" t="s">
        <v>888</v>
      </c>
      <c r="AF159" s="33" t="s">
        <v>889</v>
      </c>
    </row>
    <row r="160" spans="24:32">
      <c r="X160" t="s">
        <v>890</v>
      </c>
      <c r="AD160" s="29" t="s">
        <v>891</v>
      </c>
      <c r="AF160" s="34" t="s">
        <v>548</v>
      </c>
    </row>
    <row r="161" spans="24:32">
      <c r="X161" t="s">
        <v>892</v>
      </c>
      <c r="AD161" s="28" t="s">
        <v>893</v>
      </c>
      <c r="AF161" s="33" t="s">
        <v>894</v>
      </c>
    </row>
    <row r="162" spans="24:32">
      <c r="X162" t="s">
        <v>895</v>
      </c>
      <c r="AD162" s="29" t="s">
        <v>896</v>
      </c>
      <c r="AF162" s="33" t="s">
        <v>496</v>
      </c>
    </row>
    <row r="163" spans="24:32">
      <c r="X163" t="s">
        <v>897</v>
      </c>
      <c r="AD163" s="28" t="s">
        <v>898</v>
      </c>
      <c r="AF163" s="41" t="s">
        <v>899</v>
      </c>
    </row>
    <row r="164" spans="24:32">
      <c r="X164" t="s">
        <v>900</v>
      </c>
      <c r="AD164" s="29" t="s">
        <v>901</v>
      </c>
      <c r="AF164" s="43" t="s">
        <v>902</v>
      </c>
    </row>
    <row r="165" spans="24:32" ht="26.25">
      <c r="X165" t="s">
        <v>903</v>
      </c>
      <c r="AD165" s="28" t="s">
        <v>904</v>
      </c>
      <c r="AF165" s="43" t="s">
        <v>905</v>
      </c>
    </row>
    <row r="166" spans="24:32">
      <c r="X166" t="s">
        <v>906</v>
      </c>
      <c r="AD166" s="29" t="s">
        <v>907</v>
      </c>
      <c r="AF166" s="41" t="s">
        <v>908</v>
      </c>
    </row>
    <row r="167" spans="24:32">
      <c r="X167" t="s">
        <v>909</v>
      </c>
      <c r="AD167" s="28" t="s">
        <v>910</v>
      </c>
      <c r="AF167" s="33" t="s">
        <v>673</v>
      </c>
    </row>
    <row r="168" spans="24:32">
      <c r="X168" t="s">
        <v>911</v>
      </c>
      <c r="AD168" s="29" t="s">
        <v>912</v>
      </c>
      <c r="AF168" s="34" t="s">
        <v>913</v>
      </c>
    </row>
    <row r="169" spans="24:32">
      <c r="X169" t="s">
        <v>914</v>
      </c>
      <c r="AD169" s="28" t="s">
        <v>915</v>
      </c>
      <c r="AF169" s="34" t="s">
        <v>118</v>
      </c>
    </row>
    <row r="170" spans="24:32">
      <c r="X170" t="s">
        <v>916</v>
      </c>
      <c r="AD170" s="29" t="s">
        <v>917</v>
      </c>
    </row>
    <row r="171" spans="24:32">
      <c r="X171" t="s">
        <v>918</v>
      </c>
      <c r="AD171" s="28" t="s">
        <v>919</v>
      </c>
    </row>
    <row r="172" spans="24:32">
      <c r="X172" t="s">
        <v>920</v>
      </c>
      <c r="AD172" s="29" t="s">
        <v>921</v>
      </c>
    </row>
    <row r="173" spans="24:32">
      <c r="X173" t="s">
        <v>922</v>
      </c>
      <c r="AD173" s="28" t="s">
        <v>923</v>
      </c>
    </row>
    <row r="174" spans="24:32">
      <c r="X174" t="s">
        <v>924</v>
      </c>
      <c r="AD174" s="29" t="s">
        <v>925</v>
      </c>
    </row>
    <row r="175" spans="24:32">
      <c r="X175" t="s">
        <v>926</v>
      </c>
      <c r="AD175" s="28" t="s">
        <v>927</v>
      </c>
    </row>
    <row r="176" spans="24:32">
      <c r="X176" t="s">
        <v>928</v>
      </c>
      <c r="AD176" s="29" t="s">
        <v>929</v>
      </c>
    </row>
    <row r="177" spans="24:30">
      <c r="X177" t="s">
        <v>930</v>
      </c>
      <c r="AD177" s="28" t="s">
        <v>931</v>
      </c>
    </row>
    <row r="178" spans="24:30">
      <c r="X178" t="s">
        <v>932</v>
      </c>
      <c r="AD178" s="29" t="s">
        <v>933</v>
      </c>
    </row>
    <row r="179" spans="24:30">
      <c r="X179" t="s">
        <v>934</v>
      </c>
      <c r="AD179" s="28" t="s">
        <v>935</v>
      </c>
    </row>
    <row r="180" spans="24:30">
      <c r="X180" t="s">
        <v>936</v>
      </c>
      <c r="AD180" s="29" t="s">
        <v>937</v>
      </c>
    </row>
    <row r="181" spans="24:30">
      <c r="X181" t="s">
        <v>938</v>
      </c>
      <c r="AD181" s="28" t="s">
        <v>939</v>
      </c>
    </row>
    <row r="182" spans="24:30">
      <c r="X182" t="s">
        <v>940</v>
      </c>
      <c r="AD182" s="29" t="s">
        <v>941</v>
      </c>
    </row>
    <row r="183" spans="24:30">
      <c r="X183" t="s">
        <v>942</v>
      </c>
      <c r="AD183" s="28" t="s">
        <v>943</v>
      </c>
    </row>
    <row r="184" spans="24:30">
      <c r="X184" t="s">
        <v>944</v>
      </c>
      <c r="AD184" s="29" t="s">
        <v>945</v>
      </c>
    </row>
    <row r="185" spans="24:30">
      <c r="X185" t="s">
        <v>946</v>
      </c>
      <c r="AD185" s="28" t="s">
        <v>947</v>
      </c>
    </row>
    <row r="186" spans="24:30">
      <c r="X186" t="s">
        <v>96</v>
      </c>
      <c r="AD186" s="29" t="s">
        <v>948</v>
      </c>
    </row>
    <row r="187" spans="24:30">
      <c r="X187" t="s">
        <v>949</v>
      </c>
      <c r="AD187" s="28" t="s">
        <v>950</v>
      </c>
    </row>
    <row r="188" spans="24:30">
      <c r="X188" t="s">
        <v>951</v>
      </c>
      <c r="AD188" s="29" t="s">
        <v>952</v>
      </c>
    </row>
    <row r="189" spans="24:30">
      <c r="X189" t="s">
        <v>953</v>
      </c>
      <c r="AD189" s="28" t="s">
        <v>954</v>
      </c>
    </row>
    <row r="190" spans="24:30">
      <c r="X190" t="s">
        <v>955</v>
      </c>
      <c r="AD190" s="29" t="s">
        <v>956</v>
      </c>
    </row>
    <row r="191" spans="24:30">
      <c r="X191" t="s">
        <v>957</v>
      </c>
      <c r="AD191" s="29" t="s">
        <v>958</v>
      </c>
    </row>
    <row r="192" spans="24:30">
      <c r="X192" t="s">
        <v>959</v>
      </c>
      <c r="AD192" s="28" t="s">
        <v>960</v>
      </c>
    </row>
    <row r="193" spans="24:30">
      <c r="X193" t="s">
        <v>961</v>
      </c>
      <c r="AD193" s="29" t="s">
        <v>962</v>
      </c>
    </row>
    <row r="194" spans="24:30">
      <c r="X194" t="s">
        <v>963</v>
      </c>
      <c r="AD194" s="28" t="s">
        <v>964</v>
      </c>
    </row>
    <row r="195" spans="24:30">
      <c r="X195" t="s">
        <v>965</v>
      </c>
      <c r="AD195" s="29" t="s">
        <v>966</v>
      </c>
    </row>
    <row r="196" spans="24:30">
      <c r="X196" t="s">
        <v>967</v>
      </c>
      <c r="AD196" s="28" t="s">
        <v>968</v>
      </c>
    </row>
    <row r="197" spans="24:30">
      <c r="X197" t="s">
        <v>969</v>
      </c>
      <c r="AD197" s="29" t="s">
        <v>970</v>
      </c>
    </row>
    <row r="198" spans="24:30">
      <c r="X198" t="s">
        <v>971</v>
      </c>
      <c r="AD198" s="1" t="s">
        <v>972</v>
      </c>
    </row>
    <row r="199" spans="24:30">
      <c r="X199" t="s">
        <v>973</v>
      </c>
      <c r="AD199" s="1" t="s">
        <v>974</v>
      </c>
    </row>
    <row r="200" spans="24:30">
      <c r="X200" t="s">
        <v>975</v>
      </c>
      <c r="AD200" s="29" t="s">
        <v>976</v>
      </c>
    </row>
    <row r="201" spans="24:30">
      <c r="X201" t="s">
        <v>977</v>
      </c>
      <c r="AD201" s="29" t="s">
        <v>978</v>
      </c>
    </row>
    <row r="202" spans="24:30">
      <c r="AD202" s="29" t="s">
        <v>979</v>
      </c>
    </row>
    <row r="203" spans="24:30">
      <c r="AD203" s="29" t="s">
        <v>980</v>
      </c>
    </row>
    <row r="204" spans="24:30">
      <c r="AD204" s="29" t="s">
        <v>981</v>
      </c>
    </row>
    <row r="205" spans="24:30">
      <c r="AD205" s="29" t="s">
        <v>982</v>
      </c>
    </row>
    <row r="206" spans="24:30">
      <c r="AD206" s="29" t="s">
        <v>983</v>
      </c>
    </row>
    <row r="207" spans="24:30">
      <c r="AD207" s="29" t="s">
        <v>984</v>
      </c>
    </row>
    <row r="208" spans="24:30">
      <c r="AD208" s="29" t="s">
        <v>985</v>
      </c>
    </row>
    <row r="209" spans="30:30">
      <c r="AD209" s="29" t="s">
        <v>986</v>
      </c>
    </row>
    <row r="210" spans="30:30">
      <c r="AD210" s="29" t="s">
        <v>987</v>
      </c>
    </row>
    <row r="211" spans="30:30">
      <c r="AD211" s="29" t="s">
        <v>988</v>
      </c>
    </row>
    <row r="212" spans="30:30">
      <c r="AD212" t="s">
        <v>114</v>
      </c>
    </row>
    <row r="213" spans="30:30">
      <c r="AD213" s="59" t="s">
        <v>116</v>
      </c>
    </row>
    <row r="214" spans="30:30">
      <c r="AD214" s="59" t="s">
        <v>117</v>
      </c>
    </row>
  </sheetData>
  <pageMargins left="0.7" right="0.7" top="0.78740157499999996" bottom="0.78740157499999996" header="0.3" footer="0.3"/>
  <pageSetup paperSize="9" orientation="portrait" horizontalDpi="300" verticalDpi="0" r:id="rId1"/>
  <tableParts count="16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3C0A0AE3165D748A61C314B39FD3666" ma:contentTypeVersion="12" ma:contentTypeDescription="Create a new document." ma:contentTypeScope="" ma:versionID="9afcc9957763666e1de269c8e87140c2">
  <xsd:schema xmlns:xsd="http://www.w3.org/2001/XMLSchema" xmlns:xs="http://www.w3.org/2001/XMLSchema" xmlns:p="http://schemas.microsoft.com/office/2006/metadata/properties" xmlns:ns2="6c2e28d1-73d6-4048-91d2-37d955da1f89" xmlns:ns3="312811ba-82ae-431f-9dc3-799b288b6767" targetNamespace="http://schemas.microsoft.com/office/2006/metadata/properties" ma:root="true" ma:fieldsID="5125844db204b09a0bb0150055d9f278" ns2:_="" ns3:_="">
    <xsd:import namespace="6c2e28d1-73d6-4048-91d2-37d955da1f89"/>
    <xsd:import namespace="312811ba-82ae-431f-9dc3-799b288b676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2e28d1-73d6-4048-91d2-37d955da1f8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33ef62f9-2e07-484b-bd79-00aec90129f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12811ba-82ae-431f-9dc3-799b288b6767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6763ddd4-b658-4282-8703-e19554543e14}" ma:internalName="TaxCatchAll" ma:showField="CatchAllData" ma:web="312811ba-82ae-431f-9dc3-799b288b676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c2e28d1-73d6-4048-91d2-37d955da1f89">
      <Terms xmlns="http://schemas.microsoft.com/office/infopath/2007/PartnerControls"/>
    </lcf76f155ced4ddcb4097134ff3c332f>
    <TaxCatchAll xmlns="312811ba-82ae-431f-9dc3-799b288b6767" xsi:nil="true"/>
  </documentManagement>
</p:properties>
</file>

<file path=customXml/item3.xml>��< ? x m l   v e r s i o n = " 1 . 0 "   e n c o d i n g = " u t f - 1 6 " ? > < D a t a M a s h u p   x m l n s = " h t t p : / / s c h e m a s . m i c r o s o f t . c o m / D a t a M a s h u p " > A A A A A B U D A A B Q S w M E F A A C A A g A 7 1 3 y V L Q c I Q i l A A A A 9 Q A A A B I A H A B D b 2 5 m a W c v U G F j a 2 F n Z S 5 4 b W w g o h g A K K A U A A A A A A A A A A A A A A A A A A A A A A A A A A A A h Y + x D o I w G I R f h X S n r d U Y J D 9 l U D d J T E y M a 1 M q N E I x t F j e z c F H 8 h X E K O r m e N / d J X f 3 6 w 3 S v q 6 C i 2 q t b k y C J p i i Q B n Z 5 N o U C e r c M Y x Q y m E r 5 E k U K h j C x s a 9 1 Q k q n T v H h H j v s Z / i p i 0 I o 3 R C D t l m J 0 t V i 1 A b 6 4 S R C n 1 a + f 8 W 4 r B / j e E M L + Y 4 m j F M g Y w M M m 2 + P h v m P t 0 f C M u u c l 2 r e K 7 C 1 R r I K I G 8 L / A H U E s D B B Q A A g A I A O 9 d 8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v X f J U K I p H u A 4 A A A A R A A A A E w A c A E Z v c m 1 1 b G F z L 1 N l Y 3 R p b 2 4 x L m 0 g o h g A K K A U A A A A A A A A A A A A A A A A A A A A A A A A A A A A K 0 5 N L s n M z 1 M I h t C G 1 g B Q S w E C L Q A U A A I A C A D v X f J U t B w h C K U A A A D 1 A A A A E g A A A A A A A A A A A A A A A A A A A A A A Q 2 9 u Z m l n L 1 B h Y 2 t h Z 2 U u e G 1 s U E s B A i 0 A F A A C A A g A 7 1 3 y V A / K 6 a u k A A A A 6 Q A A A B M A A A A A A A A A A A A A A A A A 8 Q A A A F t D b 2 5 0 Z W 5 0 X 1 R 5 c G V z X S 5 4 b W x Q S w E C L Q A U A A I A C A D v X f J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l H Q e t 0 7 O A 0 K F 2 m 9 + M U c + 6 g A A A A A C A A A A A A A D Z g A A w A A A A B A A A A B H D i R T D o h P n k + U s J Z h K G K f A A A A A A S A A A C g A A A A E A A A A B u 0 J K m D 0 Q I z x + N e E 0 j z 2 u t Q A A A A E f f h g s t 2 w i G H n 2 V h v 8 u 6 B O p A n l W 8 w d G g Z R C u N x x Z P N G T Q 0 C q T E R K Q 5 h 2 E w Y W f c v N n c 5 d o S s W 2 0 F 5 K A 4 x Y Z I o R Q / M s 7 Q C m r S Y 5 q B h a J F d D 4 8 U A A A A J d 5 i R I V a J f M H i H C R 9 C x G 2 U c p w J Y = < / D a t a M a s h u p > 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2E1E592-252F-447F-9DEB-080B4D272292}"/>
</file>

<file path=customXml/itemProps2.xml><?xml version="1.0" encoding="utf-8"?>
<ds:datastoreItem xmlns:ds="http://schemas.openxmlformats.org/officeDocument/2006/customXml" ds:itemID="{05F8878F-FD0A-40B0-9AC9-D5B5BA8C8F36}"/>
</file>

<file path=customXml/itemProps3.xml><?xml version="1.0" encoding="utf-8"?>
<ds:datastoreItem xmlns:ds="http://schemas.openxmlformats.org/officeDocument/2006/customXml" ds:itemID="{82F064FB-25BB-4D87-BBFC-7184C52AF819}"/>
</file>

<file path=customXml/itemProps4.xml><?xml version="1.0" encoding="utf-8"?>
<ds:datastoreItem xmlns:ds="http://schemas.openxmlformats.org/officeDocument/2006/customXml" ds:itemID="{310EB8B5-CC6F-4844-8188-0089A84585A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Philipp Nolden-Temke</dc:creator>
  <cp:keywords/>
  <dc:description/>
  <cp:lastModifiedBy>Noah Kania</cp:lastModifiedBy>
  <cp:revision/>
  <dcterms:created xsi:type="dcterms:W3CDTF">2022-03-29T14:03:10Z</dcterms:created>
  <dcterms:modified xsi:type="dcterms:W3CDTF">2024-07-09T10:33:02Z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0x010100B3C0A0AE3165D748A61C314B39FD3666</vt:lpwstr>
  </property>
  <property fmtid="{D5CDD505-2E9C-101B-9397-08002B2CF9AE}" pid="3" name="MediaServiceImageTags">
    <vt:lpwstr/>
  </property>
</Properties>
</file>