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5.xml" ContentType="application/vnd.openxmlformats-officedocument.spreadsheetml.comments+xml"/>
  <Override PartName="/xl/tables/table8.xml" ContentType="application/vnd.openxmlformats-officedocument.spreadsheetml.table+xml"/>
  <Override PartName="/xl/comments6.xml" ContentType="application/vnd.openxmlformats-officedocument.spreadsheetml.comments+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eygermany.sharepoint.com/sites/MERLIN/Dokumente/Stammdaten/Profile/OKR/"/>
    </mc:Choice>
  </mc:AlternateContent>
  <xr:revisionPtr revIDLastSave="1086" documentId="8_{06BBC3F9-400F-426F-A8E1-7CE324D4859D}" xr6:coauthVersionLast="47" xr6:coauthVersionMax="47" xr10:uidLastSave="{1C86B190-B8E8-40A8-818B-9676C57F9708}"/>
  <bookViews>
    <workbookView xWindow="-120" yWindow="-120" windowWidth="29040" windowHeight="15840" firstSheet="1" activeTab="4" xr2:uid="{7B2706BF-F835-4FA6-B081-A4E98BB73880}"/>
  </bookViews>
  <sheets>
    <sheet name="Mitarbeiter" sheetId="1" r:id="rId1"/>
    <sheet name="BeruflicherWerdegang" sheetId="2" r:id="rId2"/>
    <sheet name="AkademischerAbschluss" sheetId="4" r:id="rId3"/>
    <sheet name="Berufsausbildung" sheetId="5" r:id="rId4"/>
    <sheet name="Qualifikation" sheetId="6" r:id="rId5"/>
    <sheet name="Lizensierung" sheetId="7" r:id="rId6"/>
    <sheet name="Referenz" sheetId="8" r:id="rId7"/>
    <sheet name="Private Referenz" sheetId="9" r:id="rId8"/>
    <sheet name="_Daten" sheetId="3" r:id="rId9"/>
  </sheets>
  <definedNames>
    <definedName name="rng_akademisch">tab_akademisch[Akademischer Abschluss]</definedName>
    <definedName name="rng_branche">tab_branche[Branche]</definedName>
    <definedName name="rng_entscheidung">tab_entscheidung[Entscheidung]</definedName>
    <definedName name="rng_gechlecht">tab_gechlecht[Geschlecht]</definedName>
    <definedName name="rng_lizensierung">tab_lizensierung[Skills]</definedName>
    <definedName name="rng_qualifikation">tab_qualifikation[Lizensierung]</definedName>
    <definedName name="rng_rank">tab_rank[Rank]</definedName>
    <definedName name="rng_rolle_projekt">tab_rolle_projekt[Rolle]</definedName>
    <definedName name="rng_standort">tab_standort[Ort]</definedName>
    <definedName name="rng_titel">tab_titel[Titel]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8" l="1"/>
  <c r="H5" i="8"/>
  <c r="H6" i="8"/>
  <c r="H7" i="8"/>
  <c r="H8" i="8"/>
  <c r="H9" i="8"/>
  <c r="H10" i="8"/>
  <c r="H11" i="8"/>
  <c r="H12" i="8"/>
  <c r="H13" i="8"/>
  <c r="H14" i="8"/>
  <c r="H15" i="8"/>
  <c r="H16" i="8"/>
  <c r="H17" i="8"/>
  <c r="G9" i="9" l="1"/>
  <c r="G8" i="9"/>
  <c r="G7" i="9"/>
  <c r="G6" i="9"/>
  <c r="G5" i="9"/>
  <c r="G4" i="9"/>
  <c r="G3" i="9"/>
  <c r="H3" i="8"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A4" authorId="0" shapeId="0" xr:uid="{9CFEEC40-4981-4D0A-A69B-B4B99C07B272}">
      <text>
        <r>
          <rPr>
            <b/>
            <sz val="9"/>
            <color indexed="81"/>
            <rFont val="Segoe UI"/>
            <family val="2"/>
          </rPr>
          <t>Philipp Nolden-Temke:</t>
        </r>
        <r>
          <rPr>
            <sz val="9"/>
            <color indexed="81"/>
            <rFont val="Segoe UI"/>
            <family val="2"/>
          </rPr>
          <t xml:space="preserve">
Folgendes Format: 
1. Buchstabe Vorname
1. &amp; 2. Buchstabe Nachname
= VNA</t>
        </r>
      </text>
    </comment>
    <comment ref="A7" authorId="0" shapeId="0" xr:uid="{BF4697EC-34CA-4716-B0F3-75A053A8BD56}">
      <text>
        <r>
          <rPr>
            <b/>
            <sz val="9"/>
            <color indexed="81"/>
            <rFont val="Segoe UI"/>
            <family val="2"/>
          </rPr>
          <t>Philipp Nolden-Temke:</t>
        </r>
        <r>
          <rPr>
            <sz val="9"/>
            <color indexed="81"/>
            <rFont val="Segoe UI"/>
            <family val="2"/>
          </rPr>
          <t xml:space="preserve">
Bitte folgendes Format: 
Nachname, Vorname</t>
        </r>
      </text>
    </comment>
    <comment ref="A10" authorId="0" shapeId="0" xr:uid="{5467056D-05E9-49BB-8E62-128A9D5BE20F}">
      <text>
        <r>
          <rPr>
            <b/>
            <sz val="9"/>
            <color indexed="81"/>
            <rFont val="Segoe UI"/>
            <family val="2"/>
          </rPr>
          <t>Philipp Nolden-Temke:</t>
        </r>
        <r>
          <rPr>
            <sz val="9"/>
            <color indexed="81"/>
            <rFont val="Segoe UI"/>
            <family val="2"/>
          </rPr>
          <t xml:space="preserve">
Bitte in folgendem Format:
TT.MM.JJJJ
oder
MM/JJJJ</t>
        </r>
      </text>
    </comment>
    <comment ref="A11" authorId="0" shapeId="0" xr:uid="{7F6D2C2F-56AC-4DAE-B8EA-32A36F033C2B}">
      <text>
        <r>
          <rPr>
            <b/>
            <sz val="9"/>
            <color indexed="81"/>
            <rFont val="Segoe UI"/>
            <family val="2"/>
          </rPr>
          <t>Philipp Nolden-Temke:</t>
        </r>
        <r>
          <rPr>
            <sz val="9"/>
            <color indexed="81"/>
            <rFont val="Segoe UI"/>
            <family val="2"/>
          </rPr>
          <t xml:space="preserve">
Dienstlich!</t>
        </r>
      </text>
    </comment>
    <comment ref="A12" authorId="0" shapeId="0" xr:uid="{BBCE7351-860E-4AE5-AB08-259A8420BD89}">
      <text>
        <r>
          <rPr>
            <b/>
            <sz val="9"/>
            <color indexed="81"/>
            <rFont val="Segoe UI"/>
            <family val="2"/>
          </rPr>
          <t>Philipp Nolden-Temke:</t>
        </r>
        <r>
          <rPr>
            <sz val="9"/>
            <color indexed="81"/>
            <rFont val="Segoe UI"/>
            <family val="2"/>
          </rPr>
          <t xml:space="preserve">
Dienstlich!
</t>
        </r>
      </text>
    </comment>
    <comment ref="A13" authorId="0" shapeId="0" xr:uid="{9BC551E6-C11C-4AA0-9BF0-A8557374C019}">
      <text>
        <r>
          <rPr>
            <b/>
            <sz val="9"/>
            <color indexed="81"/>
            <rFont val="Segoe UI"/>
            <family val="2"/>
          </rPr>
          <t>Philipp Nolden-Temke:</t>
        </r>
        <r>
          <rPr>
            <sz val="9"/>
            <color indexed="81"/>
            <rFont val="Segoe UI"/>
            <family val="2"/>
          </rPr>
          <t xml:space="preserve">
Dienstlich!</t>
        </r>
      </text>
    </comment>
    <comment ref="A14" authorId="0" shapeId="0" xr:uid="{71B4F2A2-3346-4EBD-B9E1-E95E01AC7D28}">
      <text>
        <r>
          <rPr>
            <b/>
            <sz val="9"/>
            <color indexed="81"/>
            <rFont val="Segoe UI"/>
            <family val="2"/>
          </rPr>
          <t>Philipp Nolden-Temke:</t>
        </r>
        <r>
          <rPr>
            <sz val="9"/>
            <color indexed="81"/>
            <rFont val="Segoe UI"/>
            <family val="2"/>
          </rPr>
          <t xml:space="preserve">
Kein Pflichtfeld</t>
        </r>
      </text>
    </comment>
    <comment ref="A15" authorId="0" shapeId="0" xr:uid="{D744A268-8E7C-48A0-8D4D-1CBE5F878C52}">
      <text>
        <r>
          <rPr>
            <b/>
            <sz val="9"/>
            <color indexed="81"/>
            <rFont val="Segoe UI"/>
            <family val="2"/>
          </rPr>
          <t>Philipp Nolden-Temke:</t>
        </r>
        <r>
          <rPr>
            <sz val="9"/>
            <color indexed="81"/>
            <rFont val="Segoe UI"/>
            <family val="2"/>
          </rPr>
          <t xml:space="preserve">
Kein Pflichtfeld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G2" authorId="0" shapeId="0" xr:uid="{B2E015C3-D609-4A01-8043-E3710879CB74}">
      <text>
        <r>
          <rPr>
            <b/>
            <sz val="9"/>
            <color indexed="81"/>
            <rFont val="Segoe UI"/>
            <family val="2"/>
          </rPr>
          <t>Philipp Nolden-Temke:</t>
        </r>
        <r>
          <rPr>
            <sz val="9"/>
            <color indexed="81"/>
            <rFont val="Segoe UI"/>
            <family val="2"/>
          </rPr>
          <t xml:space="preserve">
Bitte in folgendem Format:
TT.MM.JJJJ
oder
MM/JJJJ
</t>
        </r>
      </text>
    </comment>
    <comment ref="H2" authorId="1" shapeId="0" xr:uid="{B0F5F92C-0E09-4454-B611-0F40E7DB2076}">
      <text>
        <r>
          <rPr>
            <b/>
            <sz val="9"/>
            <color indexed="81"/>
            <rFont val="Segoe UI"/>
            <family val="2"/>
          </rPr>
          <t>Oliver Kröning:</t>
        </r>
        <r>
          <rPr>
            <sz val="9"/>
            <color indexed="81"/>
            <rFont val="Segoe UI"/>
            <family val="2"/>
          </rPr>
          <t xml:space="preserve">
Bitte in folgendem Format:
TT.MM.JJJJ
oder
MM/JJJJ</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133B8533-D807-4D7D-868D-5C904C271D60}">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9FFECEFC-71C2-4527-A358-CA519DD83334}">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E2" authorId="0" shapeId="0" xr:uid="{427331D7-0FD2-47C2-AB24-375D1E9FE325}">
      <text>
        <r>
          <rPr>
            <b/>
            <sz val="9"/>
            <color indexed="81"/>
            <rFont val="Segoe UI"/>
            <family val="2"/>
          </rPr>
          <t>Philipp Nolden-Temke:</t>
        </r>
        <r>
          <rPr>
            <sz val="9"/>
            <color indexed="81"/>
            <rFont val="Segoe UI"/>
            <family val="2"/>
          </rPr>
          <t xml:space="preserve">
Bitte in folgendem Format:
TT.MM.JJJJ
oder
MM/JJJJ</t>
        </r>
      </text>
    </comment>
    <comment ref="F2" authorId="0" shapeId="0" xr:uid="{5DDAF652-9B56-4839-86F1-A8011850853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Philipp Nolden-Temke</author>
  </authors>
  <commentList>
    <comment ref="C2" authorId="0" shapeId="0" xr:uid="{35CB3E60-8C6A-4A52-9280-D2E0DB1B4FD0}">
      <text>
        <r>
          <rPr>
            <b/>
            <sz val="9"/>
            <color indexed="81"/>
            <rFont val="Segoe UI"/>
            <family val="2"/>
          </rPr>
          <t>Philipp Nolden-Temke:</t>
        </r>
        <r>
          <rPr>
            <sz val="9"/>
            <color indexed="81"/>
            <rFont val="Segoe UI"/>
            <family val="2"/>
          </rPr>
          <t xml:space="preserve">
Bitte in folgendem Format:
TT.MM.JJJJ
oder
MM/JJJJ</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Philipp Nolden-Temke</author>
    <author>Oliver Kröning</author>
  </authors>
  <commentList>
    <comment ref="D2" authorId="0" shapeId="0" xr:uid="{D32573DE-5775-4980-BE8A-2F44620A5D1C}">
      <text>
        <r>
          <rPr>
            <b/>
            <sz val="9"/>
            <color indexed="81"/>
            <rFont val="Segoe UI"/>
            <family val="2"/>
          </rPr>
          <t xml:space="preserve">Philipp Nolden-Temke:
</t>
        </r>
        <r>
          <rPr>
            <sz val="9"/>
            <color indexed="81"/>
            <rFont val="Segoe UI"/>
            <family val="2"/>
          </rPr>
          <t>Anonymisierte Beschreibung des Mandanten - Verteidigungsministerium = Oberste Bundesbehörde</t>
        </r>
      </text>
    </comment>
    <comment ref="F2" authorId="1" shapeId="0" xr:uid="{E1D52363-7012-49FD-A2BD-E4D7647C6322}">
      <text>
        <r>
          <rPr>
            <b/>
            <sz val="9"/>
            <color indexed="81"/>
            <rFont val="Segoe UI"/>
            <family val="2"/>
          </rPr>
          <t>Oliver Kröning:</t>
        </r>
        <r>
          <rPr>
            <sz val="9"/>
            <color indexed="81"/>
            <rFont val="Segoe UI"/>
            <family val="2"/>
          </rPr>
          <t xml:space="preserve">
Bitte in folgendem Format:
TT.MM.JJJJ
oder
MM/JJJJ</t>
        </r>
      </text>
    </comment>
    <comment ref="G2" authorId="1" shapeId="0" xr:uid="{FDF8DB21-C5FB-46BE-9C16-EE179602EB0B}">
      <text>
        <r>
          <rPr>
            <b/>
            <sz val="9"/>
            <color indexed="81"/>
            <rFont val="Segoe UI"/>
            <family val="2"/>
          </rPr>
          <t>Oliver Kröning:</t>
        </r>
        <r>
          <rPr>
            <sz val="9"/>
            <color indexed="81"/>
            <rFont val="Segoe UI"/>
            <family val="2"/>
          </rPr>
          <t xml:space="preserve">
Bitte in folgendem Format:
TT.MM.JJJJ
oder
MM/JJJJ</t>
        </r>
      </text>
    </comment>
    <comment ref="I2" authorId="0" shapeId="0" xr:uid="{D264A95A-B422-4F38-82FA-AEFF9ED01493}">
      <text>
        <r>
          <rPr>
            <b/>
            <sz val="9"/>
            <color indexed="81"/>
            <rFont val="Segoe UI"/>
            <family val="2"/>
          </rPr>
          <t>Philipp Nolden-Temke:</t>
        </r>
        <r>
          <rPr>
            <sz val="9"/>
            <color indexed="81"/>
            <rFont val="Segoe UI"/>
            <family val="2"/>
          </rPr>
          <t xml:space="preserve">
Hier bitte die Projekttätigkeiten aufführen - Bitte ohne Listenformatierung einfügen</t>
        </r>
      </text>
    </comment>
  </commentList>
</comments>
</file>

<file path=xl/sharedStrings.xml><?xml version="1.0" encoding="utf-8"?>
<sst xmlns="http://schemas.openxmlformats.org/spreadsheetml/2006/main" count="1249" uniqueCount="1053">
  <si>
    <t>Allgemeine Mitarbeiterdaten</t>
  </si>
  <si>
    <t>Vorname</t>
  </si>
  <si>
    <t xml:space="preserve">Oliver </t>
  </si>
  <si>
    <t>Nachname</t>
  </si>
  <si>
    <t>Kröning</t>
  </si>
  <si>
    <t>Namenskürzel</t>
  </si>
  <si>
    <t>OKR</t>
  </si>
  <si>
    <t>Titel</t>
  </si>
  <si>
    <t>Arbeitgeber</t>
  </si>
  <si>
    <t>Ernst &amp; Young GmbH Wirtschaftsprüfungsgesellschaft</t>
  </si>
  <si>
    <t>Counselor</t>
  </si>
  <si>
    <t>Jens Heeling</t>
  </si>
  <si>
    <t xml:space="preserve">Rank </t>
  </si>
  <si>
    <t>Senior</t>
  </si>
  <si>
    <t>Standort</t>
  </si>
  <si>
    <t>Hamburg</t>
  </si>
  <si>
    <t>Einstelldatum</t>
  </si>
  <si>
    <t>E-Mail</t>
  </si>
  <si>
    <t>oliver.kroening@de.ey.com</t>
  </si>
  <si>
    <t>Telefon-Nr</t>
  </si>
  <si>
    <t xml:space="preserve">+49 40 36132 10695 </t>
  </si>
  <si>
    <t>Handy-Nr</t>
  </si>
  <si>
    <t xml:space="preserve">+49 160 939 10695 </t>
  </si>
  <si>
    <t>Linkedin-URL</t>
  </si>
  <si>
    <t>https://www.linkedin.com/in/oliver-kroening/</t>
  </si>
  <si>
    <t>Xing-URL</t>
  </si>
  <si>
    <t>Discover-URL</t>
  </si>
  <si>
    <t>https://people.ey.com/PersonImmersive.aspx?accountname=i:0%23.f%7cmembership%7coliver.kroening@de.ey.com</t>
  </si>
  <si>
    <t>Berufserfahrung IT Allgemein [In Jahren]</t>
  </si>
  <si>
    <t>Berufserfahrung Informationssicherheit [In Jahren]</t>
  </si>
  <si>
    <t>Berufserfahrung IT-Grundschutz [In Jahren]</t>
  </si>
  <si>
    <t>7</t>
  </si>
  <si>
    <t>Berufserfahrung Public Sector (seit)</t>
  </si>
  <si>
    <t>SÜ Bund/ Land?</t>
  </si>
  <si>
    <t>Sicherheitsüberprüfungsstufe</t>
  </si>
  <si>
    <t>Datum der Sicherheitsüberprüfungs-Antragsstellung</t>
  </si>
  <si>
    <t>Kurzbeschreibung</t>
  </si>
  <si>
    <t>Informationen zum Beruflichen Werdegang</t>
  </si>
  <si>
    <t>#</t>
  </si>
  <si>
    <t>Funktion</t>
  </si>
  <si>
    <t>Leitende Position</t>
  </si>
  <si>
    <t>Branche</t>
  </si>
  <si>
    <t>Taetigkeitsbeschreibung</t>
  </si>
  <si>
    <t>Beginn</t>
  </si>
  <si>
    <t>Ende</t>
  </si>
  <si>
    <t>Atillerie-Offizier</t>
  </si>
  <si>
    <t>Ja</t>
  </si>
  <si>
    <t>Sicherheits- und Verteidigungsindustrie</t>
  </si>
  <si>
    <t>IT-Offizier und Security Offizier</t>
  </si>
  <si>
    <t>Informationstechnik und Telekommunikation</t>
  </si>
  <si>
    <t>Wissenschaftlicher Mitarbeiter</t>
  </si>
  <si>
    <t>Nein</t>
  </si>
  <si>
    <t>Leiter der IT-Abteilung und IT-Beauftragter</t>
  </si>
  <si>
    <t xml:space="preserve">Gruppenleiter der Universitätsstudenten </t>
  </si>
  <si>
    <t>Senior Associate</t>
  </si>
  <si>
    <t>Senior Cyber Security Consultant</t>
  </si>
  <si>
    <t>heute</t>
  </si>
  <si>
    <t>Informationen zum Akademischen Laufbahn</t>
  </si>
  <si>
    <t>Abschluss</t>
  </si>
  <si>
    <t>Abgeschlossen</t>
  </si>
  <si>
    <t>Studienfach</t>
  </si>
  <si>
    <t>Studium Beginn</t>
  </si>
  <si>
    <t>Studium Ende</t>
  </si>
  <si>
    <t>Bildungseinrichtung</t>
  </si>
  <si>
    <t>Bachelor of Science</t>
  </si>
  <si>
    <t>Master of Science</t>
  </si>
  <si>
    <t>Informationstechnik</t>
  </si>
  <si>
    <t>Informationen zur Berufsausbildung</t>
  </si>
  <si>
    <t>Firma</t>
  </si>
  <si>
    <t>Berufsbezeichnung (IHK)</t>
  </si>
  <si>
    <t>Ausbildung Beginn</t>
  </si>
  <si>
    <t>Ausbildung Ende</t>
  </si>
  <si>
    <t>IT-Relevante Ausbildung</t>
  </si>
  <si>
    <t>vorhandene Qualifikation</t>
  </si>
  <si>
    <t>Sprachen</t>
  </si>
  <si>
    <t xml:space="preserve">Branchen </t>
  </si>
  <si>
    <t>Skills</t>
  </si>
  <si>
    <t>Mit Niveau</t>
  </si>
  <si>
    <t>Sprachkenntnisse</t>
  </si>
  <si>
    <t>Sprach-Niveau</t>
  </si>
  <si>
    <t>Branchenkenntnisse</t>
  </si>
  <si>
    <t>ISMS</t>
  </si>
  <si>
    <t>Deutsch</t>
  </si>
  <si>
    <t>C2</t>
  </si>
  <si>
    <t>IT-Siko</t>
  </si>
  <si>
    <t>Englisch</t>
  </si>
  <si>
    <t>Risikoanalysen</t>
  </si>
  <si>
    <t>Französisch</t>
  </si>
  <si>
    <t>Audits</t>
  </si>
  <si>
    <t>Persisch</t>
  </si>
  <si>
    <t>VSA</t>
  </si>
  <si>
    <t>Schadprogramme</t>
  </si>
  <si>
    <t>Internetauftritte</t>
  </si>
  <si>
    <t>Infrastruktur</t>
  </si>
  <si>
    <t>IAM</t>
  </si>
  <si>
    <t>Virtualisierung</t>
  </si>
  <si>
    <t>Microservices</t>
  </si>
  <si>
    <t>Informationen zu den erlangten Zertifikaten</t>
  </si>
  <si>
    <t>Bezeichnung</t>
  </si>
  <si>
    <t>Ablaufdatum</t>
  </si>
  <si>
    <t>IT-Grundschutz-Praktiker</t>
  </si>
  <si>
    <t>Projektreferenzübersicht</t>
  </si>
  <si>
    <t>Projektbezeichnung</t>
  </si>
  <si>
    <t>Mandant</t>
  </si>
  <si>
    <t>Art des Mandanten</t>
  </si>
  <si>
    <t>Projektrolle</t>
  </si>
  <si>
    <t>Projektbeginn</t>
  </si>
  <si>
    <t>Projektende</t>
  </si>
  <si>
    <t>Projektdauer (Monate)</t>
  </si>
  <si>
    <t>Aufgaben</t>
  </si>
  <si>
    <t>Herstellung der Zertifizierungsreife BMZ</t>
  </si>
  <si>
    <t xml:space="preserve">Bundesministerium für wirtschaftliche Zusammenarbeit </t>
  </si>
  <si>
    <t>Fachverantwortung</t>
  </si>
  <si>
    <t>Beratung im Bereich Informationssicherheitsmanagement gemäß ISO 27001 auf Basis von BSI IT-Grundschutz.
Design, Implementierung und Dokumentation eines Informationssicher-heitsmanagementsystems (ISMS) gemäß ISO 27001 auf Basis von IT-Grundschutz
Absicherung einer Cloud-basierten “Unified Communications and Collabo-ration (UCC)” Infrastruktur mit hohem Virtualisierungsgrad
Leitung und Durchführung von IT-Grundschutz-Checks mit Vertretern des Mandanten und externen Dienstleistern
Herstellung der Zertifizierungsreife gemäß ISO 27001 auf Basis von IT-Grundschutz,
Unterstützung im Project Management Office zur Organisation des Pro-jekts und Kommunikation mit dem Mandanten</t>
  </si>
  <si>
    <t>Private Referenzen</t>
  </si>
  <si>
    <t>Landesanstalt für Umwelt Baden-Württemberg</t>
  </si>
  <si>
    <t>Durchführung einer Gefährdungsanalyse
Ermittlung des Ist-Zustandes der Sicherheitsmaßnahmen bezüglich des Betrachtungsgegenstandes
Einstufung des Risikos anhand Eintrittswahrscheinlichkeit und Schadens-höhe
Identifikation und Empfehlung von Risikobehandlungsoptionen</t>
  </si>
  <si>
    <t>Ministerium des Inneren, für Digitalisierung und Kommunen Baden-Württemberg</t>
  </si>
  <si>
    <t>Beratung und Unterstützung der Betriebsplanung
Bewertung des Umsetzungsstandes an Anforderungen des BSI IT-Grundschutzes und der Mindestsicherheitsanforderungen für iKfz4 des Kraftfahrtbundesamtes sowie Identifikation defizitärer Anforderungen
Unterstützung bei der sicheren Entwicklung des OZG-Hubs
Verbundsabgrenzung und Durchführung von Strukturanalyse sowie Schutzbedarfsfeststellung
Modellierung des Informationsverbundes und Planung von IT-Grundschutz-Checks
Dokumentation des Sicherheitskonzeptes und der Arbeitsergebnisse in HiScout
Abstimmungen mit Mandanten und externen Dienstleistern</t>
  </si>
  <si>
    <t>Ministerium für Verkehr Baden-Württemberg</t>
  </si>
  <si>
    <t>Sichtung der Referenzdokumente und Bewertung der aktuellen Sicher-heitsdokumentation
Erstellung von Schnittstellenübersichten und Datenflussdiagrammen der einzelnen Verkehrsinformationsdienste
Verbundsabgrenzung und Durchführung von Strukturanalyse sowie Schutzbedarfsfeststellung
Modellierung des Informationsverbundes und Planung von IT-Grundschutz-Checks
Dokumentation des Sicherheitskonzeptes und der Arbeitsergebnisse
Abstimmungen mit Mandanten und externen Dienstleistern</t>
  </si>
  <si>
    <t>Ministerium für Umwelt, Klima und Energiewirtschaft Baden-Württemberg</t>
  </si>
  <si>
    <t>Sichtung der Referenzdokumente und Bewertung der aktuellen Sicher-heitsdokumentation
Verbundsabgrenzung und Durchführung von Strukturanalyse sowie Schutzbedarfsfeststellung
Modellierung des Informationsverbundes und Durchführung von IT-Grundschutz-Checks
Erstellung von Risikoanalysen gemäß BSI-Standard 200-3
Erstellung von Maßnahmenplänen
Dokumentation des Sicherheitskonzeptes und der Arbeitsergebnisse in HiScout
Abstimmungen mit Mandanten und externen Dienstleistern
Beratung zur Implementierung von Sicherheitsmaßnahmen</t>
  </si>
  <si>
    <t>Unternehmensgruppe Gretsch-Unitas GmbH</t>
  </si>
  <si>
    <t>Sichtung und Auswertung von Netzplänen und vorhandenen IT-Dokumentationen  
Durchführung von Risikoanalysen nach BSI-Standard 200-3 
Identifikation, Einstufung und Bewertung von Gefährdungen für unter-schiedliche Zielobjekte sowie Ableitung von erforderlichen Maßnahmen 
Abstimmungen und Durchführung von Interviews mit Informationssicher-heits- und technischem Administrationspersonal zur Ermittlung des aktuel-len Standes der bestehenden Informationssicherheitsmaßnahmen
Beratung zur Implementierung von Sicherheitsmaßnahmen
Beratung und Unterstützung bei der Erstellung von Konzepten, Richtlinien und Dokumentationen sowie der Umsetzung der technischen Cybersecuri-ty</t>
  </si>
  <si>
    <t>Verein der Reservisten der Deutschen Bundeswehr e.V.</t>
  </si>
  <si>
    <t>Design, Implementierung und Dokumentation eines Informationssicher-heitsmanagementsystems (ISMS) gemäß ISO 27001 auf Basis von IT-Grundschutz
Erstellung eines Informationssicherheitskonzeptes.
Erstellen von Richtlinien zur Informationssicherheit
Abgrenzen des Informationsverbundes</t>
  </si>
  <si>
    <t>Leiter der IT-Abteilung und verantwortlich für den operationellen Betrieb der IT im Krankenhaus sowie der Umsetzung der Informationssicherheit</t>
  </si>
  <si>
    <t>Bundeswehrkrankenhaus Hamburg</t>
  </si>
  <si>
    <t>Projektleitung</t>
  </si>
  <si>
    <t>Erstellung von Informationssicherheitskonzepten gemäß ISO 27001 auf Basis BSI IT-Grundschutz sowie von IT-Konzepten, Richtlinien und Doku-mentationen
Planung und Umsetzung der IT-Logistik
Personalführung von IT-Fachpersonal und fachliche Verantwortung und Beratung der Krankenhausmitarbeiter in Fragen der Informationstechnik
Leitung und Management von IT- und Medizintechnik-Projekten
Unterstützung des Informationssicherheitsbeauftragten in Fragen der Um-setzung der Informationssicherheit
Unterstützung des Datenschutzbeauftragten in Schnittstellenthemen zwi-schen Informationstechnik und Datenschutz
Beratung der Krankenhausleitung in Fragen der Informationstechnik und Informationssicherheit</t>
  </si>
  <si>
    <t>Einführung eines Wireless Local Area Networks im Bundeswehrkranken-haus zur Unterstützung der Patientenvisite auf mobilen Endgeräten, Über-wachung von Sensorik sowie der Patienten- und Mitarbeiternutzung</t>
  </si>
  <si>
    <t>Konzeption des Netzwerkes und Erstellung eines Sicherheitskonzepts gemäß ISO 27001 auf Basis BSI IT-Grundschutz sowie datenschutzrele-vanter Anforderungen der EU-DSGVO (insbesondere Art. 9)
Entwicklung einer Systemarchitektur bezüglich des Informationsverbun-des, insbesondere für unternehmenskritische Verfahren und Aspekte mit Relevanz für Informationssicherheit und Datenschutz
Weiterentwicklung der Vorgaben zur Systemarchitektur
Leitung der Administration des Betriebs des WLAN-Netzwerks sowie des Testings und Deployments
Durchführung von Risikoanalysen gemäß BSI-Standard 200-3 zur Bewer-tung der Gefährdungen und Einstufung von Risiken für die kritische Infra-struktur</t>
  </si>
  <si>
    <t>Konzeption der Virtualisierungsumgebung und Unterstützung bei der Er-stellung von Sicherheitskonzepten nach ISO 27001 auf Basis BSI IT-Grundschutz
Leitung der Administration sowie des Testings und Deployments der vir-tualisierten Server (vorrangig Linux Server und Windows Server)
Migration der physischen Server auf die Virtualisierungsplattform
Entwicklung einer Systemarchitektur für unternehmenskritische Verfahren und verteilter Systeme 
Erstellung eines Hochverfügbarkeitskonzepts zur Absicherung der Infra-struktur in den Schutzzielen Vertraulichkeit, Integrität und Verfügbarkeit 
Erstellung eines Backup-Konzepts für die Speicherung und Bereitstellung notwendiger Daten unter Berücksichtigung der Hochverfügbarkeit, Ver-traulichkeit und Integrität
Erstellung eines Monitoringkonzepts und Implementierung eines Monito-ringsystems zur Überwachung der Verfügbarkeit und Funktionalität einzel-ner Netzwerkkomponenten</t>
  </si>
  <si>
    <t>Helmut-Schmidt-Universität / Universität der Bundeswehr</t>
  </si>
  <si>
    <t>Modellierung elektromechanischer Konvertierungstechnologien im Rah-men der Erforschung von unterschiedlichen Energy Harvesting Prinzipien
Analyse von Gangmustern mithilfe elektrooptischer und initialer Messsys-teme 
Simulation sowie anschließender Analyse und Validierung von elektro-magnetischer Konvertierung mithilfe Finite-Elemente-Modellierung und neuronalen Netzwerken
Simulation, Analyse und Validierung von elektrischen Kommutierungs-schaltungen</t>
  </si>
  <si>
    <t>Planungsamt der Bundeswehr / Marinekommando</t>
  </si>
  <si>
    <t>Modellierung einer operationellen, systemischen und Service-orientierten Enterprise Architecture mit dem Ziel der Bewertung der technischen, or-ganisatorischen und infrastrukturellen Machbarkeit dieser Fähigkeit
Erstellung und Fortschreibung von Architektursichten gemäß des NATO Architecture Framework (NAFv3) und des Architekturdatenmodells der Bundeswehr (ADMBw) mithilfe von UML in SPARX Enterprise Architect
Entwicklung von Systemarchitekturen mit unterschiedlichen Detaillie-rungsgraden für die eingesetzten und verteilten Systeme, deren Schnitt-stellen im Rahmen des Informationsverbundes sowie deren operationelle Nutzung innerhalb der Ablauforganisation
Weiterentwicklung der Vorgaben zur Systemarchitektur nach Abstimmung mit Stakeholdern
Dokumentation der Vorgehensweise der Modellierung und der Architek-tursichten
Durchführung von Analysen, Abstimmung von Ergebnissen mit der Pro-jektleitung und Ansprechpartnern relevanter korrespondierender Vorhaben und Projekte 
Vorbereitung, Planung und Durchführung von Informationsveranstaltun-gen zum Wissenstransfer zwischen Stakeholdern</t>
  </si>
  <si>
    <t>Unterstützung der Bearbeitung zeitkritischer Prozesse und Problemstel-lungen im Rahmen des Krisenmanagements mithilfe von wissenschaftli-chen Methoden</t>
  </si>
  <si>
    <t>Bundesministerium für Verteidigung</t>
  </si>
  <si>
    <t>Erstellung von Entwicklungsprognosen anhand geprüfter und relevanter Identifikationsparametern für sicherheits-politische Szenarien
Erstellung, Design und Weiterentwicklung einer Softwarearchitektur im Rahmen der Entwicklung einer Mehrschichtenanwendung 
Programmierung der Anwendung zur Berechnung der Entwicklungsprog-nosen und Filterung der Ergebnisse
Erstellung, Administration und Pflege von relationalen Datenbanksyste-men (MySQL) zur Speicherung und Bereitstellung relevanter Identifikati-onsparameter 
Beratung im Rahmen der Durchführung von Limited Objective Experi-ments
Beratung der Leitungsebene bei der Erstellung und Fortschreibung von grundlegenden Konzepten</t>
  </si>
  <si>
    <t>Leiter der IT-Abteilung und verantwortlich für den operationellen Betrieb der IT auf dem Flugplatz sowie der Umsetzung der Informationssicherheit</t>
  </si>
  <si>
    <t xml:space="preserve">Luftfahrzeugtechnische Abteilung / Transporthubschrauberregiment </t>
  </si>
  <si>
    <t>Erstellung von IT-Konzepten, Richtlinien und Dokumentationen sowie In-formationssicherheitskonzepten unter Berücksichtigung der Vorgaben und Anforderung der ZDV 54/100 bzw. A 960/1 sowie der ISO 27001 auf Basis BSI IT-Grundschutz
Planung und Umsetzung der IT-Logistik
Personalführung von IT-Fachpersonal und fachliche Verantwortung und Beratung der Flugplatzmitarbeiter in Fragen der Informationstechnik
Leitung und Management von IT-Projekten
Unterstützung des Informationssicherheitsbeauftragten in Fragen der Um-setzung der Informationssicherheit
Sicherheitsbeauftragter und Verantwortlicher für militärische, organisatori-sche, personelle sowie infrastrukturelle Sicherheit auf dem Flugplatz
Beratung der Dienststellenleitung in Fragen der Informationstechnik und Informationssicherheit</t>
  </si>
  <si>
    <t>Entscheidung</t>
  </si>
  <si>
    <t>EY Branche</t>
  </si>
  <si>
    <t>Büro-ID</t>
  </si>
  <si>
    <t>Straße</t>
  </si>
  <si>
    <t>Hausnummer</t>
  </si>
  <si>
    <t>Postleitzahl</t>
  </si>
  <si>
    <t>Ort</t>
  </si>
  <si>
    <t>Land</t>
  </si>
  <si>
    <t>Rank</t>
  </si>
  <si>
    <t>Geschlecht</t>
  </si>
  <si>
    <t>Kürzel</t>
  </si>
  <si>
    <t>Akademischer Abschluss</t>
  </si>
  <si>
    <t>Lizensierung</t>
  </si>
  <si>
    <t>Rolle</t>
  </si>
  <si>
    <t>Organisation</t>
  </si>
  <si>
    <t>Sprache</t>
  </si>
  <si>
    <t>Sprachniveau</t>
  </si>
  <si>
    <t>Sicherheitsüberprüfungsstufen</t>
  </si>
  <si>
    <t>Advanced Manufacturing and Mobility</t>
  </si>
  <si>
    <t>Automobilindustrie</t>
  </si>
  <si>
    <t>Friedrichstraße</t>
  </si>
  <si>
    <t>140</t>
  </si>
  <si>
    <t>10117</t>
  </si>
  <si>
    <t>Berlin</t>
  </si>
  <si>
    <t>Deutschland</t>
  </si>
  <si>
    <t>Intern (CS)</t>
  </si>
  <si>
    <t>Dr.</t>
  </si>
  <si>
    <t>männlich</t>
  </si>
  <si>
    <t>B. A.</t>
  </si>
  <si>
    <t>Bachelor of Arts</t>
  </si>
  <si>
    <t>Audit-Teamleiter</t>
  </si>
  <si>
    <t>Schulungen AVS</t>
  </si>
  <si>
    <t xml:space="preserve">Akademie für öffentliche Verwaltung des Freistaates Sachsen </t>
  </si>
  <si>
    <t>A1</t>
  </si>
  <si>
    <t>einfache Sicherheitsüberprüfung (Ü1)</t>
  </si>
  <si>
    <t>Advanced Manufacturing</t>
  </si>
  <si>
    <t>Bahnindustrie</t>
  </si>
  <si>
    <t>Lloydstraße</t>
  </si>
  <si>
    <t>4-6</t>
  </si>
  <si>
    <t>28217</t>
  </si>
  <si>
    <t>Bremen</t>
  </si>
  <si>
    <t>Staff/Assistant</t>
  </si>
  <si>
    <t>Prof.</t>
  </si>
  <si>
    <t>weiblich</t>
  </si>
  <si>
    <t>BBA</t>
  </si>
  <si>
    <t>Bachelor of Business Administration</t>
  </si>
  <si>
    <t>Projektleiter</t>
  </si>
  <si>
    <t>Projektverantwortung</t>
  </si>
  <si>
    <t>AWO Datenschutz</t>
  </si>
  <si>
    <t xml:space="preserve">Arbeiterwohlfahrt </t>
  </si>
  <si>
    <t>Spanisch</t>
  </si>
  <si>
    <t>A2</t>
  </si>
  <si>
    <t>erweiterte Sicherheitsüberprüfung (Ü2)</t>
  </si>
  <si>
    <t>Industrial Products</t>
  </si>
  <si>
    <t>Bauwirtschaft</t>
  </si>
  <si>
    <t>Westfalendamm</t>
  </si>
  <si>
    <t>11</t>
  </si>
  <si>
    <t>44141</t>
  </si>
  <si>
    <t>Dortmund</t>
  </si>
  <si>
    <t>Consultant</t>
  </si>
  <si>
    <t>Prof. Dr.</t>
  </si>
  <si>
    <t>divers</t>
  </si>
  <si>
    <t>B. Sc.</t>
  </si>
  <si>
    <t>ITIL</t>
  </si>
  <si>
    <t>IS-Pentester</t>
  </si>
  <si>
    <t>Beratung Informationssicherheit ARD ZDF Beitragsservice</t>
  </si>
  <si>
    <t>ARD ZDF Deutschlandradio Beitragsservice</t>
  </si>
  <si>
    <t>B1</t>
  </si>
  <si>
    <t>erweiterte Sicherheitsüberprüfung mit Sicherheitsermittlungen (Ü3)</t>
  </si>
  <si>
    <t>Mobility</t>
  </si>
  <si>
    <t>Bildungswirtschaft</t>
  </si>
  <si>
    <t>Forststraße</t>
  </si>
  <si>
    <t>2</t>
  </si>
  <si>
    <t>01099</t>
  </si>
  <si>
    <t>Dresden</t>
  </si>
  <si>
    <t>LL. B.</t>
  </si>
  <si>
    <t>Bachelor of Laws</t>
  </si>
  <si>
    <t>PMI</t>
  </si>
  <si>
    <t>CBCI</t>
  </si>
  <si>
    <t>Projektmitarbeiter</t>
  </si>
  <si>
    <t>Beratung Informationssicherheit  ARD/ Informationsverarbeitungszentrum RBB</t>
  </si>
  <si>
    <t xml:space="preserve">Informations-Verarbeitungs-Zentrum </t>
  </si>
  <si>
    <t>B2</t>
  </si>
  <si>
    <t>Automotive</t>
  </si>
  <si>
    <t>Biotech-Industrie</t>
  </si>
  <si>
    <t>Graf-Adolf-Platz</t>
  </si>
  <si>
    <t>15</t>
  </si>
  <si>
    <t>40213</t>
  </si>
  <si>
    <t>Düsseldorf</t>
  </si>
  <si>
    <t>Manager</t>
  </si>
  <si>
    <t>B. Ed.</t>
  </si>
  <si>
    <t>Bachelor of Education</t>
  </si>
  <si>
    <t>NIST</t>
  </si>
  <si>
    <t>Beratung Informationssicherheit BA</t>
  </si>
  <si>
    <t xml:space="preserve">Bundesagentur für Arbeit </t>
  </si>
  <si>
    <t>Arabisch</t>
  </si>
  <si>
    <t>C1</t>
  </si>
  <si>
    <t>Transportation</t>
  </si>
  <si>
    <t>Chemie und Pharmazie</t>
  </si>
  <si>
    <t>Mergenthalerallee</t>
  </si>
  <si>
    <t>3-5</t>
  </si>
  <si>
    <t>65760</t>
  </si>
  <si>
    <t>Eschborn/Frankfurt (Main)</t>
  </si>
  <si>
    <t>Senior Manager</t>
  </si>
  <si>
    <t>B. Eng.</t>
  </si>
  <si>
    <t>Bachelor of Engineering</t>
  </si>
  <si>
    <t>ITIL Expert (APMG)</t>
  </si>
  <si>
    <t>Beratung Informationssicherheit BGE</t>
  </si>
  <si>
    <t>Bundesgesellschaft für Endlagerung</t>
  </si>
  <si>
    <t>Türkisch</t>
  </si>
  <si>
    <t>Consumer</t>
  </si>
  <si>
    <t>Elektrotechnik- und Elektronikindustrie</t>
  </si>
  <si>
    <t>Wittekindstraße</t>
  </si>
  <si>
    <t>1a</t>
  </si>
  <si>
    <t>45131</t>
  </si>
  <si>
    <t>Essen</t>
  </si>
  <si>
    <t>Director</t>
  </si>
  <si>
    <t>B. F. A.</t>
  </si>
  <si>
    <t>Bachelor of Fine Arts</t>
  </si>
  <si>
    <t>Foundation Certificate in IT Service Management (ITIL)</t>
  </si>
  <si>
    <t>Beratung Informationssicherheit MSZ</t>
  </si>
  <si>
    <t>Maritimes Sicherheitszentrum</t>
  </si>
  <si>
    <t>Slowakisch</t>
  </si>
  <si>
    <t>Consumer Products</t>
  </si>
  <si>
    <t>Energieversorgung</t>
  </si>
  <si>
    <t>Bismarckallee</t>
  </si>
  <si>
    <t>79098</t>
  </si>
  <si>
    <t>Freiburg</t>
  </si>
  <si>
    <t>Associate Director</t>
  </si>
  <si>
    <t>B. Mus.</t>
  </si>
  <si>
    <t>Bachelor of Music</t>
  </si>
  <si>
    <t>Certified Information System Auditor (CISA)</t>
  </si>
  <si>
    <t>Kerntransportnetz des Bundes</t>
  </si>
  <si>
    <t>Bundesanstalt für den Digitalfunk der Behörden und Organisationen mit Sicherheitsaufgaben</t>
  </si>
  <si>
    <t>Kroatisch</t>
  </si>
  <si>
    <t>Retail</t>
  </si>
  <si>
    <t>Feinkeramische Industrie</t>
  </si>
  <si>
    <t>Rothenbaumchaussee</t>
  </si>
  <si>
    <t>78</t>
  </si>
  <si>
    <t>20148</t>
  </si>
  <si>
    <t>Partner</t>
  </si>
  <si>
    <t>B. M. A.</t>
  </si>
  <si>
    <t>Bachelor of Musical Arts</t>
  </si>
  <si>
    <t>Certified Information Security Manager (CISM)</t>
  </si>
  <si>
    <t>Datenschutz WWF</t>
  </si>
  <si>
    <t>Serbisch</t>
  </si>
  <si>
    <t>Energy and Resources</t>
  </si>
  <si>
    <t>Feinmechanik und Optik</t>
  </si>
  <si>
    <t>Landschaftsstraße</t>
  </si>
  <si>
    <t>8</t>
  </si>
  <si>
    <t>30159</t>
  </si>
  <si>
    <t>Hannover</t>
  </si>
  <si>
    <t>M. A.</t>
  </si>
  <si>
    <t>Master of Arts</t>
  </si>
  <si>
    <t>Datensicherung</t>
  </si>
  <si>
    <t>Certified Information System Security Professional (CISSP)</t>
  </si>
  <si>
    <t>Pentest WI AOK</t>
  </si>
  <si>
    <t>WWF Deutschland</t>
  </si>
  <si>
    <t>Hebräisch</t>
  </si>
  <si>
    <t>Power and Utilities</t>
  </si>
  <si>
    <t>Freie Berufe</t>
  </si>
  <si>
    <t>Titotstraße</t>
  </si>
  <si>
    <t>74072</t>
  </si>
  <si>
    <t>Heilbronn</t>
  </si>
  <si>
    <t>M. Sc.</t>
  </si>
  <si>
    <t>Kryptografie</t>
  </si>
  <si>
    <t>Lizenzierter IT-Grundschutzauditor (BSI)</t>
  </si>
  <si>
    <t>Konformitätsbewertung ISMS Westnetz</t>
  </si>
  <si>
    <t>Wissenschaftliches Institut der AOK</t>
  </si>
  <si>
    <t>Polnisch</t>
  </si>
  <si>
    <t>Financial Services</t>
  </si>
  <si>
    <t>Gesundheitswirtschaft</t>
  </si>
  <si>
    <t>Börsenplatz</t>
  </si>
  <si>
    <t>1</t>
  </si>
  <si>
    <t>50667</t>
  </si>
  <si>
    <t>Köln</t>
  </si>
  <si>
    <t>M. Eng.</t>
  </si>
  <si>
    <t>Master of Engineering</t>
  </si>
  <si>
    <t>Internet/ Firewalls</t>
  </si>
  <si>
    <t>Zertifizierter Auditor DE-Mail (BSI)</t>
  </si>
  <si>
    <t>Datenschutz Sofidel (vormals Werra Papier)</t>
  </si>
  <si>
    <t>Westnetz GmbH</t>
  </si>
  <si>
    <t>Russisch</t>
  </si>
  <si>
    <t>Banking and Capital Markets</t>
  </si>
  <si>
    <t>Gummi und Kautschuk</t>
  </si>
  <si>
    <t>Grimmaische Straße</t>
  </si>
  <si>
    <t>25</t>
  </si>
  <si>
    <t>04109</t>
  </si>
  <si>
    <t>Leipzig</t>
  </si>
  <si>
    <t>LL. M.</t>
  </si>
  <si>
    <t>Master of Laws</t>
  </si>
  <si>
    <t>Zertifizierter IS-Revisions- und IS-Beratungsexperte (BSI IS-Revisor)</t>
  </si>
  <si>
    <t xml:space="preserve">Fachartikel Datenschutz </t>
  </si>
  <si>
    <t>Sofidel Germany  GmbH</t>
  </si>
  <si>
    <t>Niederländisch</t>
  </si>
  <si>
    <t>Insurance</t>
  </si>
  <si>
    <t>Handel</t>
  </si>
  <si>
    <t>Glücksteinallee</t>
  </si>
  <si>
    <t>68163</t>
  </si>
  <si>
    <t>Mannheim</t>
  </si>
  <si>
    <t>M. F. A.</t>
  </si>
  <si>
    <t>Master of Fine Arts</t>
  </si>
  <si>
    <t>Microsoft Azure</t>
  </si>
  <si>
    <t>Zertifizierter ISO 27001-Auditor für Audits auf der Basis von IT-Grundschutz (BSI)</t>
  </si>
  <si>
    <t>Beratung Governance Volkswagen</t>
  </si>
  <si>
    <t>Weka Media Publishing GmbH</t>
  </si>
  <si>
    <t>Government and Infrastructure</t>
  </si>
  <si>
    <t>Holz- und Möbelindustrie</t>
  </si>
  <si>
    <t>Arnulfstraße</t>
  </si>
  <si>
    <t>59</t>
  </si>
  <si>
    <t>80636</t>
  </si>
  <si>
    <t>München</t>
  </si>
  <si>
    <t>M. Mus.</t>
  </si>
  <si>
    <t>Master of Music</t>
  </si>
  <si>
    <t>Programmierung</t>
  </si>
  <si>
    <t>Certified in the Governance of Enterprise Information Technology (CGEIT)</t>
  </si>
  <si>
    <t>Beratung Informationssicherheit VHV</t>
  </si>
  <si>
    <t>Volkswagen AG</t>
  </si>
  <si>
    <t>Government and Public Sector</t>
  </si>
  <si>
    <t>Am Tullnaupark</t>
  </si>
  <si>
    <t>90402</t>
  </si>
  <si>
    <t>Nürnberg</t>
  </si>
  <si>
    <t>M. Ed.</t>
  </si>
  <si>
    <t>Master of Education</t>
  </si>
  <si>
    <t>IDS</t>
  </si>
  <si>
    <t>Certified in Risk and Information Systems Control (CRISC)</t>
  </si>
  <si>
    <t>Prüfung ISMS Versatel Deutschland</t>
  </si>
  <si>
    <t xml:space="preserve">VHV Insurance services </t>
  </si>
  <si>
    <t>Education</t>
  </si>
  <si>
    <t>Kredit- und Versicherungsgewerbe</t>
  </si>
  <si>
    <t>Parkstraße</t>
  </si>
  <si>
    <t>40</t>
  </si>
  <si>
    <t>88212</t>
  </si>
  <si>
    <t>Ravensburg</t>
  </si>
  <si>
    <t>M. Acc.</t>
  </si>
  <si>
    <t>Master of Accountancy</t>
  </si>
  <si>
    <t>Project Management Professional (PMI)</t>
  </si>
  <si>
    <t>Beratung Informationssicherheit</t>
  </si>
  <si>
    <t>1&amp;1 Versatel Deutschland GmbH</t>
  </si>
  <si>
    <t>Federal, National and International Government</t>
  </si>
  <si>
    <t>Kultur- und Kreativwirtschaft</t>
  </si>
  <si>
    <t>Heinrich-Böcking-Straße</t>
  </si>
  <si>
    <t>6-8</t>
  </si>
  <si>
    <t>66121</t>
  </si>
  <si>
    <t>Saarbrücken</t>
  </si>
  <si>
    <t>Mag.</t>
  </si>
  <si>
    <t>Magister</t>
  </si>
  <si>
    <t>Protokolle</t>
  </si>
  <si>
    <t>Prince2 Foundation Certificate (APMG)</t>
  </si>
  <si>
    <t xml:space="preserve">Beratung Informationssicherheitsmanagement im Rahmen der elektronischen Gesundheitskarte arvato </t>
  </si>
  <si>
    <t>Vereinigte Hannoversche Versicherung a.G.</t>
  </si>
  <si>
    <t>State and Local Government</t>
  </si>
  <si>
    <t>Lebensmittelindustrie</t>
  </si>
  <si>
    <t>Flughafenstraße</t>
  </si>
  <si>
    <t>61</t>
  </si>
  <si>
    <t>70629</t>
  </si>
  <si>
    <t>Stuttgart</t>
  </si>
  <si>
    <t>Dipl.</t>
  </si>
  <si>
    <t>Diplom</t>
  </si>
  <si>
    <t>Prince2 Practitioner Certificate (APMG)</t>
  </si>
  <si>
    <t>Beratung avarto ISMS</t>
  </si>
  <si>
    <t>Arvato Bertelsmann</t>
  </si>
  <si>
    <t>Technology and Digital Government</t>
  </si>
  <si>
    <t>Lederindustrie</t>
  </si>
  <si>
    <t>Max-Planck-Straße</t>
  </si>
  <si>
    <t>78052</t>
  </si>
  <si>
    <t>Villingen-Schwenningen</t>
  </si>
  <si>
    <t>Dipl.(FH)</t>
  </si>
  <si>
    <t>Diplom (FH)</t>
  </si>
  <si>
    <t>SIEM</t>
  </si>
  <si>
    <t>Microsoft Certified Systems Engineer (MCSE Security)</t>
  </si>
  <si>
    <t xml:space="preserve">Beratung Informationssicherheitsmanagement Arvato systems </t>
  </si>
  <si>
    <t xml:space="preserve">Arvato systems </t>
  </si>
  <si>
    <t>Real Estate, Hospitality and Construction</t>
  </si>
  <si>
    <t>Lederwarenindustrie</t>
  </si>
  <si>
    <t>Doktor</t>
  </si>
  <si>
    <t>Clouddienste</t>
  </si>
  <si>
    <t>Microsoft Certified IT Professional (MCITP Server und Enterprise Administrator)</t>
  </si>
  <si>
    <t>IT Lagezentrum AA</t>
  </si>
  <si>
    <t xml:space="preserve">Auswärtiges Amt </t>
  </si>
  <si>
    <t>Real Estate Funds and Investment Management</t>
  </si>
  <si>
    <t>Luft- und Raumfahrt</t>
  </si>
  <si>
    <t>habil.</t>
  </si>
  <si>
    <t>Habilitiert</t>
  </si>
  <si>
    <t>Geprüfter Datenschutzbeauftragter (SGS TÜV)</t>
  </si>
  <si>
    <t>VPN2.0 AA</t>
  </si>
  <si>
    <t>Autobahn Tank &amp; Rast</t>
  </si>
  <si>
    <t>Health Sciences and Wellness</t>
  </si>
  <si>
    <t>Maritime Wirtschaft</t>
  </si>
  <si>
    <t>M. B. A.</t>
  </si>
  <si>
    <t>Master of Business Administration</t>
  </si>
  <si>
    <t>Geprüfter IT-Sicherheitsbeauftragter (SGS TÜV)</t>
  </si>
  <si>
    <t>ProDigita - Auslands-IT</t>
  </si>
  <si>
    <t xml:space="preserve">Axel Springer </t>
  </si>
  <si>
    <t>Health</t>
  </si>
  <si>
    <t>Maschinen- und Anlagenbau</t>
  </si>
  <si>
    <t>1. Staatsexam</t>
  </si>
  <si>
    <t>Microsoft Office</t>
  </si>
  <si>
    <t>Geprüfter ISO 27001 Auditor (SGS TÜV)</t>
  </si>
  <si>
    <t>Prüfung ISO 27001 Autobahn Tank &amp; Rast Gruppe</t>
  </si>
  <si>
    <t>Barclays</t>
  </si>
  <si>
    <t>Departments of Health/Governments</t>
  </si>
  <si>
    <t>Papier- und Druckindustrie</t>
  </si>
  <si>
    <t>2. Staatsexam</t>
  </si>
  <si>
    <t>OT</t>
  </si>
  <si>
    <t>EuroPriSe Technical and Legal Expert (ULD)</t>
  </si>
  <si>
    <t>Erstellung von Sicherheitskonzepten Axel Springer</t>
  </si>
  <si>
    <t xml:space="preserve">Berliner Wasserbetriebe </t>
  </si>
  <si>
    <t>Life Sciences</t>
  </si>
  <si>
    <t>Pflegewirtschaft</t>
  </si>
  <si>
    <t>IT Notfallmanagment</t>
  </si>
  <si>
    <t>EuroPriSe Technical Expert (ULD)</t>
  </si>
  <si>
    <t>Datenschutzaudit Barclaycard Deutschland</t>
  </si>
  <si>
    <t>Biotechnology</t>
  </si>
  <si>
    <t>Post</t>
  </si>
  <si>
    <t>Incidence Response</t>
  </si>
  <si>
    <t>EuroPriSe Legal Expert (ULD)</t>
  </si>
  <si>
    <t xml:space="preserve">Beratung Informationssicherheit Berliner Wasserbetriebe </t>
  </si>
  <si>
    <t>Berufsgenossenschaft Rohstoffe und chemische Industrie</t>
  </si>
  <si>
    <t>Medical Devices and Diagnostics</t>
  </si>
  <si>
    <t>Schuhindustrie</t>
  </si>
  <si>
    <t>Pentesting</t>
  </si>
  <si>
    <t>COBIT Practitioner (ISACA)</t>
  </si>
  <si>
    <t xml:space="preserve">Beratung ISMS Bertelsmann/arvato </t>
  </si>
  <si>
    <t>BITMARCK</t>
  </si>
  <si>
    <t>Technology, Media and Entertainment and Telecommunications (TMT)</t>
  </si>
  <si>
    <t>Red Teaming</t>
  </si>
  <si>
    <t>Cyber Security Practitioner (ISACA)</t>
  </si>
  <si>
    <t>Beratung Informationssicherheit BG RCI</t>
  </si>
  <si>
    <t>BKK Gesundheit</t>
  </si>
  <si>
    <t>Telecommunications</t>
  </si>
  <si>
    <t>Sportwirtschaft</t>
  </si>
  <si>
    <t>Datenschutzrecht</t>
  </si>
  <si>
    <t>Cyber Security Specialist (ISACA)</t>
  </si>
  <si>
    <t>Datenschutzaudit BITMARCK</t>
  </si>
  <si>
    <t xml:space="preserve">BKK Verkehrsbau Union </t>
  </si>
  <si>
    <t>Stahl und Metall</t>
  </si>
  <si>
    <t>Human Factor Security</t>
  </si>
  <si>
    <t>Cyber Security Expert (ISACA)</t>
  </si>
  <si>
    <t>Prüfung ISMS &amp;DS BKK Gesundheit</t>
  </si>
  <si>
    <t xml:space="preserve">Brandenburgischer IT-Dienstleister </t>
  </si>
  <si>
    <t>Textil und Bekleidung</t>
  </si>
  <si>
    <t>Informationssicherheitskultur</t>
  </si>
  <si>
    <t>ISO 27001 Lead Auditor</t>
  </si>
  <si>
    <t>Beratung Informationssicherheit BKK Gesundheit/DAK-Gesundheit</t>
  </si>
  <si>
    <t>Brille 24 GmbH/ 4CARE GmbH</t>
  </si>
  <si>
    <t>Wasserwirtschaft</t>
  </si>
  <si>
    <t>KRITIS</t>
  </si>
  <si>
    <t xml:space="preserve">ISO 20000-1 Lead Auditor </t>
  </si>
  <si>
    <t xml:space="preserve">Beratung Informationssicherheit BKK Verkehrsbau Union </t>
  </si>
  <si>
    <t xml:space="preserve">BT Berliner Transport GmbH </t>
  </si>
  <si>
    <t>Zweiradindustrie</t>
  </si>
  <si>
    <t>SOC2</t>
  </si>
  <si>
    <t>Zertifizierter Datenschutzbeauftragter (Ulmer Mode)</t>
  </si>
  <si>
    <t>Implementierung ISMS ZIT-BB</t>
  </si>
  <si>
    <t>Bundesakademie für öffentliche Verwaltung</t>
  </si>
  <si>
    <t>Öffentliche Verwaltung</t>
  </si>
  <si>
    <t>Business Continuity Management</t>
  </si>
  <si>
    <t>IPMA Level B Senior Projekt Manager (PMZert)</t>
  </si>
  <si>
    <t xml:space="preserve">Datenschutzbeauftragten Brille 24 GmbH </t>
  </si>
  <si>
    <t>Bundesamt für Sicherheit in der Informationstechnik</t>
  </si>
  <si>
    <t>Projektmanagement</t>
  </si>
  <si>
    <t>CCNA -1 (Cisco)</t>
  </si>
  <si>
    <t>Vorbereitung Zertifizierung BT</t>
  </si>
  <si>
    <t xml:space="preserve">Bundesanstalt für Finanzdienstleistungsaufsicht </t>
  </si>
  <si>
    <t>Prozessmanagement</t>
  </si>
  <si>
    <t>Integrierte Geschäftsprozesse mit SAP (Ruhr Campus Academy gGmbH)</t>
  </si>
  <si>
    <t>Schulungen BaKöV</t>
  </si>
  <si>
    <t xml:space="preserve">Bundesanstalt für Straßenwesen </t>
  </si>
  <si>
    <t>IT-Security ISO27001</t>
  </si>
  <si>
    <t>DGQ-Qualitätsmanager (Deutsche Gesellschaft für Qualität e.V.)</t>
  </si>
  <si>
    <t>RV217-20-S038</t>
  </si>
  <si>
    <t>Bundesdruckerei GmbH</t>
  </si>
  <si>
    <t>BSI IT-Grundschutz</t>
  </si>
  <si>
    <t>zertifizierter ISMS Practioner</t>
  </si>
  <si>
    <t xml:space="preserve">BCM BSI </t>
  </si>
  <si>
    <t>Bundesinstitut für Arzneimittel und Medizinprodukte</t>
  </si>
  <si>
    <t>COBIT</t>
  </si>
  <si>
    <t>EY SAP - Foundation - Learning</t>
  </si>
  <si>
    <t>Ausbildung IS-Revisoren und ATL BSI IT-Grundschutz</t>
  </si>
  <si>
    <t>Bundesinstitut für Risikobewertung</t>
  </si>
  <si>
    <t>ISAE 3402/ 3000 Audits</t>
  </si>
  <si>
    <t>IT-Grundschutz-Berater</t>
  </si>
  <si>
    <t>Erstellung Baustein Windows Server 2003</t>
  </si>
  <si>
    <t xml:space="preserve">Bundesministerium der Finanzen </t>
  </si>
  <si>
    <t>C5</t>
  </si>
  <si>
    <t>Scrum Practioner</t>
  </si>
  <si>
    <t>IS Risk Audits BaFin</t>
  </si>
  <si>
    <t xml:space="preserve">Bundesministerium des Innern und für Heimat </t>
  </si>
  <si>
    <t>Webtrust</t>
  </si>
  <si>
    <t xml:space="preserve">
Certified Ethical Hacker (CEH)</t>
  </si>
  <si>
    <t>Einführung ISMS BASt</t>
  </si>
  <si>
    <t>TISAX</t>
  </si>
  <si>
    <t>GMOB</t>
  </si>
  <si>
    <t>Prüfung ISMS Bundesdruckerei GmbH</t>
  </si>
  <si>
    <t>Bundesamt für Soziale Sicherung</t>
  </si>
  <si>
    <t>Sarbanes Oxley Act</t>
  </si>
  <si>
    <t>Cisco Certified Network Associate</t>
  </si>
  <si>
    <t>IT-Sicherheitskonzeptes BfArM</t>
  </si>
  <si>
    <t>BWI Services GmbH</t>
  </si>
  <si>
    <t>Datensicherheitsmanagementsystem</t>
  </si>
  <si>
    <t>Sophos Certified Engineer – Next Gen. Firewalls</t>
  </si>
  <si>
    <t>Aufbau/Verbesserung ISMS BfR</t>
  </si>
  <si>
    <t xml:space="preserve">Bundeszentrale für gesundheitliche Aufklärung </t>
  </si>
  <si>
    <t>§8a(3) BSIG</t>
  </si>
  <si>
    <t>Sophos Certified Architect – Next Gen. Firewalls</t>
  </si>
  <si>
    <t>Prüfung ISMS BMF</t>
  </si>
  <si>
    <t>Conference on ENTERprise Information Systems / ProjMAN 2016</t>
  </si>
  <si>
    <t>Stakeholdermanagement</t>
  </si>
  <si>
    <t>Zertifizierter IT-Sicherheitsberater</t>
  </si>
  <si>
    <t>Beratung Informationssicherheit gemäß ISO 27001 auf der Basis von IT-Grundschutz BMF</t>
  </si>
  <si>
    <t xml:space="preserve">CPU 24/7 GmbH </t>
  </si>
  <si>
    <t>IDW PS 951</t>
  </si>
  <si>
    <t>Prince2 Projects in Controlled Environments</t>
  </si>
  <si>
    <t>IT-Konsolidierung Bund – IT-Sicherheit -  BMI</t>
  </si>
  <si>
    <t>Cyber-Akademie GmbH</t>
  </si>
  <si>
    <t>Datenbankendesign</t>
  </si>
  <si>
    <t>TeleTrusT Information Security Professional (TISP)</t>
  </si>
  <si>
    <t>Sensibilisierungsaudit BMI</t>
  </si>
  <si>
    <t>Dahme-Nuthe Wasser, Abwasserbetriebsgesellschaft</t>
  </si>
  <si>
    <t>BAIT</t>
  </si>
  <si>
    <t>Auditor gemäß IT-Sicherheitskatalog der Bundesnetzagentur</t>
  </si>
  <si>
    <t>Mercedes-Benz Tech Innovation</t>
  </si>
  <si>
    <t>MaRisk</t>
  </si>
  <si>
    <t>GRISC (Certified in Risk and Information Systems Control)</t>
  </si>
  <si>
    <t>Bundesversicherungsamt BCM/ Notfallmanagement/ ITSCM</t>
  </si>
  <si>
    <t>Deutsche Bahn AG</t>
  </si>
  <si>
    <t>Künstliche Intelligenz</t>
  </si>
  <si>
    <t>SC-900 (MS Certified: Security, Compliance and Identity Fundamentals)</t>
  </si>
  <si>
    <t>Beratung und Prüfung im Bereich Informationssicherheit BWI</t>
  </si>
  <si>
    <t xml:space="preserve">Deutsche Einheit Fernstraßenplanungs- und -bau GmbH </t>
  </si>
  <si>
    <t>Qualitätsmanagement</t>
  </si>
  <si>
    <t>MS-900 (MS 365 Certified: Fundamentals)</t>
  </si>
  <si>
    <t>Aufbau ISMS und Notallmanagement BZgA</t>
  </si>
  <si>
    <t>Williams Lea Tag GmbH</t>
  </si>
  <si>
    <t>Immobilien</t>
  </si>
  <si>
    <t>AZ-900 (MS Certified: Azure Fundamentals)</t>
  </si>
  <si>
    <t>Bewertung ISMS BZgA</t>
  </si>
  <si>
    <t xml:space="preserve">Deutsche Rentenversicherung Bund </t>
  </si>
  <si>
    <t>Strategie</t>
  </si>
  <si>
    <t>PL-900 (MS Certified: Power Platform Fundamentals)</t>
  </si>
  <si>
    <t>Artikel ISMS-Processes Conference on ENTERprise Information Systems</t>
  </si>
  <si>
    <t>DQS GmbH</t>
  </si>
  <si>
    <t>Ethical Hacking</t>
  </si>
  <si>
    <t>Professional Scrum Master™ I (PSM I)</t>
  </si>
  <si>
    <t xml:space="preserve">Zertifizierung CPU 24/7 GmbH </t>
  </si>
  <si>
    <t xml:space="preserve">Duisburger Versorgungs- und Verkehrsgesellschaft </t>
  </si>
  <si>
    <t>Lean</t>
  </si>
  <si>
    <t>Scrum Fundamentals Certified</t>
  </si>
  <si>
    <t>Schulung CAK</t>
  </si>
  <si>
    <t>E.ON AG</t>
  </si>
  <si>
    <t>Project Management Body of Knowledge (PMBok)</t>
  </si>
  <si>
    <t>CRTP (Certified Red Team Professional)</t>
  </si>
  <si>
    <t>Beratung Informationssicherheit DNWAB</t>
  </si>
  <si>
    <t>E.ON E.DIS</t>
  </si>
  <si>
    <t>Supply Chain Management</t>
  </si>
  <si>
    <t>CIPP-E</t>
  </si>
  <si>
    <t>Datenschutzmanagementsystem Daimler TSS</t>
  </si>
  <si>
    <t>EDC Business Computing GmbH</t>
  </si>
  <si>
    <t>Netzwerksicherheit</t>
  </si>
  <si>
    <t>Web-Trust Auditor</t>
  </si>
  <si>
    <t>Beratung im Bereich Cyber Security Deutsche Bahn</t>
  </si>
  <si>
    <t>Energie Baden Württemberg AG</t>
  </si>
  <si>
    <t>Threat Intelligence</t>
  </si>
  <si>
    <t>ISO 27001 Lead Implementer</t>
  </si>
  <si>
    <t>Prüfungen ISMS Deutsche Bank Group</t>
  </si>
  <si>
    <t>Energy meteo systems GmbH</t>
  </si>
  <si>
    <t>Security Operations</t>
  </si>
  <si>
    <t>EUROPriSe Technical Auditor</t>
  </si>
  <si>
    <t>Implementierung eines ISMS DEGES</t>
  </si>
  <si>
    <t>ESG Elektroniksystem- und Logistik-GmbH</t>
  </si>
  <si>
    <t>Offensive Security</t>
  </si>
  <si>
    <t>Certified Scrum Master</t>
  </si>
  <si>
    <t xml:space="preserve">DiBAS-Beratung Deutsche Post/Deutsche Post Direkt/ Williams Lea Deutschland/Williams Lea Document Solutions </t>
  </si>
  <si>
    <t xml:space="preserve">ESMT European School of Management and Technology GmbH </t>
  </si>
  <si>
    <t>IT/OT-Security</t>
  </si>
  <si>
    <t>PMP (Project Management Professional)</t>
  </si>
  <si>
    <t xml:space="preserve">DiBAS-Prüfung Deutsche Post/Deutsche Post Direkt/ Williams Lea Deutschland/Williams Lea Document Solutions </t>
  </si>
  <si>
    <t>EWE</t>
  </si>
  <si>
    <t>Mobilkommunikationstechnologie</t>
  </si>
  <si>
    <t>IT-Risk Practioner</t>
  </si>
  <si>
    <t>Beratung ISMS DRV Bund</t>
  </si>
  <si>
    <t>Fidor Bank</t>
  </si>
  <si>
    <t>IT-Security Governance</t>
  </si>
  <si>
    <t>BSI-Grundschutz Praktiker</t>
  </si>
  <si>
    <t>BCM DRV Bund</t>
  </si>
  <si>
    <t xml:space="preserve">forcont business technology GmbH </t>
  </si>
  <si>
    <t>Security Assessments/ GRC</t>
  </si>
  <si>
    <t>CDPSE (Certified Data Privacy Solutions Engineer)</t>
  </si>
  <si>
    <t>Schulung DQS</t>
  </si>
  <si>
    <t xml:space="preserve">Francotyp-Postalia </t>
  </si>
  <si>
    <t>Forensik</t>
  </si>
  <si>
    <t>Zusätzliche Prüfverfahrens-Kompetenz § 8a BSIG (Zertifizierung zum KRITIS Auditor)</t>
  </si>
  <si>
    <t>Audit/ Testat DVV</t>
  </si>
  <si>
    <t xml:space="preserve">Future Generation Computer Systems  </t>
  </si>
  <si>
    <t>FMEA</t>
  </si>
  <si>
    <t>BCMS Lead Implementer</t>
  </si>
  <si>
    <t>Beratung ISMS DVV</t>
  </si>
  <si>
    <t>GAZPROM Germania GmbH</t>
  </si>
  <si>
    <t>Microsoft SharePoint</t>
  </si>
  <si>
    <t>EC-Council Certified Ethical Hacker (C|EH)</t>
  </si>
  <si>
    <t>E.ON ISMS</t>
  </si>
  <si>
    <t xml:space="preserve">Gemeinsamer Bundesausschuss </t>
  </si>
  <si>
    <t>Microsoft Lync</t>
  </si>
  <si>
    <t>CBCP (Certified Business Continuity Professional)</t>
  </si>
  <si>
    <t>E.ON AG Design, Implementierung und Dokumentation des internen Kontrollsystems (IKS) gemäß COBIT/COSO</t>
  </si>
  <si>
    <t xml:space="preserve">Generaldirektion Wasserstraßen und Schifffahrt </t>
  </si>
  <si>
    <t>Microsoft Skype for Business</t>
  </si>
  <si>
    <t>TISP</t>
  </si>
  <si>
    <t>Prüfung ISMS E.ON AG</t>
  </si>
  <si>
    <t xml:space="preserve">Landesamtes für Geoinformationen und Landentwicklung </t>
  </si>
  <si>
    <t>Certified ProductOwner</t>
  </si>
  <si>
    <t>BCM E.ON edis</t>
  </si>
  <si>
    <t xml:space="preserve">Gesellschaft für soziale Unternehmensberatung mbH </t>
  </si>
  <si>
    <t>Microsoft Exchange</t>
  </si>
  <si>
    <t>ISTQB Advanced level Test Manager</t>
  </si>
  <si>
    <t>Schulung EDC</t>
  </si>
  <si>
    <t>Gruner + Jahr</t>
  </si>
  <si>
    <t>Microsoft PKI</t>
  </si>
  <si>
    <t>Geprüfter Sicherheits-Berater</t>
  </si>
  <si>
    <t>Beratung ISMS EnBW</t>
  </si>
  <si>
    <t xml:space="preserve">Heeresinstandsetzungslogistik GmbH </t>
  </si>
  <si>
    <t>Mobile Geräte (insbesondere Smartphones, aber auch Tablets) in unterschiedlichen Ausprägun-gen und Einsatzumgebungen für die Betriebssysteme Android, iOS und Windows Mobile</t>
  </si>
  <si>
    <t>ISMS Practitioner</t>
  </si>
  <si>
    <t>Konformitätsbewertung ISMS im KRITIS-Umfeld Energy meteo systems GmbH</t>
  </si>
  <si>
    <t>Heidewasser</t>
  </si>
  <si>
    <t>Data Warehouse</t>
  </si>
  <si>
    <t>Geprüfter Informationssicherheitsbeauftragter</t>
  </si>
  <si>
    <t>ESG Schulung</t>
  </si>
  <si>
    <t>Helmholtz-Zentrum Geesthacht GmbH</t>
  </si>
  <si>
    <t>Multifunktionsdrucker</t>
  </si>
  <si>
    <t>Datenschutzbeauftragten ESMT</t>
  </si>
  <si>
    <t>Landesbank Hessen-Thüringen - Helaba</t>
  </si>
  <si>
    <t>SAP Anwendungen in unterschiedlichen Ausprägungen und Einsatzumgebungen (NetWeaver, ERP, CRM, PLM, SCM, Banking)</t>
  </si>
  <si>
    <t>The Open Group Certified: TOGAF® 9 Certified</t>
  </si>
  <si>
    <t>Beratung Informationssicherheit EWE</t>
  </si>
  <si>
    <t xml:space="preserve">Hessische Zentrale für Datenverarbeitung </t>
  </si>
  <si>
    <t>Sichere Software Entwicklung</t>
  </si>
  <si>
    <t>CyberArk Certified Trustee</t>
  </si>
  <si>
    <t>Datenschutzaudit Fidor Bank</t>
  </si>
  <si>
    <t>Hessisches Ministerium der Finanzen</t>
  </si>
  <si>
    <t>Sicherer Applikationsbetrieb</t>
  </si>
  <si>
    <t xml:space="preserve">Datenschutzbeauftragten forcont business technology GmbH </t>
  </si>
  <si>
    <t xml:space="preserve">Hessisches Polizeipräsidium für Technik </t>
  </si>
  <si>
    <t>Virtualisierte Server-Umgebungen</t>
  </si>
  <si>
    <t xml:space="preserve">Zertifizierung und Audit Francotyp-Postalia </t>
  </si>
  <si>
    <t xml:space="preserve">Hochschule für Wirtschaft und Recht Berlin </t>
  </si>
  <si>
    <t>Service-Desk-Umgebungen</t>
  </si>
  <si>
    <t>Artikel für GCS</t>
  </si>
  <si>
    <t xml:space="preserve">IB Bank Systems </t>
  </si>
  <si>
    <t>Netzmanagement-Systeme (Alcatel, Cisco, HP)</t>
  </si>
  <si>
    <t>Gazprom DS</t>
  </si>
  <si>
    <t xml:space="preserve">Informationstechnikzentrum Bund </t>
  </si>
  <si>
    <t>Systemmanagement Systeme (Microsoft, HP)</t>
  </si>
  <si>
    <t>Datenschutzbeauftragten G-BA</t>
  </si>
  <si>
    <t>International Journal of Information Systems and Project Management</t>
  </si>
  <si>
    <t>WLAN Router</t>
  </si>
  <si>
    <t>Beratung Informationssicherheit G-BA</t>
  </si>
  <si>
    <t xml:space="preserve">Interoute Germany GmbH </t>
  </si>
  <si>
    <t>Cisco Router und Switches</t>
  </si>
  <si>
    <t>KRTIIS-Audit S145 GDWS</t>
  </si>
  <si>
    <t xml:space="preserve">Investionsbank des Landes Brandenburg </t>
  </si>
  <si>
    <t>Überwachungseinrichtungen für IT-Infrastrukturen (Gebäude, Räume, IT-Schränke)</t>
  </si>
  <si>
    <t>Sicherheitskonzeption Maritime Verkehrstechnik GDWS</t>
  </si>
  <si>
    <t xml:space="preserve">Johanniter-Unfall-Hilfe e. V. </t>
  </si>
  <si>
    <t>Schließsysteme</t>
  </si>
  <si>
    <t>Audit ISMS GDZ</t>
  </si>
  <si>
    <t xml:space="preserve">Kassenärztliche Bundesvereinigung </t>
  </si>
  <si>
    <t>Videoüberwachungsanlagen</t>
  </si>
  <si>
    <t>Vorbereitung auf die Zertifizierung gsub</t>
  </si>
  <si>
    <t>Kassenärztliche Vereinigung Brandenburg</t>
  </si>
  <si>
    <t>Outsourcing Netzbetrieb</t>
  </si>
  <si>
    <t>Informationssysteme gemäß IDW PS 330 Gruner + Jahr</t>
  </si>
  <si>
    <t xml:space="preserve">Kommunale Wasserwerke Leipzig </t>
  </si>
  <si>
    <t>Outsourcing Arbeitsplatzbetrieb</t>
  </si>
  <si>
    <t>Pentest HIL</t>
  </si>
  <si>
    <t>Kommunaler Versorgungsverband Sachsen</t>
  </si>
  <si>
    <t>Outsourcing Serverbetrieb</t>
  </si>
  <si>
    <t>Beratung Informationssicherheit Heidewasser</t>
  </si>
  <si>
    <t>Land Baden-Württemberg vertreten durch das IT Baden-Württemberg</t>
  </si>
  <si>
    <t>Webapplikationen</t>
  </si>
  <si>
    <t>Datenschutzberatung Helmholtz-Zentrum</t>
  </si>
  <si>
    <t>Storage-Systeme</t>
  </si>
  <si>
    <t>KVP-Initiative Helaba 2020</t>
  </si>
  <si>
    <t>Landesamt für Besoldung und Versorgung Nordrhein-Westfalen</t>
  </si>
  <si>
    <t>Mainframe-Umgebungen (IBM Z-Series)</t>
  </si>
  <si>
    <t>Implementierung ISMS HZD</t>
  </si>
  <si>
    <t xml:space="preserve">Landesamt für Ländliche Entwicklung, Landwirtschaft und 
Flurneuordnung des Landes Brandenburg </t>
  </si>
  <si>
    <t>Datenbanken (Oracle, PostgresSQL, MSSQL)</t>
  </si>
  <si>
    <t>Pentest HZD</t>
  </si>
  <si>
    <t>Landesbank Berlin</t>
  </si>
  <si>
    <t>Arbeitsplatzumgebungen (Windows, Linux, MAC OS)</t>
  </si>
  <si>
    <t>Schulungskonzept Hessisches Ministerium der Finanzen</t>
  </si>
  <si>
    <t>Landkreis Vorpommern-Greifswald</t>
  </si>
  <si>
    <t>SIEM-Umgebungen ( HP ArcSight, SPLUNK)</t>
  </si>
  <si>
    <t>Modernisierung der IT-Sicherheitsinfrastruktur HPT</t>
  </si>
  <si>
    <t xml:space="preserve">LBS Bausparkasse Schleswig-Holstein-Hamburg </t>
  </si>
  <si>
    <t>OSTC Ticket System</t>
  </si>
  <si>
    <t xml:space="preserve"> Sicherheitsarchitektur des VPN-Polizei HPT</t>
  </si>
  <si>
    <t>OpenScape Voice Infrastrukturen</t>
  </si>
  <si>
    <t>Schulung HWT</t>
  </si>
  <si>
    <t>LBS Norddeutsche Landesbausparkasse Berlin – Hannover</t>
  </si>
  <si>
    <t>Schwachstellenmanagement-Umgebungen (Qualys, Nessus)</t>
  </si>
  <si>
    <t>Pentest ILB</t>
  </si>
  <si>
    <t>Lecos GmbH</t>
  </si>
  <si>
    <t>UMTS Stationen</t>
  </si>
  <si>
    <t>BCM ITZBund</t>
  </si>
  <si>
    <t>Leibniz Institut für Analytische Wissenschaften</t>
  </si>
  <si>
    <t>Car-to-X Kommunikation</t>
  </si>
  <si>
    <t>Artikel ISMS-Processes International Journal of Information Systems and Project Management</t>
  </si>
  <si>
    <t>LIQUIDA Inkasso GmbH</t>
  </si>
  <si>
    <t>Übertragungstechnik (Richtfunk, DWDM, ATM)</t>
  </si>
  <si>
    <t xml:space="preserve">Zertifizierung Interoute GmbH </t>
  </si>
  <si>
    <t>Microsoft Deutschland GmbH</t>
  </si>
  <si>
    <t>KFZ-BUS-Systeme und Connected Cars</t>
  </si>
  <si>
    <t>Datenschutzkonformität von Förderprogrammen ILB</t>
  </si>
  <si>
    <t>Ministerium für Ernährung, Landwirtschaft, Verbraucherschutz und Landesentwicklung des Landes Niedersachsen</t>
  </si>
  <si>
    <t>Infotainment Plattformen in Fahrzeugen</t>
  </si>
  <si>
    <t>Prüfung ISMS IBB</t>
  </si>
  <si>
    <t>Ministerium für Infrastruktur und Landwirtschaft des Landes Brandenburg</t>
  </si>
  <si>
    <t>Internet of Things (IoT) Plattformen</t>
  </si>
  <si>
    <t xml:space="preserve">Informationssicherheitsberatung LV </t>
  </si>
  <si>
    <t xml:space="preserve">Ministerium für Ländlichen Raum und Verbraucherschutz Baden-Württemberg </t>
  </si>
  <si>
    <t>Produktionsanlagen (sichere Fabrik)</t>
  </si>
  <si>
    <t>Datenschutzbeauftragten JUH</t>
  </si>
  <si>
    <t xml:space="preserve">Ministerium für Landwirtschaft und Umwelt des Landes Sachsen-Anhalt </t>
  </si>
  <si>
    <t>SCADA Systeme</t>
  </si>
  <si>
    <t>Pentest JUH</t>
  </si>
  <si>
    <t>Ministerium für Landwirtschaft, Forsten, Naturschutz und Umwelt des Freistaates Thüringen</t>
  </si>
  <si>
    <t>Home-Office</t>
  </si>
  <si>
    <t>Konzeption Netzwerkmonitoring KBV</t>
  </si>
  <si>
    <t xml:space="preserve">Ministerium für Wirtschaft, Verkehr, Landwirtschaft und Weinbau des Landes Rheinland-Pfalz </t>
  </si>
  <si>
    <t>Active Directory</t>
  </si>
  <si>
    <t>Prüfung Datenschutz und ISMS KVBB</t>
  </si>
  <si>
    <t>Nokia/ Microsoft Mobile Oy</t>
  </si>
  <si>
    <t>Admingate</t>
  </si>
  <si>
    <t xml:space="preserve">Beratung Informationssicherheit Kommunale Wasserwerke Leipzig </t>
  </si>
  <si>
    <t>Pfizer Pharma GmbH</t>
  </si>
  <si>
    <t>APC (Windows 7)</t>
  </si>
  <si>
    <t>Beratung Informationssicherheit Kommunaler Versorgungsverband Sachsen</t>
  </si>
  <si>
    <t>Pflegewohnzentrum Kaulsdorf-Nord gGmbH</t>
  </si>
  <si>
    <t>Basisserver (Windows Server 2008 und Windows Server 2016)</t>
  </si>
  <si>
    <t>Notfallmanagement/ ITSCM BITBW</t>
  </si>
  <si>
    <t>PInG</t>
  </si>
  <si>
    <t>Basisserver Linux</t>
  </si>
  <si>
    <t>Bewertung ISMS HZD 2019</t>
  </si>
  <si>
    <t xml:space="preserve">PIRONET NDH Datacenter AG </t>
  </si>
  <si>
    <t>Citrix XEN,</t>
  </si>
  <si>
    <t>Beratung Informationssicherheit Landesamt für Besoldung und Versorgung Nordrhein-Westfalen</t>
  </si>
  <si>
    <t>Privatärztliche Verrechnungsstelle Baden-Württemberg
Informa HIS GmbH</t>
  </si>
  <si>
    <t>Cyber ARK</t>
  </si>
  <si>
    <t>Pentest LGL</t>
  </si>
  <si>
    <t xml:space="preserve">Proceedings of CENTERIS </t>
  </si>
  <si>
    <t>Datenverschlüsselung auf Netzlaufwerken und Festplatten (SafeGuard Endpoint Protection)</t>
  </si>
  <si>
    <t xml:space="preserve">BCM LGL </t>
  </si>
  <si>
    <t>R+V Versicherung</t>
  </si>
  <si>
    <t>Fileservice (EMC Isilon)</t>
  </si>
  <si>
    <t>Informationssicherheitsmanagementsystem LGL</t>
  </si>
  <si>
    <t xml:space="preserve">REGIOCAST </t>
  </si>
  <si>
    <t>Lizenzmanagementtool (ASPERA)</t>
  </si>
  <si>
    <t>Beratung ISMS LELF BB</t>
  </si>
  <si>
    <t>Robert-Koch-Institut</t>
  </si>
  <si>
    <t>Log Management (ArcSight)</t>
  </si>
  <si>
    <t>Beratung Informationssysteme gemäß IDW PS 330/FAIT 1 Landesbank Berlin</t>
  </si>
  <si>
    <t xml:space="preserve">envia Mitteldeutsche Energie </t>
  </si>
  <si>
    <t>Managed Storage (EMC VNX)</t>
  </si>
  <si>
    <t>Stellung des externen IT-Sicherheitsbeauftragten LVG</t>
  </si>
  <si>
    <t>RWE/innogy</t>
  </si>
  <si>
    <t>MDMBw (BlackBerry BES12)</t>
  </si>
  <si>
    <t>Prüfung ISMS LBS SH-HH</t>
  </si>
  <si>
    <t>Sächsische AufbauBank</t>
  </si>
  <si>
    <t>Monitoring Tools (SCOM, HP-SIM)</t>
  </si>
  <si>
    <t>Datenschutzmanagementsystem LBS SH-HH</t>
  </si>
  <si>
    <t xml:space="preserve">Sächsisches Staatsministerium der Finanzen </t>
  </si>
  <si>
    <t>Printservice (Xerox)</t>
  </si>
  <si>
    <t>Beratung Informationssicherheitsbeauftragten &amp; Datenschutzberatung LBS SH-HH</t>
  </si>
  <si>
    <t xml:space="preserve">Sächsisches Staatsministerium des Innern </t>
  </si>
  <si>
    <t>RDBMS (Oracle, MS SQL Server 2012)</t>
  </si>
  <si>
    <t>Prüfung und Bewertung der IS-Prozesse LBS Norddeutsche Landesbausparkasse Berlin Hannover</t>
  </si>
  <si>
    <t xml:space="preserve">SAP SE </t>
  </si>
  <si>
    <t>Schnittstellenmanagement HERKULES APC (ITWatch)</t>
  </si>
  <si>
    <t>Vorbereitung auf die Zertifizierung Lecos GmbH</t>
  </si>
  <si>
    <t>Saxovent Ökologische Investments GmbH &amp; Co. KG</t>
  </si>
  <si>
    <t>SW Deployment (RayManageSoft)</t>
  </si>
  <si>
    <t>Datenschutzbeauftragten Leibniz Institut für Analytische Wissenschaften</t>
  </si>
  <si>
    <t>Schwarz E-Commerce</t>
  </si>
  <si>
    <t>System Management Service (MS System Center)</t>
  </si>
  <si>
    <t>Durchführung eines Datenschutz- und Informationssicherheitsaudits LIQUIDA Inkasso</t>
  </si>
  <si>
    <t xml:space="preserve">Sennheiser electronic </t>
  </si>
  <si>
    <t>Virenschutz, Software-Firewall und Desktop-IPS (Symantec)</t>
  </si>
  <si>
    <t>Erstellung Baustein Client unter Windows 2007 für Microsoft Deutschland GmbH</t>
  </si>
  <si>
    <t>Shell Deutschland Oil GmbH</t>
  </si>
  <si>
    <t>VMWare ThinApp</t>
  </si>
  <si>
    <t>Beratung ISMS Ministerium für Ernährung, Landwirtschaft, Verbraucherschutz und Landesentwicklung des Landes Niedersachsen</t>
  </si>
  <si>
    <t>Sozialversicherung für Landwirtschaft, Forsten und Gartenbau</t>
  </si>
  <si>
    <t>VMWare vSphere</t>
  </si>
  <si>
    <t>Beratung ISMS MIL BB</t>
  </si>
  <si>
    <t>Sparda-Bank Berlin</t>
  </si>
  <si>
    <t>Infrastruktur (Gebäude, Räume)</t>
  </si>
  <si>
    <t>Informationssicherheitsberatung MLR</t>
  </si>
  <si>
    <t>Sparda-Bank Hannover</t>
  </si>
  <si>
    <t>Verzeichnisdienst</t>
  </si>
  <si>
    <t>Revision MLR</t>
  </si>
  <si>
    <t xml:space="preserve">Spitzenverband der gesetzlichen Krankenversicherung </t>
  </si>
  <si>
    <t>Public Key Infrastructure (CA-Systeme)</t>
  </si>
  <si>
    <t>Zertifizierung MLR BW</t>
  </si>
  <si>
    <t xml:space="preserve">Landesinformationszentrum Sachsen-Anhalt </t>
  </si>
  <si>
    <t xml:space="preserve">Hardware Security Module (HSM)       </t>
  </si>
  <si>
    <t>Prüfung ISMS ST MLR ST</t>
  </si>
  <si>
    <t>Stadtwerke Dresden</t>
  </si>
  <si>
    <t>Netze, Clients, Server, Datenbanken</t>
  </si>
  <si>
    <t>Beratung ISMS TMUEN</t>
  </si>
  <si>
    <t>Stadtwerke Münster</t>
  </si>
  <si>
    <t>PKI-Betriebsprozesse (Vorpersonalisierung, Registrierung, Personalisierung, Kartenausgabe, Sperrung, Archivierung)</t>
  </si>
  <si>
    <t>Beratung ISMS MWVLW RLP</t>
  </si>
  <si>
    <t>neu-itec</t>
  </si>
  <si>
    <t>Authentisierungsdienste</t>
  </si>
  <si>
    <t>Datenschutzberatung Nokia/Microsoft Mobile Deutschland</t>
  </si>
  <si>
    <t>StatConsult GmbH</t>
  </si>
  <si>
    <t>Management von privilegierten Benutzern</t>
  </si>
  <si>
    <t>Datenschutzberatung Pfizer</t>
  </si>
  <si>
    <t>Statistisches Bundesamt (DESTATIS)</t>
  </si>
  <si>
    <t>Enterprise Single Sign-on</t>
  </si>
  <si>
    <t>Datenschutzbeauftragten Pflegewohnzentrum Kaulsdorf-Nord gGmbH</t>
  </si>
  <si>
    <t>Syna GmbH</t>
  </si>
  <si>
    <t>Web Single Sign-on</t>
  </si>
  <si>
    <t>Artikel für PinG</t>
  </si>
  <si>
    <t>SysEleven GmbH</t>
  </si>
  <si>
    <t>RZ-Betrieb</t>
  </si>
  <si>
    <t xml:space="preserve">Zertifizierungsaudits PIRONET NDH Datacenter </t>
  </si>
  <si>
    <t>The Scientific World Journal</t>
  </si>
  <si>
    <t>Security Information and Event Management Systeme (SIEM)</t>
  </si>
  <si>
    <t>Datenschutzbeauftragten Privatärztliche Verrechnungsstelle Baden-Württemberg</t>
  </si>
  <si>
    <t xml:space="preserve">Thüringer Landesfinanzdirektion </t>
  </si>
  <si>
    <t>Ticket-Systeme</t>
  </si>
  <si>
    <t xml:space="preserve">Fachartikel Proceedings of CENTERIS </t>
  </si>
  <si>
    <t>Thüringer Landesverwaltungsamt</t>
  </si>
  <si>
    <t>Schutz von Protokollinformationen</t>
  </si>
  <si>
    <t>Datenschutzaudit R+V Versicherung</t>
  </si>
  <si>
    <t>Tourismus–Marketing Brandenburg GmbH</t>
  </si>
  <si>
    <t>Storage-System</t>
  </si>
  <si>
    <t xml:space="preserve">Durchführung von Schulungen REGIOCAST </t>
  </si>
  <si>
    <t>TransnetBW GmbH</t>
  </si>
  <si>
    <t>Integrierte Managementsysteme</t>
  </si>
  <si>
    <t>Datenschutzberatung RKI</t>
  </si>
  <si>
    <t>UBIN AG</t>
  </si>
  <si>
    <t>Dense Wavelength Devision Multiplex-Technik (DWDM)</t>
  </si>
  <si>
    <t xml:space="preserve">Unterstützung ISMS RWE envia Mitteldeutsche Energie </t>
  </si>
  <si>
    <t>VBL Versorgungsanstalt des Bundes und der Länder</t>
  </si>
  <si>
    <t>Digitalfunk Endgeräte (Handfunkgeräte, Stationäre Funkgeräte)</t>
  </si>
  <si>
    <t>Zertifizierung RWE 2012</t>
  </si>
  <si>
    <t xml:space="preserve">Verband der Ersatzkassen </t>
  </si>
  <si>
    <t>Videoüberwachungsanlage</t>
  </si>
  <si>
    <t>Beratung Informationssicherheit  SAB</t>
  </si>
  <si>
    <t>Bundesministerium für Umwelt, Naturschutz und nukleare Sicherheit</t>
  </si>
  <si>
    <t>Scan- und Druckerstraße</t>
  </si>
  <si>
    <t>Prüfung ISMS SAB</t>
  </si>
  <si>
    <t>Senatsverwaltung für Wirtschaft, Energie und Betriebe Berlin</t>
  </si>
  <si>
    <t>Fachverfahrensverbünde/Prozesse</t>
  </si>
  <si>
    <t>Schulung SMF</t>
  </si>
  <si>
    <t>Novartis Pharma AG</t>
  </si>
  <si>
    <t>Zahlstellenanwendungen (wie beispielsweise Profil C/S)</t>
  </si>
  <si>
    <t>Beratung Informationssicherheit SMF</t>
  </si>
  <si>
    <t>Creos GmbH</t>
  </si>
  <si>
    <t>Datenträger- und Aktenvernichtung</t>
  </si>
  <si>
    <t>Prüfung und Beratung ISMS SMI</t>
  </si>
  <si>
    <t>Aktiengesellschaft für Versorgungs-Unternehmen</t>
  </si>
  <si>
    <t>IPv6</t>
  </si>
  <si>
    <t>GSOC SAP</t>
  </si>
  <si>
    <t>VSE Verteilnetz GmbH</t>
  </si>
  <si>
    <t>Leuchtturm</t>
  </si>
  <si>
    <t>Pentest Saxovent</t>
  </si>
  <si>
    <t>Mast (Antennenträger)</t>
  </si>
  <si>
    <t xml:space="preserve">Prüfungen Datenschutz,  Datensicherheit und ISMS Schwarz E-Commerce\Lidl </t>
  </si>
  <si>
    <t>Informa HIS GmbH</t>
  </si>
  <si>
    <t>Funk- und Richtfunkkomponenten</t>
  </si>
  <si>
    <t>Datenschutzbeauftragten Sennheiser</t>
  </si>
  <si>
    <t>Ortssteueranlagen (OSA)</t>
  </si>
  <si>
    <t>Konformitätsbewertung ISMS im KRITIS-Umfeld Shell Deutschland Oil GmbH</t>
  </si>
  <si>
    <t>Bundesanstalt für Materialforschung und -prüfung</t>
  </si>
  <si>
    <t>Solarkompaktaufsätze von Tonnen/Bojen</t>
  </si>
  <si>
    <t>ISMS Sozialversicherung für Landwirtschaft, Forsten und Gartenbau</t>
  </si>
  <si>
    <t>Regierungspräsidium Tübingen - Landesstelle für Straßentechnik</t>
  </si>
  <si>
    <t>Cloud Computing</t>
  </si>
  <si>
    <t>Implementierung eines ISMS Sparda-Bank Berlin</t>
  </si>
  <si>
    <t>Bundesanstalt für Post und Telekommunikation Deutsche Bundespost</t>
  </si>
  <si>
    <t>Protokollierung</t>
  </si>
  <si>
    <t>Einführung BCM Sparda-Bank Berlin</t>
  </si>
  <si>
    <t>Ministerium des Inneren, für Digitalisierung und Kommunen BW</t>
  </si>
  <si>
    <t>Windows 8.1</t>
  </si>
  <si>
    <t>Sonderprüfung Sparda-Bank Hannover</t>
  </si>
  <si>
    <t>Windows 10</t>
  </si>
  <si>
    <t>Stellung externen IT-Sicherheitsbeauftragten  GKV-SV</t>
  </si>
  <si>
    <t>Mediationszertifikat</t>
  </si>
  <si>
    <t>Windows Server 2008</t>
  </si>
  <si>
    <t>Beratung ISMS  ST Landesinformationszentrum</t>
  </si>
  <si>
    <t>Windows Server 2012</t>
  </si>
  <si>
    <t>Beratung Informationssicherheit Stadtwerke Dresden/DREWAG</t>
  </si>
  <si>
    <t>Webdienste (Web Services für globalen Sperrdienst)</t>
  </si>
  <si>
    <t>Beratung Informationssicherheit Stadtwerke Münster</t>
  </si>
  <si>
    <t>Anwendung (Baustein für die Individual-Anwendung)</t>
  </si>
  <si>
    <t>Beratung Informationssicherheit Stadtwerke Neubrandenburg/neu-itec</t>
  </si>
  <si>
    <t>Apache Tomcat (Baustein für den Apache Tomcat Servlet Container)</t>
  </si>
  <si>
    <t>Zertifizierung EuroPriSe der StatConsult GmbH</t>
  </si>
  <si>
    <t>Hardware Security Module (Baustein für das HSM im Informationsverbund)</t>
  </si>
  <si>
    <t xml:space="preserve">Zensus 2021 DESTATIS </t>
  </si>
  <si>
    <t>Loadbalancer (Baustein für Loadbalancer im GSD Umfeld; basiert auf einem bereits existieren-den benutzerdefinierten Baustein)</t>
  </si>
  <si>
    <t>Konformitätsbewertung ISMS im KRITIS-Umfeld Syna</t>
  </si>
  <si>
    <t>Cloud Management</t>
  </si>
  <si>
    <t>Vorbereitung auf die Zertifizierung SysEleven GmbH</t>
  </si>
  <si>
    <t>Cloud Nutzung</t>
  </si>
  <si>
    <t>Artikel für SWJ</t>
  </si>
  <si>
    <t>Router und Switches</t>
  </si>
  <si>
    <t>Erstellung Sicherheitskonzeption TLFD</t>
  </si>
  <si>
    <t>Datenbanken</t>
  </si>
  <si>
    <t>Audit TLVmA</t>
  </si>
  <si>
    <t>Microsoft Internet Information Server</t>
  </si>
  <si>
    <t>Datenschutzbeauftragten TMB</t>
  </si>
  <si>
    <t>Apache Webserver</t>
  </si>
  <si>
    <t>Pentest TNG</t>
  </si>
  <si>
    <t>Windows Server 2003</t>
  </si>
  <si>
    <t>Dienstleister Auditierung TMG</t>
  </si>
  <si>
    <t>Windows 7</t>
  </si>
  <si>
    <t>Zertifizierung EuroPriSe</t>
  </si>
  <si>
    <t>ISMS/GRC-Tool_fuentis</t>
  </si>
  <si>
    <t>Gutachten Netzsegmentierung VBL</t>
  </si>
  <si>
    <t>ISMS/GRC-Tool_GSTOOL</t>
  </si>
  <si>
    <t>Beratung Informationssicherheit vdek</t>
  </si>
  <si>
    <t>ISMS/GRC-Tool_Hiscout</t>
  </si>
  <si>
    <t>IT-Compliance - Beratung zur VHV</t>
  </si>
  <si>
    <t>ISMS/GRC-Tool_SAVE</t>
  </si>
  <si>
    <t>Pentest VHV</t>
  </si>
  <si>
    <t>Microsoft Project</t>
  </si>
  <si>
    <t>Beratungen im Bereich Datenschutz Innogy SE</t>
  </si>
  <si>
    <t>Microsoft_SharePoint</t>
  </si>
  <si>
    <t>Workshopreihe Umweltpolitik und Digitalisierung BMU</t>
  </si>
  <si>
    <t>Projektmanagement_agil</t>
  </si>
  <si>
    <t>Digitalisierungsstrategie für das Land Berlin</t>
  </si>
  <si>
    <t>Projektmanagement_V-Modell</t>
  </si>
  <si>
    <t>Durchführung von Penetrationstests: Globales Application security testing Novartis</t>
  </si>
  <si>
    <t>Rahmenwerk_COBIT</t>
  </si>
  <si>
    <t>E.ON edis Beratung Notfallwesen</t>
  </si>
  <si>
    <t>Rahmenwerk_ITIL / ISO 20000-1</t>
  </si>
  <si>
    <t>Zertifizierungsleistungen Creos GmbH</t>
  </si>
  <si>
    <t>Standard_BSI IS-Revision</t>
  </si>
  <si>
    <t>Zertifizierungsleistungen AVU GmbH</t>
  </si>
  <si>
    <t>Standard_BSI IT-Grundschutz</t>
  </si>
  <si>
    <t>Zertifizierungsleistungen VSE Verteilnetz GmbH</t>
  </si>
  <si>
    <t>Standard_ISO 27001</t>
  </si>
  <si>
    <t>Deutsche Bahn AG BCM Projekt</t>
  </si>
  <si>
    <t>Standard_ISO 27005</t>
  </si>
  <si>
    <t>Informa HIS Datenschutzaudit</t>
  </si>
  <si>
    <t>Standard_ISO 27019</t>
  </si>
  <si>
    <t>Erstellung von Sicherheitskonzepten und Durchführung von Datenschutzfolgeabschätzungen BfArM</t>
  </si>
  <si>
    <t>Standard_ISO 27035</t>
  </si>
  <si>
    <t>Durchführung von Erstparteien-Audits BAM</t>
  </si>
  <si>
    <t>Standard_ISO 31000</t>
  </si>
  <si>
    <t>Etablierung eines ISMS Regierungspräsidium Tübingen</t>
  </si>
  <si>
    <t>Standard_ISO 9001</t>
  </si>
  <si>
    <t>Erstellung Sicherheitskonzept BAnst PT</t>
  </si>
  <si>
    <t>Erstellung IT-Sicherheitskonzept Zensus 2021 ITZBund</t>
  </si>
  <si>
    <t>Basis Siko Betrieb DRV Bund</t>
  </si>
  <si>
    <t>Beratungsleistungen zur Etablierung eines ISMS Fidor Bank</t>
  </si>
  <si>
    <t>ISMS Regelwerk und Erstellung von Sicherheitskonzepten IM BW</t>
  </si>
  <si>
    <t>Sicherheitsberatung Umsetzung VS-IT AA</t>
  </si>
  <si>
    <t>ISMS "NetConFolder" BMF</t>
  </si>
  <si>
    <t>Rahmenvertrag BDBOS</t>
  </si>
  <si>
    <t>Rahmenvertrag BSI 2017</t>
  </si>
  <si>
    <t>Rahmenvertrag DB</t>
  </si>
  <si>
    <t>Zertifizierung RWE/innogy</t>
  </si>
  <si>
    <t>Durchführung von hochschulinterner Forschung sowie Anleitung von studentischen Hilfskräften</t>
  </si>
  <si>
    <t>Erstellung einer Enterprise Architecture zum Thema Lagebild innerhalb militärischer Evakuierungsoperationen mit dem Schwerpunkt Seeevakuie-rung</t>
  </si>
  <si>
    <t>Implementierung einer hochverfügbaren Storage Area Network (SAN) Infrastruktur zur Virtualisierung der Serverinfrastruktur des Krankenhauses</t>
  </si>
  <si>
    <t>Begleitung des Entwicklungsprozesses einer Wissensplattform aus Sicht der Informationssicherheit
Verbundsabgrenzung und Durchführung von Strukturanalyse sowie Schutzbedarfsfeststellung
Modellierung des Informationsverbundes und Durchführung von IT-Grundschutz-Checks
Erstellung von Risikoanalysen gemäß BSI-Standard 200-3
Erstellung von Maßnahmenplänen
Dokumentation des Sicherheitskonzeptes und der Arbeitsergebnisse in HiScout
Abstimmungen mit Mandanten und externen Dienstleistern
Beratung zur Implementierung von Sicherheitsmaßnahmen</t>
  </si>
  <si>
    <t>Durchführung von Schulungen zur Erreichung des Zertifikats "IT-Grundschutz-Praktiker" nach den Schulungs- und Prüfbedingungen des Bundesamtes für Sicherheit in der Informationstechnik
Die Schulungsinhalte umfassen alle gemäß Prüfungsbedingungen relevanten Themen der BSI -Standards 200-1, 200-2, 200-3 und 200-4.</t>
  </si>
  <si>
    <t>Erstellung eines Sicherheitskonzeptes zum Einsatz von HiScout in der Landesverwaltung Baden-Württemberg im Betrieb der BITBW
Verbundsabgrenzung und Durchführung von Strukturanalyse sowie Schutzbedarfsfeststellung
Modellierung des Informationsverbundes und Durchführung von IT-Grundschutz-Checks
Erstellung von Risikoanalysen gemäß BSI-Standard 200-3
Erstellung von Maßnahmenplänen
Dokumentation des Sicherheitskonzeptes und der Arbeitsergebnisse in HiScout
Abstimmungen mit Mandanten und externen Dienstleistern
Beratung zur Implementierung von Sicherheitsmaßnahmen</t>
  </si>
  <si>
    <t>Begleitung des Entwicklungsprozesses einer Plattform zur digitalen Verwaltung interner Anträge aus Sicht der Informationssicherheit
Verbundsabgrenzung und Durchführung von Strukturanalyse sowie Schutzbedarfsfeststellung
Modellierung des Informationsverbundes und Durchführung von IT-Grundschutz-Checks
Erstellung von Risikoanalysen gemäß BSI-Standard 200-3
Erstellung von Maßnahmenplänen
Dokumentation des Sicherheitskonzeptes und der Arbeitsergebnisse in HiScout
Abstimmungen mit Mandanten und externen Dienstleistern
Beratung zur Implementierung von Sicherheitsmaßnahmen</t>
  </si>
  <si>
    <t>Begleitung des Entwicklungsprozesses eines Antragsdashboards zur Verwaltung von Anträgen aus Online-Diensten sowie eines Beispielprozesses des OZG-Hubs aus Sicht der Informationssicherheit
Verbundsabgrenzung und Durchführung von Strukturanalyse sowie Schutzbedarfsfeststellung
Modellierung des Informationsverbundes und Durchführung von IT-Grundschutz-Checks
Erstellung von Risikoanalysen gemäß BSI-Standard 200-3
Erstellung von Maßnahmenplänen
Dokumentation des Sicherheitskonzeptes und der Arbeitsergebnisse in HiScout
Abstimmungen mit Mandanten und externen Dienstleistern
Beratung zur Implementierung von Sicherheitsmaßnahmen</t>
  </si>
  <si>
    <t>Konzeption und Durchführung von IT-Sicherheitsanalysen für Kommunen</t>
  </si>
  <si>
    <t>Cybersicherheitsagentur Baden-Württemberg</t>
  </si>
  <si>
    <t>Konzeption eines Prüfplans undFragebogens zur Auditierung von Kommunen basierend auf dem IT-Grundschutz-Profil "Basis-Absicherung Kommunalverwaltung"
Erstellung von Prüfungsunterlagen zur Durchführung der IT-Sicherheitsanalysen
Planung und Durchführung von IT-Sicherheitsanalysen für Kommunen
Auswertung von IT-Sicherheitsanalysen und Erstellung von Auditberichten
Beratung der Kommunen auf Basis der im Rahmen der IT-Sicherheitsanalyse ermittelten Ist-Zustände
Vorstellung der Audit-Ergebnisse</t>
  </si>
  <si>
    <t>Begleitung des Entwicklungsprozesses einer Lernplattform zum Anbieten von Material und Unterlagen zur Schulung und Sensibilisierung aus Sicht der Informationssicherheit
Verbundsabgrenzung und Durchführung von Strukturanalyse sowie Schutzbedarfsfeststellung
Modellierung des Informationsverbundes und Durchführung von IT-Grundschutz-Checks
Erstellung von Risikoanalysen gemäß BSI-Standard 200-3
Erstellung von Maßnahmenplänen
Dokumentation des Sicherheitskonzeptes und der Arbeitsergebnisse in HiScout
Abstimmungen mit Mandanten und externen Dienstleistern
Beratung zur Implementierung von Sicherheitsmaßnahmen</t>
  </si>
  <si>
    <t>SEITENBAU GmbH</t>
  </si>
  <si>
    <t>Erstellung eines Sicherheitskonzeptes für die gesamte Institution des Software-Entwicklungs-Unternehmens nach BSI IT-Grundschutz
Erstellung von Sicherheitskonzepten für einzelne IT-Fachverfahren, wie zum Beispiel Software Development and Services, sowie projektbezogene Sicherheitskonzepte  nach BSI IT-Grundschutz
Unterstützung bei der Erstellung der Leitlinie zur Informationssicherheit sowie der erforderlichen Richtlinien zur Informationssicherheit gemäß BSI IT-Grundschutz (A.0-Dokumente)
Erstellung von fachspezifischen Richtlinien und Konzepten zur Regelung und Umsetzung der Informationssicherheit
Abstimmungen mit Mandanten und externen Dienstleistern
Beratung zur Implementierung von Sicherheitsmaßnahmen</t>
  </si>
  <si>
    <t>https://www.xing.com/profile/Oliver_Kroening3</t>
  </si>
  <si>
    <r>
      <rPr>
        <sz val="11"/>
        <color theme="1"/>
        <rFont val="Arial"/>
        <family val="2"/>
      </rPr>
      <t>•</t>
    </r>
    <r>
      <rPr>
        <sz val="11"/>
        <color theme="1"/>
        <rFont val="Calibri"/>
        <family val="2"/>
        <scheme val="minor"/>
      </rPr>
      <t xml:space="preserve"> Disziplinarvorgesetzter von ca. 100 Studierenden des Studiengangs "Politikwissenschaften"
• Führungsaufgaben im Hochschulwesen
• Aufgaben des Personalwesens</t>
    </r>
  </si>
  <si>
    <t>• verantwortlich für den operationellen Betrieb der IT im Krankenhaus und Planung der IT-Logistik
• Personalführung von IT-Fachpersonal (17 Mitarbeiter) und fachliche Verantwortung und Beratung von 1.400 Krankenhausmitarbeiter in Angelegenheiten der Informationstechnik
• Leitung und Management von IT- und Medizintechnik-Projekten</t>
  </si>
  <si>
    <t>• Forschung an elektromechanischen Wandlern in der Professur für Mess- und Informationstechnik
• Projektarbeit im Rahmen von Studien des Planungsamt Bw (Prozessmodellierung)
• Betreuung von Bachelor- / Masterarbeiten im Bereich Messtechnik und Informationstechnik
• Lehre von Bildverarbeitung, Technischer Optik und Messtechnik</t>
  </si>
  <si>
    <t>• verantwortlich für den operationellen Betrieb der IT sowie für die militärische Sicherheit auf dem Fliegerhorst Faßberg
• Planung und Koordination von IT-Material Personalführung von IT-Fachpersonal (10 Mitarbeiter/innen) sowie fachliche Verantwortung für 650 Mitarbeiter/innen</t>
  </si>
  <si>
    <t>Panzerartilleriebataillon 215</t>
  </si>
  <si>
    <t>Transporthubschrauberregiment 10</t>
  </si>
  <si>
    <t>Helmut Schmidt Universität - Universität der Bundeswehr Hamburg</t>
  </si>
  <si>
    <t>PwC Cyber Security Services GmbH</t>
  </si>
  <si>
    <t>Ernst &amp; Young Wirtschaftsprüfungsgesellschaft GmbH</t>
  </si>
  <si>
    <t>• verantwortlich einen Artilleriebeobachtungstrupp (3 Soldaten)
• Planung, Vorbereitung, Durchführung und Nachbereitung von militärischen Übungen
• Planung, Durchführung und Nachbereitung von Ausbildungen zum Artilleriebeobachter
• Personalführung</t>
  </si>
  <si>
    <t>• Erstellung von Sicherheitskonzepten im Public Sector gemäß BSI-Standard 200-2 und 200-3
• Unterstützung und Beratung beim Aufbau und Betrieb von Informationssicherheitsmanagementsystemen
• Projektmanagement und -planung</t>
  </si>
  <si>
    <t>• Erstellung von Sicherheitskonzepten und Risikoanalysen im Public Sector gemäß BSI-Standard 200-2 und 200-3
• Unterstützung und Beratung beim Aufbau und Betrieb von Informationssicherheitsmanagementsystemen
• Projektmanagement und -planung
• Durchführung von Sensbilisierungen und Schulungen zur Informationssicherheti</t>
  </si>
  <si>
    <t>Elektrotechnik und Informationstechnik</t>
  </si>
  <si>
    <t>Erstellung von Risikoanalysen gemäß BSI-Standard 200-3</t>
  </si>
  <si>
    <t>Aufbau eines Informationssicherheitsmanagementsystem</t>
  </si>
  <si>
    <t>Sicherheitskonzept für den Einsatz eines IT-Grundschutz-Tools</t>
  </si>
  <si>
    <t>Sicherheitskonzept für den Einsatz des LMS Moodle</t>
  </si>
  <si>
    <t>Sicherheitskonzept für eine Plattform zur digitalen Antragsverwaltung</t>
  </si>
  <si>
    <t>Schulung IT-Grundschutz-Praktiker</t>
  </si>
  <si>
    <t>Sicherheitskonzept für eine Wissensplattform</t>
  </si>
  <si>
    <t>Sicherheitskonzepts OZG-Hub</t>
  </si>
  <si>
    <t>Sicherheitskonzepte für Verkehrsinformationsdienste</t>
  </si>
  <si>
    <t>Sicherheitskonzeption Serviceportal Service-BW</t>
  </si>
  <si>
    <t>Beratung im Bereich Informationssicherheitsmanagement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</si>
</sst>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_-* #,##0\ _€_-;\-* #,##0\ _€_-;_-* &quot;-&quot;\ _€_-;_-@_-"/>
  </numFmts>
  <fonts count="14" x14ac:knownFonts="1">
    <font>
      <sz val="11"/>
      <color theme="1"/>
      <name val="Calibri"/>
      <family val="2"/>
      <scheme val="minor"/>
    </font>
    <font>
      <sz val="11"/>
      <color theme="1"/>
      <name val="Calibri"/>
      <family val="2"/>
      <scheme val="minor"/>
    </font>
    <font>
      <sz val="9"/>
      <color indexed="81"/>
      <name val="Segoe UI"/>
      <family val="2"/>
    </font>
    <font>
      <b/>
      <sz val="9"/>
      <color indexed="81"/>
      <name val="Segoe UI"/>
      <family val="2"/>
    </font>
    <font>
      <sz val="11"/>
      <color rgb="FF000000"/>
      <name val="Calibri"/>
      <family val="2"/>
    </font>
    <font>
      <b/>
      <sz val="11"/>
      <color theme="0"/>
      <name val="Calibri"/>
      <family val="2"/>
      <scheme val="minor"/>
    </font>
    <font>
      <b/>
      <sz val="11"/>
      <color theme="1"/>
      <name val="Calibri"/>
      <family val="2"/>
      <scheme val="minor"/>
    </font>
    <font>
      <sz val="11"/>
      <color theme="0"/>
      <name val="Calibri"/>
      <family val="2"/>
    </font>
    <font>
      <u/>
      <sz val="11"/>
      <color theme="10"/>
      <name val="Calibri"/>
      <family val="2"/>
      <scheme val="minor"/>
    </font>
    <font>
      <sz val="11"/>
      <color rgb="FF000000"/>
      <name val="Calibri"/>
      <family val="2"/>
      <scheme val="minor"/>
    </font>
    <font>
      <sz val="10"/>
      <color theme="1"/>
      <name val="Calibri"/>
      <family val="2"/>
      <scheme val="minor"/>
    </font>
    <font>
      <sz val="11"/>
      <color rgb="FF172B4D"/>
      <name val="Segoe UI"/>
      <family val="2"/>
    </font>
    <font>
      <sz val="11"/>
      <color rgb="FF000000"/>
      <name val="Segoe UI"/>
      <family val="2"/>
    </font>
    <font>
      <sz val="11"/>
      <color theme="1"/>
      <name val="Arial"/>
      <family val="2"/>
    </font>
  </fonts>
  <fills count="10">
    <fill>
      <patternFill patternType="none"/>
    </fill>
    <fill>
      <patternFill patternType="gray125"/>
    </fill>
    <fill>
      <patternFill patternType="solid">
        <fgColor theme="6"/>
        <bgColor theme="6"/>
      </patternFill>
    </fill>
    <fill>
      <patternFill patternType="solid">
        <fgColor theme="0" tint="-0.14999847407452621"/>
        <bgColor indexed="64"/>
      </patternFill>
    </fill>
    <fill>
      <patternFill patternType="solid">
        <fgColor rgb="FFFFFF00"/>
        <bgColor indexed="64"/>
      </patternFill>
    </fill>
    <fill>
      <patternFill patternType="solid">
        <fgColor theme="6" tint="0.79998168889431442"/>
        <bgColor theme="6" tint="0.79998168889431442"/>
      </patternFill>
    </fill>
    <fill>
      <patternFill patternType="solid">
        <fgColor theme="4" tint="0.79998168889431442"/>
        <bgColor theme="4" tint="0.79998168889431442"/>
      </patternFill>
    </fill>
    <fill>
      <patternFill patternType="solid">
        <fgColor theme="4"/>
        <bgColor theme="4"/>
      </patternFill>
    </fill>
    <fill>
      <patternFill patternType="solid">
        <fgColor rgb="FFD9E1F2"/>
        <bgColor rgb="FFD9E1F2"/>
      </patternFill>
    </fill>
    <fill>
      <patternFill patternType="solid">
        <fgColor theme="5"/>
        <bgColor indexed="64"/>
      </patternFill>
    </fill>
  </fills>
  <borders count="25">
    <border>
      <left/>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style="thin">
        <color rgb="FFE7E6E6"/>
      </bottom>
      <diagonal/>
    </border>
    <border>
      <left style="thin">
        <color rgb="FFE7E6E6"/>
      </left>
      <right/>
      <top/>
      <bottom style="thin">
        <color rgb="FFE7E6E6"/>
      </bottom>
      <diagonal/>
    </border>
    <border>
      <left style="thin">
        <color rgb="FFE7E6E6"/>
      </left>
      <right style="thin">
        <color rgb="FFE7E6E6"/>
      </right>
      <top style="thin">
        <color rgb="FFE7E6E6"/>
      </top>
      <bottom/>
      <diagonal/>
    </border>
    <border>
      <left style="thin">
        <color rgb="FFE7E6E6"/>
      </left>
      <right/>
      <top style="thin">
        <color rgb="FFE7E6E6"/>
      </top>
      <bottom/>
      <diagonal/>
    </border>
    <border>
      <left style="thin">
        <color indexed="64"/>
      </left>
      <right style="thin">
        <color indexed="64"/>
      </right>
      <top style="thin">
        <color indexed="64"/>
      </top>
      <bottom style="thin">
        <color indexed="64"/>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right style="thin">
        <color theme="6"/>
      </right>
      <top/>
      <bottom/>
      <diagonal/>
    </border>
    <border>
      <left style="thin">
        <color theme="6"/>
      </left>
      <right/>
      <top/>
      <bottom/>
      <diagonal/>
    </border>
    <border>
      <left/>
      <right/>
      <top style="thin">
        <color theme="6" tint="0.39997558519241921"/>
      </top>
      <bottom style="thin">
        <color theme="6" tint="0.39997558519241921"/>
      </bottom>
      <diagonal/>
    </border>
    <border>
      <left/>
      <right/>
      <top style="thin">
        <color theme="6" tint="0.39997558519241921"/>
      </top>
      <bottom/>
      <diagonal/>
    </border>
    <border>
      <left style="thin">
        <color indexed="64"/>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rgb="FF8EA9DB"/>
      </right>
      <top style="thin">
        <color rgb="FF8EA9DB"/>
      </top>
      <bottom style="thin">
        <color rgb="FF8EA9DB"/>
      </bottom>
      <diagonal/>
    </border>
    <border>
      <left/>
      <right style="thin">
        <color rgb="FF8EA9DB"/>
      </right>
      <top style="thin">
        <color rgb="FF8EA9DB"/>
      </top>
      <bottom/>
      <diagonal/>
    </border>
    <border>
      <left style="thin">
        <color rgb="FF8EA9DB"/>
      </left>
      <right style="thin">
        <color rgb="FF8EA9DB"/>
      </right>
      <top style="thin">
        <color rgb="FF8EA9DB"/>
      </top>
      <bottom/>
      <diagonal/>
    </border>
    <border>
      <left/>
      <right/>
      <top/>
      <bottom style="thin">
        <color theme="6" tint="0.39997558519241921"/>
      </bottom>
      <diagonal/>
    </border>
    <border>
      <left style="thin">
        <color rgb="FF8EA9DB"/>
      </left>
      <right style="thin">
        <color rgb="FF8EA9DB"/>
      </right>
      <top style="thin">
        <color rgb="FF8EA9DB"/>
      </top>
      <bottom style="thin">
        <color rgb="FF8EA9DB"/>
      </bottom>
      <diagonal/>
    </border>
  </borders>
  <cellStyleXfs count="3">
    <xf numFmtId="0" fontId="0" fillId="0" borderId="0"/>
    <xf numFmtId="44" fontId="1" fillId="0" borderId="0" applyFont="0" applyFill="0" applyBorder="0" applyAlignment="0" applyProtection="0"/>
    <xf numFmtId="0" fontId="8" fillId="0" borderId="0" applyNumberFormat="0" applyFill="0" applyBorder="0" applyAlignment="0" applyProtection="0"/>
  </cellStyleXfs>
  <cellXfs count="82">
    <xf numFmtId="0" fontId="0" fillId="0" borderId="0" xfId="0"/>
    <xf numFmtId="49" fontId="0" fillId="0" borderId="0" xfId="0" applyNumberFormat="1"/>
    <xf numFmtId="14" fontId="0" fillId="0" borderId="0" xfId="0" applyNumberFormat="1"/>
    <xf numFmtId="164" fontId="0" fillId="0" borderId="0" xfId="1" applyNumberFormat="1" applyFont="1"/>
    <xf numFmtId="0" fontId="4" fillId="0" borderId="1" xfId="0" applyFont="1" applyBorder="1" applyAlignment="1">
      <alignment horizontal="right" vertical="center" wrapText="1"/>
    </xf>
    <xf numFmtId="0" fontId="4" fillId="0" borderId="1" xfId="0" applyFont="1" applyBorder="1" applyAlignment="1">
      <alignment vertical="center" wrapText="1"/>
    </xf>
    <xf numFmtId="0" fontId="4" fillId="0" borderId="2" xfId="0" applyFont="1" applyBorder="1" applyAlignment="1">
      <alignment horizontal="right" vertical="center" wrapText="1"/>
    </xf>
    <xf numFmtId="0" fontId="4" fillId="0" borderId="3"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7" fillId="0" borderId="5" xfId="0" applyFont="1" applyBorder="1" applyAlignment="1">
      <alignment vertical="center" wrapText="1"/>
    </xf>
    <xf numFmtId="0" fontId="7" fillId="0" borderId="6" xfId="0" applyFont="1" applyBorder="1" applyAlignment="1">
      <alignment vertical="center" wrapText="1"/>
    </xf>
    <xf numFmtId="0" fontId="7" fillId="0" borderId="4" xfId="0" applyFont="1" applyBorder="1" applyAlignment="1">
      <alignment horizontal="left" vertical="center" wrapText="1"/>
    </xf>
    <xf numFmtId="49" fontId="0" fillId="3" borderId="9" xfId="0" applyNumberFormat="1" applyFill="1" applyBorder="1"/>
    <xf numFmtId="0" fontId="0" fillId="3" borderId="9" xfId="0" applyFill="1" applyBorder="1"/>
    <xf numFmtId="14" fontId="0" fillId="3" borderId="9" xfId="0" applyNumberFormat="1" applyFill="1" applyBorder="1"/>
    <xf numFmtId="0" fontId="6" fillId="0" borderId="9" xfId="0" applyFont="1" applyBorder="1"/>
    <xf numFmtId="0" fontId="5" fillId="2" borderId="0" xfId="0" applyFont="1" applyFill="1"/>
    <xf numFmtId="0" fontId="5" fillId="2" borderId="13" xfId="0" applyFont="1" applyFill="1" applyBorder="1"/>
    <xf numFmtId="0" fontId="5" fillId="2" borderId="14" xfId="0" applyFont="1" applyFill="1" applyBorder="1"/>
    <xf numFmtId="164" fontId="0" fillId="0" borderId="11" xfId="1" applyNumberFormat="1" applyFont="1" applyBorder="1"/>
    <xf numFmtId="49" fontId="0" fillId="0" borderId="11" xfId="0" applyNumberFormat="1" applyBorder="1"/>
    <xf numFmtId="14" fontId="0" fillId="0" borderId="11" xfId="0" applyNumberFormat="1" applyBorder="1"/>
    <xf numFmtId="164" fontId="0" fillId="0" borderId="10" xfId="1" applyNumberFormat="1" applyFont="1" applyBorder="1"/>
    <xf numFmtId="14" fontId="0" fillId="0" borderId="12" xfId="0" applyNumberFormat="1" applyBorder="1"/>
    <xf numFmtId="49" fontId="0" fillId="5" borderId="15" xfId="0" applyNumberFormat="1" applyFill="1" applyBorder="1"/>
    <xf numFmtId="49" fontId="0" fillId="0" borderId="15" xfId="0" applyNumberFormat="1" applyBorder="1"/>
    <xf numFmtId="0" fontId="0" fillId="5" borderId="15" xfId="0" applyFill="1" applyBorder="1"/>
    <xf numFmtId="0" fontId="0" fillId="0" borderId="15" xfId="0" applyBorder="1"/>
    <xf numFmtId="0" fontId="0" fillId="0" borderId="15" xfId="0" applyBorder="1" applyAlignment="1">
      <alignment wrapText="1"/>
    </xf>
    <xf numFmtId="0" fontId="0" fillId="5" borderId="15" xfId="0" applyFill="1" applyBorder="1" applyAlignment="1">
      <alignment wrapText="1"/>
    </xf>
    <xf numFmtId="0" fontId="0" fillId="5" borderId="16" xfId="0" applyFill="1" applyBorder="1" applyAlignment="1">
      <alignment wrapText="1"/>
    </xf>
    <xf numFmtId="49" fontId="8" fillId="3" borderId="9" xfId="2" applyNumberFormat="1" applyFill="1" applyBorder="1"/>
    <xf numFmtId="0" fontId="0" fillId="0" borderId="18" xfId="0" applyBorder="1"/>
    <xf numFmtId="0" fontId="0" fillId="6" borderId="18" xfId="0" applyFill="1" applyBorder="1"/>
    <xf numFmtId="0" fontId="5" fillId="7" borderId="19" xfId="0" applyFont="1" applyFill="1" applyBorder="1"/>
    <xf numFmtId="0" fontId="9" fillId="0" borderId="0" xfId="0" applyFont="1"/>
    <xf numFmtId="0" fontId="0" fillId="0" borderId="0" xfId="0" applyAlignment="1">
      <alignment wrapText="1"/>
    </xf>
    <xf numFmtId="0" fontId="11" fillId="0" borderId="0" xfId="0" applyFont="1"/>
    <xf numFmtId="49" fontId="10" fillId="5" borderId="15" xfId="0" applyNumberFormat="1" applyFont="1" applyFill="1" applyBorder="1" applyAlignment="1">
      <alignment wrapText="1"/>
    </xf>
    <xf numFmtId="0" fontId="4" fillId="0" borderId="20" xfId="0" applyFont="1" applyBorder="1"/>
    <xf numFmtId="0" fontId="4" fillId="8" borderId="21" xfId="0" applyFont="1" applyFill="1" applyBorder="1"/>
    <xf numFmtId="0" fontId="6" fillId="4" borderId="0" xfId="0" applyFont="1" applyFill="1" applyAlignment="1">
      <alignment horizontal="center" vertical="center"/>
    </xf>
    <xf numFmtId="0" fontId="12" fillId="0" borderId="22" xfId="0" applyFont="1" applyBorder="1"/>
    <xf numFmtId="0" fontId="5" fillId="2" borderId="23" xfId="0" applyFont="1" applyFill="1" applyBorder="1"/>
    <xf numFmtId="0" fontId="0" fillId="5" borderId="16" xfId="0" applyFill="1" applyBorder="1"/>
    <xf numFmtId="0" fontId="4" fillId="8" borderId="22" xfId="0" applyFont="1" applyFill="1" applyBorder="1"/>
    <xf numFmtId="0" fontId="4" fillId="0" borderId="22" xfId="0" applyFont="1" applyBorder="1"/>
    <xf numFmtId="0" fontId="4" fillId="0" borderId="24" xfId="0" applyFont="1" applyBorder="1"/>
    <xf numFmtId="0" fontId="8" fillId="3" borderId="9" xfId="2" applyFill="1" applyBorder="1"/>
    <xf numFmtId="14" fontId="8" fillId="3" borderId="9" xfId="2" applyNumberFormat="1" applyFill="1" applyBorder="1"/>
    <xf numFmtId="49" fontId="0" fillId="3" borderId="9" xfId="0" applyNumberFormat="1" applyFill="1" applyBorder="1" applyAlignment="1">
      <alignment horizontal="right"/>
    </xf>
    <xf numFmtId="164" fontId="0" fillId="0" borderId="0" xfId="0" applyNumberFormat="1"/>
    <xf numFmtId="164" fontId="0" fillId="0" borderId="11" xfId="0" applyNumberFormat="1" applyBorder="1"/>
    <xf numFmtId="0" fontId="0" fillId="9" borderId="0" xfId="0" applyFill="1"/>
    <xf numFmtId="0" fontId="6" fillId="4" borderId="9" xfId="0" applyFont="1" applyFill="1" applyBorder="1" applyAlignment="1">
      <alignment horizontal="center" vertical="center"/>
    </xf>
    <xf numFmtId="0" fontId="6" fillId="4" borderId="0" xfId="0" applyFont="1" applyFill="1" applyAlignment="1">
      <alignment horizontal="center" vertical="center"/>
    </xf>
    <xf numFmtId="0" fontId="6" fillId="4" borderId="17" xfId="0" applyFont="1" applyFill="1" applyBorder="1" applyAlignment="1">
      <alignment horizontal="center" vertical="center"/>
    </xf>
    <xf numFmtId="0" fontId="6" fillId="4" borderId="0" xfId="0" applyFont="1" applyFill="1" applyAlignment="1">
      <alignment horizontal="center" vertical="top"/>
    </xf>
    <xf numFmtId="0" fontId="0" fillId="4" borderId="0" xfId="0" applyFill="1" applyAlignment="1">
      <alignment horizontal="center" vertical="top"/>
    </xf>
    <xf numFmtId="0" fontId="0" fillId="0" borderId="0" xfId="0" applyAlignment="1">
      <alignment vertical="top"/>
    </xf>
    <xf numFmtId="0" fontId="5" fillId="2" borderId="14" xfId="0" applyFont="1" applyFill="1" applyBorder="1" applyAlignment="1">
      <alignment vertical="top"/>
    </xf>
    <xf numFmtId="0" fontId="5" fillId="2" borderId="0" xfId="0" applyFont="1" applyFill="1" applyAlignment="1">
      <alignment vertical="top" wrapText="1"/>
    </xf>
    <xf numFmtId="0" fontId="5" fillId="2" borderId="0" xfId="0" applyFont="1" applyFill="1" applyAlignment="1">
      <alignment vertical="top"/>
    </xf>
    <xf numFmtId="0" fontId="5" fillId="2" borderId="13" xfId="0" applyFont="1" applyFill="1" applyBorder="1" applyAlignment="1">
      <alignment vertical="top"/>
    </xf>
    <xf numFmtId="0" fontId="0" fillId="0" borderId="0" xfId="0" applyAlignment="1">
      <alignment vertical="top" wrapText="1"/>
    </xf>
    <xf numFmtId="14" fontId="0" fillId="0" borderId="0" xfId="0" applyNumberFormat="1" applyAlignment="1">
      <alignment vertical="top"/>
    </xf>
    <xf numFmtId="0" fontId="6" fillId="0" borderId="0" xfId="0" applyFont="1" applyAlignment="1">
      <alignment vertical="top"/>
    </xf>
    <xf numFmtId="164" fontId="0" fillId="0" borderId="0" xfId="1" applyNumberFormat="1" applyFont="1" applyAlignment="1">
      <alignment vertical="top"/>
    </xf>
    <xf numFmtId="49" fontId="0" fillId="0" borderId="0" xfId="0" applyNumberFormat="1" applyAlignment="1">
      <alignment vertical="top"/>
    </xf>
    <xf numFmtId="164" fontId="0" fillId="0" borderId="0" xfId="0" applyNumberFormat="1" applyAlignment="1">
      <alignment vertical="top"/>
    </xf>
    <xf numFmtId="49" fontId="0" fillId="0" borderId="0" xfId="0" applyNumberFormat="1" applyAlignment="1">
      <alignment vertical="top" wrapText="1"/>
    </xf>
    <xf numFmtId="164" fontId="0" fillId="0" borderId="11" xfId="0" applyNumberFormat="1" applyFont="1" applyBorder="1"/>
    <xf numFmtId="1" fontId="0" fillId="0" borderId="0" xfId="0" applyNumberFormat="1" applyAlignment="1">
      <alignment vertical="top"/>
    </xf>
    <xf numFmtId="0" fontId="0" fillId="0" borderId="16" xfId="0" applyBorder="1" applyAlignment="1">
      <alignment wrapText="1"/>
    </xf>
    <xf numFmtId="49" fontId="0" fillId="0" borderId="16" xfId="0" applyNumberFormat="1" applyBorder="1"/>
    <xf numFmtId="0" fontId="6" fillId="4" borderId="9" xfId="0" applyFont="1" applyFill="1" applyBorder="1" applyAlignment="1">
      <alignment horizontal="center" vertical="top"/>
    </xf>
    <xf numFmtId="164" fontId="0" fillId="0" borderId="11" xfId="1" applyNumberFormat="1" applyFont="1" applyBorder="1" applyAlignment="1">
      <alignment vertical="top"/>
    </xf>
    <xf numFmtId="164" fontId="0" fillId="0" borderId="11" xfId="0" applyNumberFormat="1" applyFont="1" applyBorder="1" applyAlignment="1">
      <alignment vertical="top"/>
    </xf>
    <xf numFmtId="49" fontId="0" fillId="0" borderId="15" xfId="0" applyNumberFormat="1" applyBorder="1" applyAlignment="1">
      <alignment vertical="top"/>
    </xf>
    <xf numFmtId="49" fontId="0" fillId="0" borderId="16" xfId="0" applyNumberFormat="1" applyBorder="1" applyAlignment="1">
      <alignment vertical="top"/>
    </xf>
    <xf numFmtId="49" fontId="0" fillId="0" borderId="15" xfId="0" applyNumberFormat="1" applyFont="1" applyBorder="1" applyAlignment="1">
      <alignment vertical="top"/>
    </xf>
  </cellXfs>
  <cellStyles count="3">
    <cellStyle name="Link" xfId="2" builtinId="8"/>
    <cellStyle name="Standard" xfId="0" builtinId="0"/>
    <cellStyle name="Währung" xfId="1" builtinId="4"/>
  </cellStyles>
  <dxfs count="85">
    <dxf>
      <alignment vertical="top" textRotation="0" indent="0" justifyLastLine="0" shrinkToFit="0" readingOrder="0"/>
    </dxf>
    <dxf>
      <alignment vertical="top" textRotation="0" indent="0" justifyLastLine="0" shrinkToFit="0" readingOrder="0"/>
    </dxf>
    <dxf>
      <numFmt numFmtId="30" formatCode="@"/>
      <alignment vertical="top" textRotation="0" indent="0" justifyLastLine="0" shrinkToFit="0" readingOrder="0"/>
    </dxf>
    <dxf>
      <numFmt numFmtId="1" formatCode="0"/>
      <alignment vertical="top" textRotation="0" indent="0" justifyLastLine="0" shrinkToFit="0" readingOrder="0"/>
    </dxf>
    <dxf>
      <numFmt numFmtId="19" formatCode="dd/mm/yyyy"/>
      <alignment vertical="top" textRotation="0" indent="0" justifyLastLine="0" shrinkToFit="0" readingOrder="0"/>
    </dxf>
    <dxf>
      <numFmt numFmtId="19" formatCode="dd/mm/yyyy"/>
      <alignment vertical="top" textRotation="0" indent="0" justifyLastLine="0" shrinkToFit="0" readingOrder="0"/>
    </dxf>
    <dxf>
      <alignment vertical="top" textRotation="0" indent="0" justifyLastLine="0" shrinkToFit="0" readingOrder="0"/>
    </dxf>
    <dxf>
      <numFmt numFmtId="30" formatCode="@"/>
      <alignment vertical="top" textRotation="0" indent="0" justifyLastLine="0" shrinkToFit="0" readingOrder="0"/>
    </dxf>
    <dxf>
      <numFmt numFmtId="30" formatCode="@"/>
      <alignment vertical="top" textRotation="0"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vertical="top" textRotation="0" indent="0" justifyLastLine="0" shrinkToFit="0" readingOrder="0"/>
    </dxf>
    <dxf>
      <font>
        <b val="0"/>
        <i val="0"/>
        <strike val="0"/>
        <condense val="0"/>
        <extend val="0"/>
        <outline val="0"/>
        <shadow val="0"/>
        <u val="none"/>
        <vertAlign val="baseline"/>
        <sz val="11"/>
        <color theme="1"/>
        <name val="Calibri"/>
        <family val="2"/>
        <scheme val="minor"/>
      </font>
      <numFmt numFmtId="164" formatCode="_-* #,##0\ _€_-;\-* #,##0\ _€_-;_-* &quot;-&quot;\ _€_-;_-@_-"/>
      <alignment vertical="top" textRotation="0" indent="0" justifyLastLine="0" shrinkToFit="0" readingOrder="0"/>
      <border diagonalUp="0" diagonalDown="0" outline="0">
        <left/>
        <right/>
        <top style="thin">
          <color theme="6"/>
        </top>
        <bottom/>
      </border>
    </dxf>
    <dxf>
      <alignment vertical="top" textRotation="0" indent="0" justifyLastLine="0" shrinkToFit="0" readingOrder="0"/>
    </dxf>
    <dxf>
      <alignment vertical="top" textRotation="0" indent="0" justifyLastLine="0" shrinkToFit="0" readingOrder="0"/>
    </dxf>
    <dxf>
      <numFmt numFmtId="19" formatCode="dd/mm/yyyy"/>
      <alignment vertical="top" textRotation="0" indent="0" justifyLastLine="0" shrinkToFit="0" readingOrder="0"/>
    </dxf>
    <dxf>
      <numFmt numFmtId="19" formatCode="dd/mm/yyyy"/>
      <alignment vertical="top" textRotation="0" indent="0" justifyLastLine="0" shrinkToFit="0" readingOrder="0"/>
    </dxf>
    <dxf>
      <numFmt numFmtId="30" formatCode="@"/>
      <alignment vertical="top" textRotation="0" indent="0" justifyLastLine="0" shrinkToFit="0" readingOrder="0"/>
    </dxf>
    <dxf>
      <alignment vertical="top" textRotation="0" indent="0" justifyLastLine="0" shrinkToFit="0" readingOrder="0"/>
    </dxf>
    <dxf>
      <numFmt numFmtId="30" formatCode="@"/>
      <alignment vertical="top" textRotation="0" indent="0" justifyLastLine="0" shrinkToFit="0" readingOrder="0"/>
    </dxf>
    <dxf>
      <numFmt numFmtId="30" formatCode="@"/>
      <alignment vertical="top" textRotation="0" indent="0" justifyLastLine="0" shrinkToFit="0" readingOrder="0"/>
    </dxf>
    <dxf>
      <numFmt numFmtId="30" formatCode="@"/>
      <alignment vertical="top" textRotation="0" indent="0" justifyLastLine="0" shrinkToFit="0" readingOrder="0"/>
    </dxf>
    <dxf>
      <numFmt numFmtId="164" formatCode="_-* #,##0\ _€_-;\-* #,##0\ _€_-;_-* &quot;-&quot;\ _€_-;_-@_-"/>
      <alignment vertical="top" textRotation="0" indent="0" justifyLastLine="0" shrinkToFit="0" readingOrder="0"/>
    </dxf>
    <dxf>
      <alignment vertical="top" textRotation="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6"/>
          <bgColor theme="6"/>
        </patternFill>
      </fill>
      <alignment vertical="top" textRotation="0" indent="0" justifyLastLine="0" shrinkToFit="0" readingOrder="0"/>
    </dxf>
    <dxf>
      <alignment vertical="top" textRotation="0" indent="0" justifyLastLine="0" shrinkToFit="0" readingOrder="0"/>
    </dxf>
    <dxf>
      <alignment vertical="top" textRotation="0" indent="0" justifyLastLine="0" shrinkToFit="0" readingOrder="0"/>
    </dxf>
    <dxf>
      <numFmt numFmtId="19" formatCode="dd/mm/yyyy"/>
      <alignment vertical="top" textRotation="0" indent="0" justifyLastLine="0" shrinkToFit="0" readingOrder="0"/>
    </dxf>
    <dxf>
      <numFmt numFmtId="19" formatCode="dd/mm/yyyy"/>
      <alignment vertical="top" textRotation="0"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wrapText="1" indent="0" justifyLastLine="0" shrinkToFit="0" readingOrder="0"/>
    </dxf>
    <dxf>
      <alignment vertical="top" textRotation="0"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ill>
        <patternFill patternType="solid">
          <fgColor theme="6" tint="0.79998168889431442"/>
          <bgColor theme="6" tint="0.79998168889431442"/>
        </patternFill>
      </fill>
      <alignment horizontal="general" vertical="bottom" textRotation="0" wrapText="1" indent="0" justifyLastLine="0" shrinkToFit="0" readingOrder="0"/>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ill>
        <patternFill patternType="solid">
          <fgColor theme="6" tint="0.79998168889431442"/>
          <bgColor theme="6" tint="0.79998168889431442"/>
        </patternFill>
      </fill>
      <alignment horizontal="general" vertical="bottom" textRotation="0" wrapText="1" indent="0" justifyLastLine="0" shrinkToFit="0" readingOrder="0"/>
    </dxf>
    <dxf>
      <numFmt numFmtId="30" formatCode="@"/>
      <border diagonalUp="0" diagonalDown="0">
        <left/>
        <right/>
        <top style="thin">
          <color theme="6" tint="0.39997558519241921"/>
        </top>
        <bottom style="thin">
          <color theme="6" tint="0.39997558519241921"/>
        </bottom>
        <vertical/>
        <horizontal/>
      </border>
    </dxf>
    <dxf>
      <border outline="0">
        <bottom style="thin">
          <color theme="6" tint="0.39997558519241921"/>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border diagonalUp="0" diagonalDown="0">
        <left style="thin">
          <color rgb="FFE7E6E6"/>
        </left>
        <right style="thin">
          <color rgb="FFE7E6E6"/>
        </right>
        <top style="thin">
          <color rgb="FFE7E6E6"/>
        </top>
        <bottom style="thin">
          <color rgb="FFE7E6E6"/>
        </bottom>
        <vertical/>
        <horizontal/>
      </border>
    </dxf>
    <dxf>
      <font>
        <b val="0"/>
        <i val="0"/>
        <strike val="0"/>
        <condense val="0"/>
        <extend val="0"/>
        <outline val="0"/>
        <shadow val="0"/>
        <u val="none"/>
        <vertAlign val="baseline"/>
        <sz val="11"/>
        <color rgb="FF000000"/>
        <name val="Calibri"/>
        <family val="2"/>
        <scheme val="none"/>
      </font>
      <alignment horizontal="right" vertical="center" textRotation="0" wrapText="1" indent="0" justifyLastLine="0" shrinkToFit="0" readingOrder="0"/>
      <border diagonalUp="0" diagonalDown="0">
        <left/>
        <right style="thin">
          <color rgb="FFE7E6E6"/>
        </right>
        <top style="thin">
          <color rgb="FFE7E6E6"/>
        </top>
        <bottom style="thin">
          <color rgb="FFE7E6E6"/>
        </bottom>
        <vertical/>
        <horizontal/>
      </border>
    </dxf>
    <dxf>
      <border outline="0">
        <top style="thin">
          <color rgb="FFE7E6E6"/>
        </top>
      </border>
    </dxf>
    <dxf>
      <border outline="0">
        <left style="thin">
          <color rgb="FFE7E6E6"/>
        </left>
        <right style="thin">
          <color rgb="FFE7E6E6"/>
        </right>
        <top style="thin">
          <color rgb="FFE7E6E6"/>
        </top>
        <bottom style="thin">
          <color rgb="FFE7E6E6"/>
        </bottom>
      </border>
    </dxf>
    <dxf>
      <font>
        <b val="0"/>
        <i val="0"/>
        <strike val="0"/>
        <condense val="0"/>
        <extend val="0"/>
        <outline val="0"/>
        <shadow val="0"/>
        <u val="none"/>
        <vertAlign val="baseline"/>
        <sz val="11"/>
        <color rgb="FF000000"/>
        <name val="Calibri"/>
        <family val="2"/>
        <scheme val="none"/>
      </font>
      <alignment horizontal="general" vertical="center" textRotation="0" wrapText="1" indent="0" justifyLastLine="0" shrinkToFit="0" readingOrder="0"/>
    </dxf>
    <dxf>
      <border outline="0">
        <bottom style="thin">
          <color rgb="FFE7E6E6"/>
        </bottom>
      </border>
    </dxf>
    <dxf>
      <font>
        <b val="0"/>
        <i val="0"/>
        <strike val="0"/>
        <condense val="0"/>
        <extend val="0"/>
        <outline val="0"/>
        <shadow val="0"/>
        <u val="none"/>
        <vertAlign val="baseline"/>
        <sz val="11"/>
        <color theme="0"/>
        <name val="Calibri"/>
        <family val="2"/>
        <scheme val="none"/>
      </font>
      <alignment horizontal="general" vertical="center" textRotation="0" wrapText="1" indent="0" justifyLastLine="0" shrinkToFit="0" readingOrder="0"/>
      <border diagonalUp="0" diagonalDown="0" outline="0">
        <left style="thin">
          <color rgb="FFE7E6E6"/>
        </left>
        <right style="thin">
          <color rgb="FFE7E6E6"/>
        </right>
        <top/>
        <bottom/>
      </border>
    </dxf>
    <dxf>
      <border outline="0">
        <top style="thin">
          <color theme="6"/>
        </top>
      </border>
    </dxf>
    <dxf>
      <numFmt numFmtId="19" formatCode="dd/mm/yyyy"/>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vertical/>
        <horizontal/>
      </border>
    </dxf>
    <dxf>
      <border outline="0">
        <top style="thin">
          <color theme="6" tint="0.39997558519241921"/>
        </top>
      </border>
    </dxf>
    <dxf>
      <border outline="0">
        <right style="thin">
          <color theme="6" tint="0.39997558519241921"/>
        </right>
        <top style="thin">
          <color theme="6" tint="0.39997558519241921"/>
        </top>
        <bottom style="thin">
          <color theme="6" tint="0.39997558519241921"/>
        </bottom>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6" tint="0.39997558519241921"/>
        </bottom>
      </border>
    </dxf>
    <dxf>
      <font>
        <b/>
        <i val="0"/>
        <strike val="0"/>
        <condense val="0"/>
        <extend val="0"/>
        <outline val="0"/>
        <shadow val="0"/>
        <u val="none"/>
        <vertAlign val="baseline"/>
        <sz val="11"/>
        <color theme="0"/>
        <name val="Calibri"/>
        <family val="2"/>
        <scheme val="minor"/>
      </font>
      <fill>
        <patternFill patternType="solid">
          <fgColor theme="6"/>
          <bgColor theme="6"/>
        </patternFill>
      </fill>
    </dxf>
    <dxf>
      <fill>
        <patternFill patternType="solid">
          <fgColor indexed="64"/>
          <bgColor theme="5"/>
        </patternFill>
      </fill>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outline="0">
        <left style="thin">
          <color theme="6"/>
        </left>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style="thin">
          <color theme="6"/>
        </right>
        <top style="thin">
          <color theme="6"/>
        </top>
        <bottom/>
      </border>
    </dxf>
    <dxf>
      <font>
        <b val="0"/>
        <i val="0"/>
        <strike val="0"/>
        <condense val="0"/>
        <extend val="0"/>
        <outline val="0"/>
        <shadow val="0"/>
        <u val="none"/>
        <vertAlign val="baseline"/>
        <sz val="11"/>
        <color theme="1"/>
        <name val="Calibri"/>
        <family val="2"/>
        <scheme val="minor"/>
      </font>
      <numFmt numFmtId="19" formatCode="dd/mm/yyyy"/>
      <border diagonalUp="0" diagonalDown="0" outline="0">
        <left/>
        <right/>
        <top style="thin">
          <color theme="6"/>
        </top>
        <bottom/>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30" formatCode="@"/>
      <border diagonalUp="0" diagonalDown="0">
        <left/>
        <right/>
        <top style="thin">
          <color theme="6"/>
        </top>
        <bottom/>
        <vertical/>
        <horizontal/>
      </border>
    </dxf>
    <dxf>
      <font>
        <b val="0"/>
        <i val="0"/>
        <strike val="0"/>
        <condense val="0"/>
        <extend val="0"/>
        <outline val="0"/>
        <shadow val="0"/>
        <u val="none"/>
        <vertAlign val="baseline"/>
        <sz val="11"/>
        <color theme="1"/>
        <name val="Calibri"/>
        <family val="2"/>
        <scheme val="minor"/>
      </font>
      <numFmt numFmtId="164" formatCode="_-* #,##0\ _€_-;\-* #,##0\ _€_-;_-* &quot;-&quot;\ _€_-;_-@_-"/>
      <border diagonalUp="0" diagonalDown="0">
        <left/>
        <right/>
        <top style="thin">
          <color theme="6"/>
        </top>
        <bottom/>
        <vertical/>
        <horizontal/>
      </border>
    </dxf>
    <dxf>
      <border outline="0">
        <left style="thin">
          <color theme="6"/>
        </left>
        <top style="thin">
          <color theme="6"/>
        </top>
        <bottom style="thin">
          <color theme="6"/>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6"/>
          <bgColor theme="6"/>
        </patternFill>
      </fill>
      <border diagonalUp="0" diagonalDown="0" outline="0">
        <left style="thin">
          <color theme="6"/>
        </left>
        <right style="thin">
          <color theme="6"/>
        </right>
        <top/>
        <bottom/>
      </border>
    </dxf>
    <dxf>
      <numFmt numFmtId="30" formatCode="@"/>
    </dxf>
    <dxf>
      <numFmt numFmtId="19" formatCode="dd/mm/yyyy"/>
    </dxf>
    <dxf>
      <numFmt numFmtId="19" formatCode="dd/mm/yyyy"/>
    </dxf>
    <dxf>
      <numFmt numFmtId="30" formatCode="@"/>
    </dxf>
    <dxf>
      <fill>
        <patternFill patternType="none">
          <fgColor indexed="64"/>
          <bgColor auto="1"/>
        </patternFill>
      </fill>
    </dxf>
    <dxf>
      <font>
        <b val="0"/>
        <i val="0"/>
        <strike val="0"/>
        <condense val="0"/>
        <extend val="0"/>
        <outline val="0"/>
        <shadow val="0"/>
        <u val="none"/>
        <vertAlign val="baseline"/>
        <sz val="11"/>
        <color theme="1"/>
        <name val="Calibri"/>
        <family val="2"/>
        <scheme val="minor"/>
      </font>
      <numFmt numFmtId="164" formatCode="_-* #,##0\ _€_-;\-* #,##0\ _€_-;_-* &quot;-&quot;\ _€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AA2B74-5C64-4F9C-AFCA-7D2053CF5C1D}" name="Tabelle1" displayName="Tabelle1" ref="A2:H9" totalsRowShown="0" headerRowDxfId="12" dataDxfId="11">
  <autoFilter ref="A2:H9" xr:uid="{F202668E-68D3-4170-89C4-5EAF92A15970}"/>
  <tableColumns count="8">
    <tableColumn id="1" xr3:uid="{743628D4-E496-4313-96A3-F50229A68F2F}" name="#" dataDxfId="20"/>
    <tableColumn id="2" xr3:uid="{09F74284-6E22-4456-8A82-12B967D22D5C}" name="Funktion" dataDxfId="19"/>
    <tableColumn id="9" xr3:uid="{08D83586-374A-4618-998E-6674BB533F2C}" name="Leitende Position" dataDxfId="18"/>
    <tableColumn id="4" xr3:uid="{EE1BD5F7-C417-422A-957A-34AC4166893F}" name="Arbeitgeber" dataDxfId="17"/>
    <tableColumn id="5" xr3:uid="{5B666246-81F1-4050-85F7-3AF3C1049DBC}" name="Branche" dataDxfId="16"/>
    <tableColumn id="6" xr3:uid="{02C52758-D220-4F9B-8CAB-F05B00059501}" name="Taetigkeitsbeschreibung" dataDxfId="15"/>
    <tableColumn id="7" xr3:uid="{3A55FB5E-CCDC-4977-9EC9-964389918C9B}" name="Beginn" dataDxfId="14"/>
    <tableColumn id="8" xr3:uid="{3A28CA05-6E18-4611-9E7B-BD47AB09D1CC}" name="Ende" dataDxfId="13"/>
  </tableColumns>
  <tableStyleInfo name="TableStyleMedium4"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D8B3DE3-DBB5-472E-A4D1-D5835B7172F2}" name="tab_entscheidung" displayName="tab_entscheidung" ref="A1:A3" totalsRowShown="0">
  <autoFilter ref="A1:A3" xr:uid="{E8BCAD98-EDF6-49A9-B27C-EE9C2D4E1CCF}"/>
  <tableColumns count="1">
    <tableColumn id="1" xr3:uid="{492F635E-844A-4647-BC03-2FF2039C7AB5}" name="Entscheidung"/>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78D9F12-4B2C-490F-8DA8-7D36C094EB3D}" name="tab_branche" displayName="tab_branche" ref="E1:E36" totalsRowShown="0">
  <autoFilter ref="E1:E36" xr:uid="{36ED93B9-A2E0-44F1-A68C-AC4105409F20}"/>
  <tableColumns count="1">
    <tableColumn id="1" xr3:uid="{AAFF0115-0218-42D7-9A6B-61530C15178F}" name="Branche"/>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92F10FB-673B-4DD4-A4AC-9A9F4B063F80}" name="tab_standort" displayName="tab_standort" ref="G1:M21" totalsRowShown="0" headerRowDxfId="50" dataDxfId="48" headerRowBorderDxfId="49" tableBorderDxfId="47" totalsRowBorderDxfId="46">
  <autoFilter ref="G1:M21" xr:uid="{E587CDDD-7CE3-44AB-88F5-DC3BC0792156}"/>
  <tableColumns count="7">
    <tableColumn id="1" xr3:uid="{B20017BA-6B4A-4BA8-BA6F-39B4268D85A5}" name="Büro-ID" dataDxfId="45"/>
    <tableColumn id="2" xr3:uid="{4FAF32AD-BF3F-454F-AB18-28D29782A062}" name="Bezeichnung" dataDxfId="44"/>
    <tableColumn id="3" xr3:uid="{3A20999A-8361-47D0-A203-8069F953A5A4}" name="Straße" dataDxfId="43"/>
    <tableColumn id="4" xr3:uid="{05F281EA-BA67-4FBD-8F90-87BFDFE0033D}" name="Hausnummer" dataDxfId="42"/>
    <tableColumn id="5" xr3:uid="{BC2E1141-3E6B-48A3-8C42-85BB58FA8B9E}" name="Postleitzahl" dataDxfId="41"/>
    <tableColumn id="6" xr3:uid="{6E81A412-FF19-44D8-A18D-2BC9B9CCDFB9}" name="Ort" dataDxfId="40"/>
    <tableColumn id="7" xr3:uid="{B2FD86B6-5C84-4CFC-8DEF-DE6B6979B97E}" name="Land" dataDxfId="3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1BB625E-FC94-4672-B3EB-95C1B2466D00}" name="tab_rank" displayName="tab_rank" ref="O1:O10" totalsRowShown="0">
  <autoFilter ref="O1:O10" xr:uid="{8F19BCE3-FEEC-4FE0-BE5A-B3248086E709}"/>
  <tableColumns count="1">
    <tableColumn id="1" xr3:uid="{2FD577B1-9955-4075-86BC-81BBFF50AFC8}" name="Rank"/>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A77F30A8-2028-4EB8-9772-0A8B50CF31F5}" name="tab_titel" displayName="tab_titel" ref="Q1:Q4" totalsRowShown="0">
  <autoFilter ref="Q1:Q4" xr:uid="{F622FD7B-9AA2-465E-9091-4327D927AE2C}"/>
  <tableColumns count="1">
    <tableColumn id="1" xr3:uid="{680B90AA-B60F-46DA-A75E-F117814A1ED8}" name="Titel"/>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D41A2B-1942-4720-9CF9-6F40B22E12EF}" name="tab_gechlecht" displayName="tab_gechlecht" ref="S1:S4" totalsRowShown="0">
  <autoFilter ref="S1:S4" xr:uid="{8D2233BA-B0DC-4954-9765-BB233B35EF42}"/>
  <tableColumns count="1">
    <tableColumn id="1" xr3:uid="{484BEFC4-A611-4200-9D13-90BB12C6D8CE}" name="Geschlech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401AB9C-2449-4295-AA46-E2DC8678349D}" name="tab_akademisch" displayName="tab_akademisch" ref="U1:V26" totalsRowShown="0">
  <autoFilter ref="U1:V26" xr:uid="{9AB360B9-2BFE-4B10-9C40-EDEA84D7CAFD}"/>
  <tableColumns count="2">
    <tableColumn id="1" xr3:uid="{6029E6E9-E539-48AE-823B-D1522221B637}" name="Kürzel"/>
    <tableColumn id="2" xr3:uid="{F6F79543-7F4B-4955-B208-4DAB7B801B1A}" name="Akademischer Abschluss"/>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457EC2E-A782-4144-A396-2F1DB7C2E980}" name="tab_lizensierung" displayName="tab_lizensierung" ref="X1:X201" totalsRowShown="0">
  <autoFilter ref="X1:X201" xr:uid="{2117C62A-40AB-4E46-88BA-E162C45A5273}"/>
  <tableColumns count="1">
    <tableColumn id="1" xr3:uid="{A9AB1EEA-8E93-44DE-AE0C-7E80682EB7BF}" name="Skills"/>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CDF3BE0-E030-45E8-A212-29429235BB00}" name="tab_qualifikation" displayName="tab_qualifikation" ref="Z1:Z82" totalsRowShown="0">
  <autoFilter ref="Z1:Z82" xr:uid="{42BD8431-90C9-4D66-B2E9-7B1EA91CE907}"/>
  <tableColumns count="1">
    <tableColumn id="1" xr3:uid="{99C82412-DBCF-4FA3-94F3-9CBAF7C49110}" name="Lizensierung"/>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60D7062A-E6B7-45DA-A2D4-83887799CF21}" name="tab_rolle_projekt" displayName="tab_rolle_projekt" ref="AB1:AB5" totalsRowShown="0">
  <autoFilter ref="AB1:AB5" xr:uid="{D7F25343-D88B-4BC9-AD57-4258DCEFD0C8}"/>
  <tableColumns count="1">
    <tableColumn id="1" xr3:uid="{14F98F25-E7D9-41AA-A9C9-7F711AC4A699}" name="Roll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9811EFB-5FB7-467F-81CD-E55BCE7B7B3F}" name="Tabelle8" displayName="Tabelle8" ref="A2:G5" totalsRowShown="0">
  <autoFilter ref="A2:G5" xr:uid="{DCDAD7E8-F1F6-43EB-A744-A404711946C9}"/>
  <tableColumns count="7">
    <tableColumn id="1" xr3:uid="{AC7086F8-019B-4193-A3A5-479C334499B9}" name="#" dataDxfId="84"/>
    <tableColumn id="2" xr3:uid="{F629738B-9159-4B1A-9EC2-BB512D9C4BBA}" name="Abschluss"/>
    <tableColumn id="7" xr3:uid="{056FB7BD-F75A-4FFF-B3AB-C1A6EB97DFEB}" name="Abgeschlossen" dataDxfId="83"/>
    <tableColumn id="3" xr3:uid="{9C4D914B-CFB6-40B9-B9BE-2FAA6524BAC3}" name="Studienfach" dataDxfId="82"/>
    <tableColumn id="4" xr3:uid="{89ABBC14-51C5-4ACA-AEF6-1C58E730C336}" name="Studium Beginn" dataDxfId="81"/>
    <tableColumn id="5" xr3:uid="{A20C8A87-DC76-47B5-81A4-86D2D74D097C}" name="Studium Ende" dataDxfId="80"/>
    <tableColumn id="6" xr3:uid="{E19148C6-60D5-4479-8D09-CE4B9F5592E5}" name="Bildungseinrichtung" dataDxfId="79"/>
  </tableColumns>
  <tableStyleInfo name="TableStyleLight1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5FB812B-A962-425B-ADD5-C21DE122FF44}" name="rng_pbz" displayName="rng_pbz" ref="AD1:AD224" totalsRowShown="0" tableBorderDxfId="38">
  <autoFilter ref="AD1:AD224" xr:uid="{C5FB812B-A962-425B-ADD5-C21DE122FF44}"/>
  <tableColumns count="1">
    <tableColumn id="1" xr3:uid="{F2B9A2C7-C983-4C0C-9931-373FD30816D8}" name="Projektbezeichnung" dataDxfId="37"/>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6EE43933-E900-45EA-A2DF-ADE8ABB10ADA}" name="rng_organisation" displayName="rng_organisation" ref="AF1:AF176" totalsRowShown="0" dataDxfId="36" tableBorderDxfId="35">
  <autoFilter ref="AF1:AF176" xr:uid="{6EE43933-E900-45EA-A2DF-ADE8ABB10ADA}"/>
  <sortState xmlns:xlrd2="http://schemas.microsoft.com/office/spreadsheetml/2017/richdata2" ref="AF2:AF176">
    <sortCondition ref="AF1:AF176"/>
  </sortState>
  <tableColumns count="1">
    <tableColumn id="1" xr3:uid="{09C32590-9A64-4871-A206-570C3D002FDB}" name="Organisation" dataDxfId="3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C19E21A-9A63-4105-8361-93BB65B174BC}" name="rng_eybranche" displayName="rng_eybranche" ref="C1:C31" totalsRowShown="0" headerRowDxfId="33" headerRowBorderDxfId="32" tableBorderDxfId="31">
  <autoFilter ref="C1:C31" xr:uid="{8C19E21A-9A63-4105-8361-93BB65B174BC}"/>
  <tableColumns count="1">
    <tableColumn id="1" xr3:uid="{9A47D723-925B-4BD5-8EA8-FFB65F568F0F}" name="EY Branch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5FFBCE9-9727-46EB-91BB-FB85F12E8217}" name="rng_sprachniveau" displayName="rng_sprachniveau" ref="AJ1:AJ7" totalsRowShown="0">
  <autoFilter ref="AJ1:AJ7" xr:uid="{75FFBCE9-9727-46EB-91BB-FB85F12E8217}"/>
  <tableColumns count="1">
    <tableColumn id="1" xr3:uid="{D4BF2C28-504B-4616-9588-A0B8473FD193}" name="Sprachniveau"/>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1E25ED7B-FE03-45FC-8A89-18D6E005717A}" name="rng_sprache" displayName="rng_sprache" ref="AH1:AH15" totalsRowShown="0">
  <autoFilter ref="AH1:AH15" xr:uid="{1E25ED7B-FE03-45FC-8A89-18D6E005717A}"/>
  <tableColumns count="1">
    <tableColumn id="1" xr3:uid="{9AB0B81C-9AA1-4C42-B575-96256543E8F7}" name="Sprach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56D18702-366E-4F35-B846-BEF66AB20A19}" name="rng_su" displayName="rng_su" ref="AL1:AL4" totalsRowShown="0">
  <autoFilter ref="AL1:AL4" xr:uid="{56D18702-366E-4F35-B846-BEF66AB20A19}"/>
  <tableColumns count="1">
    <tableColumn id="1" xr3:uid="{D2F3429C-8DD2-4002-9E96-CADBE7BB9F5F}" name="Sicherheitsüberprüfungsstuf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0441E5-C716-4F7B-8182-9CE90159819F}" name="Tabelle9" displayName="Tabelle9" ref="A2:G3" totalsRowShown="0" headerRowDxfId="78" dataDxfId="77" tableBorderDxfId="76">
  <autoFilter ref="A2:G3" xr:uid="{457F2573-41B3-4755-AD84-8EA2564C3C22}"/>
  <tableColumns count="7">
    <tableColumn id="1" xr3:uid="{81C8F295-075D-4B23-AB83-DC0D596380EB}" name="#" dataDxfId="75"/>
    <tableColumn id="2" xr3:uid="{DD443342-52E4-45B1-BF16-8ED8F773F3C7}" name="Firma" dataDxfId="74"/>
    <tableColumn id="3" xr3:uid="{A69A6F57-3DB2-4FF3-8E49-139B42C33A11}" name="Branche" dataDxfId="73"/>
    <tableColumn id="4" xr3:uid="{DBF2AC5C-F2C4-4F90-8290-4D1F0605506C}" name="Berufsbezeichnung (IHK)" dataDxfId="72"/>
    <tableColumn id="5" xr3:uid="{DAB507B4-F546-4325-9D6C-BCB411888B57}" name="Ausbildung Beginn" dataDxfId="71"/>
    <tableColumn id="6" xr3:uid="{7079983F-ECC8-4C4C-9A4E-6E68102CACC5}" name="Ausbildung Ende" dataDxfId="70"/>
    <tableColumn id="7" xr3:uid="{36DCB451-A956-444C-BD6A-29F29BDFBC85}" name="IT-Relevante Ausbildung" dataDxfId="69"/>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2B42074-C615-4397-BAC6-39BA590CF56A}" name="Tabelle10" displayName="Tabelle10" ref="A2:C27" totalsRowShown="0">
  <autoFilter ref="A2:C27" xr:uid="{067D54C5-BA4B-4FEB-A574-D888AEC4C491}"/>
  <tableColumns count="3">
    <tableColumn id="1" xr3:uid="{A48885A4-042F-4DD8-AD7E-ADF193DBEB2A}" name="#" dataDxfId="68"/>
    <tableColumn id="2" xr3:uid="{4E7DA7A0-FA4E-4F3B-B87C-522EA4B57BBF}" name="Skills"/>
    <tableColumn id="3" xr3:uid="{E2DB257D-C2E8-4C1E-8ABC-A4CFCBF1AE64}" name="Mit Niveau" dataDxfId="6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599FFA9-F705-41D8-BB20-A43BA5C31323}" name="Tabelle24" displayName="Tabelle24" ref="E2:F6" totalsRowShown="0" headerRowDxfId="66" dataDxfId="64" headerRowBorderDxfId="65" tableBorderDxfId="63" totalsRowBorderDxfId="62">
  <autoFilter ref="E2:F6" xr:uid="{5599FFA9-F705-41D8-BB20-A43BA5C31323}"/>
  <tableColumns count="2">
    <tableColumn id="1" xr3:uid="{301D95F8-972F-40BF-8DD6-9E377795E96D}" name="Sprachkenntnisse" dataDxfId="61"/>
    <tableColumn id="2" xr3:uid="{8EFE4B4F-D7DF-4845-8355-D8F8326CB569}" name="Sprach-Niveau" dataDxfId="60"/>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283C524E-B12E-4390-A2AB-47A984E97073}" name="Tabelle25" displayName="Tabelle25" ref="H2:H5" totalsRowShown="0" headerRowDxfId="59" dataDxfId="57" headerRowBorderDxfId="58" tableBorderDxfId="56" totalsRowBorderDxfId="55">
  <autoFilter ref="H2:H5" xr:uid="{283C524E-B12E-4390-A2AB-47A984E97073}"/>
  <tableColumns count="1">
    <tableColumn id="1" xr3:uid="{350B4A11-FC61-46EF-8E0D-550296EB1C0A}" name="Branchenkenntnisse" dataDxfId="5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E5B3819-6A69-4563-B45A-2D2001A56D98}" name="Tabelle14" displayName="Tabelle14" ref="A2:C4" totalsRowShown="0">
  <autoFilter ref="A2:C4" xr:uid="{90C425D1-F755-4F24-9AA7-F12DD426D1D6}"/>
  <tableColumns count="3">
    <tableColumn id="1" xr3:uid="{0EDA210C-4E17-4DDB-860F-9D15C0201F4A}" name="#" dataDxfId="53"/>
    <tableColumn id="2" xr3:uid="{CD74EC50-9DDC-43AD-8753-520C0364BE96}" name="Bezeichnung"/>
    <tableColumn id="3" xr3:uid="{DD47A168-5E36-48D0-93A1-FD687A9C8551}" name="Ablaufdatum" dataDxfId="52"/>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7E3BA657-44E9-4728-9F55-CC88DA07F689}" name="Tabelle15" displayName="Tabelle15" ref="A2:I17" totalsRowShown="0" headerRowDxfId="1" dataDxfId="0">
  <autoFilter ref="A2:I17" xr:uid="{49BB545F-46A4-451E-B191-BD3886DEDE91}"/>
  <tableColumns count="9">
    <tableColumn id="1" xr3:uid="{DB975A64-BA91-4035-8EDE-A8FC51CF4F49}" name="#" dataDxfId="10"/>
    <tableColumn id="9" xr3:uid="{F10E21B1-B90F-4A06-80F6-37536DD407E0}" name="Projektbezeichnung" dataDxfId="9"/>
    <tableColumn id="2" xr3:uid="{43D89A3A-E2A2-41E1-AEB0-3A023501BCB1}" name="Mandant" dataDxfId="8"/>
    <tableColumn id="3" xr3:uid="{BA3912A2-2B69-4FDE-A1CD-1587A8290A8F}" name="Art des Mandanten" dataDxfId="7"/>
    <tableColumn id="4" xr3:uid="{FA7174F1-5E9E-42FD-A9A6-FA51209761F2}" name="Projektrolle" dataDxfId="6"/>
    <tableColumn id="8" xr3:uid="{8344CABF-FC39-4B77-9DA4-A57B1CF7456B}" name="Projektbeginn" dataDxfId="5"/>
    <tableColumn id="7" xr3:uid="{83FD6949-E5F2-46A0-9A31-1B4693F1BAB6}" name="Projektende" dataDxfId="4"/>
    <tableColumn id="5" xr3:uid="{6641C190-AF97-45D8-BEE6-A9830733F320}" name="Projektdauer (Monate)" dataDxfId="3">
      <calculatedColumnFormula>(Tabelle15[[#This Row],[Projektende]]-Tabelle15[[#This Row],[Projektbeginn]])/30</calculatedColumnFormula>
    </tableColumn>
    <tableColumn id="6" xr3:uid="{2E2114A3-53E7-44EB-B8E8-1B2DF0A52A62}" name="Aufgaben" dataDxfId="2"/>
  </tableColumns>
  <tableStyleInfo name="TableStyleLight1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47815B2A-91C1-4CF5-8ED4-83125E68FAE6}" name="Table22" displayName="Table22" ref="A2:H10" totalsRowShown="0" headerRowDxfId="22" dataDxfId="21" tableBorderDxfId="51">
  <autoFilter ref="A2:H10" xr:uid="{47815B2A-91C1-4CF5-8ED4-83125E68FAE6}"/>
  <tableColumns count="8">
    <tableColumn id="1" xr3:uid="{4CBD89D9-8510-4B02-8F2F-6EF14F7B044A}" name="#" dataDxfId="30"/>
    <tableColumn id="2" xr3:uid="{1812A280-7A4F-4D33-9859-5B346103F518}" name="Projektbezeichnung" dataDxfId="29"/>
    <tableColumn id="3" xr3:uid="{4927A5E4-7B8E-414F-BC45-7A5A4A176F10}" name="Mandant" dataDxfId="28"/>
    <tableColumn id="5" xr3:uid="{3DA67BA9-49CF-460D-83C5-A364D2B4557A}" name="Projektrolle" dataDxfId="27"/>
    <tableColumn id="6" xr3:uid="{0CE858CA-EDFE-4D09-98F6-E0276F61AAE2}" name="Projektbeginn" dataDxfId="26"/>
    <tableColumn id="7" xr3:uid="{872AB46E-ADB0-46EF-95FB-082569DDE306}" name="Projektende" dataDxfId="25"/>
    <tableColumn id="8" xr3:uid="{2EC226FE-AE40-47AA-8895-D52B0E10422F}" name="Projektdauer (Monate)" dataDxfId="24">
      <calculatedColumnFormula>(Table22[[#This Row],[Projektende]]-Table22[[#This Row],[Projektbeginn]])/30</calculatedColumnFormula>
    </tableColumn>
    <tableColumn id="9" xr3:uid="{AB77D439-D608-47A1-B60A-734CF81816D8}" name="Aufgaben" dataDxfId="23"/>
  </tableColumns>
  <tableStyleInfo name="TableStyleLight1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eople.ey.com/PersonImmersive.aspx?accountname=i:0%23.f%7cmembership%7coliver.kroening@de.ey.com" TargetMode="External"/><Relationship Id="rId7" Type="http://schemas.openxmlformats.org/officeDocument/2006/relationships/comments" Target="../comments1.xml"/><Relationship Id="rId2" Type="http://schemas.openxmlformats.org/officeDocument/2006/relationships/hyperlink" Target="https://www.linkedin.com/in/oliver-kroening/" TargetMode="External"/><Relationship Id="rId1" Type="http://schemas.openxmlformats.org/officeDocument/2006/relationships/hyperlink" Target="mailto:oliver.kroening@de.ey.com"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xing.com/profile/Oliver_Kroening3"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5.bin"/><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5.v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6.v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8" Type="http://schemas.openxmlformats.org/officeDocument/2006/relationships/table" Target="../tables/table16.xml"/><Relationship Id="rId13" Type="http://schemas.openxmlformats.org/officeDocument/2006/relationships/table" Target="../tables/table21.xml"/><Relationship Id="rId3" Type="http://schemas.openxmlformats.org/officeDocument/2006/relationships/table" Target="../tables/table11.xml"/><Relationship Id="rId7" Type="http://schemas.openxmlformats.org/officeDocument/2006/relationships/table" Target="../tables/table15.xml"/><Relationship Id="rId12" Type="http://schemas.openxmlformats.org/officeDocument/2006/relationships/table" Target="../tables/table20.xml"/><Relationship Id="rId17" Type="http://schemas.openxmlformats.org/officeDocument/2006/relationships/table" Target="../tables/table25.xml"/><Relationship Id="rId2" Type="http://schemas.openxmlformats.org/officeDocument/2006/relationships/table" Target="../tables/table10.xml"/><Relationship Id="rId16" Type="http://schemas.openxmlformats.org/officeDocument/2006/relationships/table" Target="../tables/table24.xml"/><Relationship Id="rId1" Type="http://schemas.openxmlformats.org/officeDocument/2006/relationships/printerSettings" Target="../printerSettings/printerSettings9.bin"/><Relationship Id="rId6" Type="http://schemas.openxmlformats.org/officeDocument/2006/relationships/table" Target="../tables/table14.xml"/><Relationship Id="rId11" Type="http://schemas.openxmlformats.org/officeDocument/2006/relationships/table" Target="../tables/table19.xml"/><Relationship Id="rId5" Type="http://schemas.openxmlformats.org/officeDocument/2006/relationships/table" Target="../tables/table13.xml"/><Relationship Id="rId15" Type="http://schemas.openxmlformats.org/officeDocument/2006/relationships/table" Target="../tables/table23.xml"/><Relationship Id="rId10" Type="http://schemas.openxmlformats.org/officeDocument/2006/relationships/table" Target="../tables/table18.xml"/><Relationship Id="rId4" Type="http://schemas.openxmlformats.org/officeDocument/2006/relationships/table" Target="../tables/table12.xml"/><Relationship Id="rId9" Type="http://schemas.openxmlformats.org/officeDocument/2006/relationships/table" Target="../tables/table17.xml"/><Relationship Id="rId14" Type="http://schemas.openxmlformats.org/officeDocument/2006/relationships/table" Target="../tables/table2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D74CB-197E-4018-A00D-BECBD3386A1E}">
  <dimension ref="A1:B24"/>
  <sheetViews>
    <sheetView workbookViewId="0">
      <selection activeCell="B14" sqref="B14"/>
    </sheetView>
  </sheetViews>
  <sheetFormatPr baseColWidth="10" defaultColWidth="11.42578125" defaultRowHeight="15" x14ac:dyDescent="0.25"/>
  <cols>
    <col min="1" max="1" width="47.85546875" customWidth="1"/>
    <col min="2" max="2" width="105" bestFit="1" customWidth="1"/>
    <col min="4" max="4" width="25.5703125" customWidth="1"/>
  </cols>
  <sheetData>
    <row r="1" spans="1:2" ht="30" customHeight="1" x14ac:dyDescent="0.25">
      <c r="A1" s="55" t="s">
        <v>0</v>
      </c>
      <c r="B1" s="55"/>
    </row>
    <row r="2" spans="1:2" x14ac:dyDescent="0.25">
      <c r="A2" s="16" t="s">
        <v>1</v>
      </c>
      <c r="B2" s="13" t="s">
        <v>2</v>
      </c>
    </row>
    <row r="3" spans="1:2" x14ac:dyDescent="0.25">
      <c r="A3" s="16" t="s">
        <v>3</v>
      </c>
      <c r="B3" s="13" t="s">
        <v>4</v>
      </c>
    </row>
    <row r="4" spans="1:2" x14ac:dyDescent="0.25">
      <c r="A4" s="16" t="s">
        <v>5</v>
      </c>
      <c r="B4" s="13" t="s">
        <v>6</v>
      </c>
    </row>
    <row r="5" spans="1:2" x14ac:dyDescent="0.25">
      <c r="A5" s="16" t="s">
        <v>7</v>
      </c>
      <c r="B5" s="13"/>
    </row>
    <row r="6" spans="1:2" x14ac:dyDescent="0.25">
      <c r="A6" s="16" t="s">
        <v>8</v>
      </c>
      <c r="B6" s="13" t="s">
        <v>9</v>
      </c>
    </row>
    <row r="7" spans="1:2" x14ac:dyDescent="0.25">
      <c r="A7" s="16" t="s">
        <v>10</v>
      </c>
      <c r="B7" s="13" t="s">
        <v>11</v>
      </c>
    </row>
    <row r="8" spans="1:2" x14ac:dyDescent="0.25">
      <c r="A8" s="16" t="s">
        <v>12</v>
      </c>
      <c r="B8" s="14" t="s">
        <v>13</v>
      </c>
    </row>
    <row r="9" spans="1:2" x14ac:dyDescent="0.25">
      <c r="A9" s="16" t="s">
        <v>14</v>
      </c>
      <c r="B9" s="14" t="s">
        <v>15</v>
      </c>
    </row>
    <row r="10" spans="1:2" x14ac:dyDescent="0.25">
      <c r="A10" s="16" t="s">
        <v>16</v>
      </c>
      <c r="B10" s="15">
        <v>43831</v>
      </c>
    </row>
    <row r="11" spans="1:2" x14ac:dyDescent="0.25">
      <c r="A11" s="16" t="s">
        <v>17</v>
      </c>
      <c r="B11" s="32" t="s">
        <v>18</v>
      </c>
    </row>
    <row r="12" spans="1:2" x14ac:dyDescent="0.25">
      <c r="A12" s="16" t="s">
        <v>19</v>
      </c>
      <c r="B12" s="13" t="s">
        <v>20</v>
      </c>
    </row>
    <row r="13" spans="1:2" x14ac:dyDescent="0.25">
      <c r="A13" s="16" t="s">
        <v>21</v>
      </c>
      <c r="B13" s="13" t="s">
        <v>22</v>
      </c>
    </row>
    <row r="14" spans="1:2" x14ac:dyDescent="0.25">
      <c r="A14" s="16" t="s">
        <v>23</v>
      </c>
      <c r="B14" s="49" t="s">
        <v>24</v>
      </c>
    </row>
    <row r="15" spans="1:2" x14ac:dyDescent="0.25">
      <c r="A15" s="16" t="s">
        <v>25</v>
      </c>
      <c r="B15" s="49" t="s">
        <v>1028</v>
      </c>
    </row>
    <row r="16" spans="1:2" x14ac:dyDescent="0.25">
      <c r="A16" s="16" t="s">
        <v>26</v>
      </c>
      <c r="B16" s="50" t="s">
        <v>27</v>
      </c>
    </row>
    <row r="17" spans="1:2" x14ac:dyDescent="0.25">
      <c r="A17" s="16" t="s">
        <v>28</v>
      </c>
      <c r="B17" s="14">
        <v>11</v>
      </c>
    </row>
    <row r="18" spans="1:2" x14ac:dyDescent="0.25">
      <c r="A18" s="16" t="s">
        <v>29</v>
      </c>
      <c r="B18" s="14">
        <v>7</v>
      </c>
    </row>
    <row r="19" spans="1:2" x14ac:dyDescent="0.25">
      <c r="A19" s="16" t="s">
        <v>30</v>
      </c>
      <c r="B19" s="51" t="s">
        <v>31</v>
      </c>
    </row>
    <row r="20" spans="1:2" x14ac:dyDescent="0.25">
      <c r="A20" s="16" t="s">
        <v>32</v>
      </c>
      <c r="B20" s="15">
        <v>38353</v>
      </c>
    </row>
    <row r="21" spans="1:2" x14ac:dyDescent="0.25">
      <c r="A21" s="16" t="s">
        <v>33</v>
      </c>
      <c r="B21" s="14"/>
    </row>
    <row r="22" spans="1:2" x14ac:dyDescent="0.25">
      <c r="A22" s="16" t="s">
        <v>34</v>
      </c>
      <c r="B22" s="15"/>
    </row>
    <row r="23" spans="1:2" x14ac:dyDescent="0.25">
      <c r="A23" s="16" t="s">
        <v>35</v>
      </c>
      <c r="B23" s="14"/>
    </row>
    <row r="24" spans="1:2" x14ac:dyDescent="0.25">
      <c r="A24" s="16" t="s">
        <v>36</v>
      </c>
      <c r="B24" s="14"/>
    </row>
  </sheetData>
  <mergeCells count="1">
    <mergeCell ref="A1:B1"/>
  </mergeCells>
  <dataValidations count="3">
    <dataValidation type="list" allowBlank="1" showInputMessage="1" showErrorMessage="1" sqref="B9" xr:uid="{81D3D04C-0AEE-4E9D-85A6-E53C2735D9B9}">
      <formula1>rng_standort</formula1>
    </dataValidation>
    <dataValidation type="list" allowBlank="1" showInputMessage="1" showErrorMessage="1" sqref="B8" xr:uid="{17F400D9-0802-4203-88DE-5267B8C641E3}">
      <formula1>rng_rank</formula1>
    </dataValidation>
    <dataValidation type="list" allowBlank="1" showInputMessage="1" showErrorMessage="1" sqref="B5" xr:uid="{B6E8C4CD-3607-4CFE-900C-B4957A97F33E}">
      <formula1>rng_titel</formula1>
    </dataValidation>
  </dataValidations>
  <hyperlinks>
    <hyperlink ref="B11" r:id="rId1" xr:uid="{DAD51D1B-24EA-44E7-A5D0-D3439E0BA05E}"/>
    <hyperlink ref="B14" r:id="rId2" xr:uid="{86C221AE-B09C-44E3-AD9A-45B2FBFB45CD}"/>
    <hyperlink ref="B16" r:id="rId3" xr:uid="{F9DEF8E8-8682-4907-90AB-3A1FB90A5DF4}"/>
    <hyperlink ref="B15" r:id="rId4" xr:uid="{DABA4D92-00B3-44D2-9FCD-FAD99D0C72E3}"/>
  </hyperlinks>
  <pageMargins left="0.7" right="0.7" top="0.78740157499999996" bottom="0.78740157499999996" header="0.3" footer="0.3"/>
  <pageSetup paperSize="9" orientation="portrait" horizontalDpi="300" verticalDpi="0" r:id="rId5"/>
  <legacyDrawing r:id="rId6"/>
  <extLst>
    <ext xmlns:x14="http://schemas.microsoft.com/office/spreadsheetml/2009/9/main" uri="{CCE6A557-97BC-4b89-ADB6-D9C93CAAB3DF}">
      <x14:dataValidations xmlns:xm="http://schemas.microsoft.com/office/excel/2006/main" count="1">
        <x14:dataValidation type="list" allowBlank="1" showInputMessage="1" showErrorMessage="1" xr:uid="{985B937C-E927-4F54-A2C3-7F2DE49C25E9}">
          <x14:formula1>
            <xm:f>_Daten!$AL$2:$AL$4</xm:f>
          </x14:formula1>
          <xm:sqref>B22</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86028-F808-4CFC-B9B5-B81EE1AF217C}">
  <dimension ref="A1:H9"/>
  <sheetViews>
    <sheetView topLeftCell="A5" workbookViewId="0">
      <selection activeCell="D5" sqref="D5"/>
    </sheetView>
  </sheetViews>
  <sheetFormatPr baseColWidth="10" defaultColWidth="11.42578125" defaultRowHeight="15" x14ac:dyDescent="0.25"/>
  <cols>
    <col min="1" max="1" width="11.42578125" style="60"/>
    <col min="2" max="2" width="30.140625" style="60" bestFit="1" customWidth="1"/>
    <col min="3" max="3" width="19" style="60" bestFit="1" customWidth="1"/>
    <col min="4" max="4" width="62.85546875" style="60" customWidth="1"/>
    <col min="5" max="5" width="42" style="60" bestFit="1" customWidth="1"/>
    <col min="6" max="6" width="63.140625" style="60" customWidth="1"/>
    <col min="7" max="7" width="24.5703125" style="60" bestFit="1" customWidth="1"/>
    <col min="8" max="8" width="13.28515625" style="60" customWidth="1"/>
    <col min="9" max="16384" width="11.42578125" style="60"/>
  </cols>
  <sheetData>
    <row r="1" spans="1:8" s="67" customFormat="1" x14ac:dyDescent="0.25">
      <c r="A1" s="58" t="s">
        <v>37</v>
      </c>
      <c r="B1" s="58"/>
      <c r="C1" s="58"/>
      <c r="D1" s="58"/>
      <c r="E1" s="58"/>
      <c r="F1" s="58"/>
      <c r="G1" s="58"/>
      <c r="H1" s="58"/>
    </row>
    <row r="2" spans="1:8" x14ac:dyDescent="0.25">
      <c r="A2" s="60" t="s">
        <v>38</v>
      </c>
      <c r="B2" s="60" t="s">
        <v>39</v>
      </c>
      <c r="C2" s="60" t="s">
        <v>40</v>
      </c>
      <c r="D2" s="60" t="s">
        <v>8</v>
      </c>
      <c r="E2" s="60" t="s">
        <v>41</v>
      </c>
      <c r="F2" s="60" t="s">
        <v>42</v>
      </c>
      <c r="G2" s="60" t="s">
        <v>43</v>
      </c>
      <c r="H2" s="60" t="s">
        <v>44</v>
      </c>
    </row>
    <row r="3" spans="1:8" ht="90" x14ac:dyDescent="0.25">
      <c r="A3" s="68">
        <v>1</v>
      </c>
      <c r="B3" s="69" t="s">
        <v>45</v>
      </c>
      <c r="C3" s="69" t="s">
        <v>46</v>
      </c>
      <c r="D3" s="69" t="s">
        <v>1033</v>
      </c>
      <c r="E3" s="60" t="s">
        <v>47</v>
      </c>
      <c r="F3" s="71" t="s">
        <v>1038</v>
      </c>
      <c r="G3" s="66">
        <v>39356</v>
      </c>
      <c r="H3" s="66">
        <v>39721</v>
      </c>
    </row>
    <row r="4" spans="1:8" ht="75" x14ac:dyDescent="0.25">
      <c r="A4" s="70">
        <v>2</v>
      </c>
      <c r="B4" s="69" t="s">
        <v>48</v>
      </c>
      <c r="C4" s="69" t="s">
        <v>46</v>
      </c>
      <c r="D4" s="69" t="s">
        <v>1034</v>
      </c>
      <c r="E4" s="60" t="s">
        <v>49</v>
      </c>
      <c r="F4" s="71" t="s">
        <v>1032</v>
      </c>
      <c r="G4" s="66">
        <v>41183</v>
      </c>
      <c r="H4" s="66">
        <v>41820</v>
      </c>
    </row>
    <row r="5" spans="1:8" ht="105" x14ac:dyDescent="0.25">
      <c r="A5" s="70">
        <v>3</v>
      </c>
      <c r="B5" s="69" t="s">
        <v>50</v>
      </c>
      <c r="C5" s="69" t="s">
        <v>51</v>
      </c>
      <c r="D5" s="69" t="s">
        <v>1035</v>
      </c>
      <c r="E5" s="60" t="s">
        <v>49</v>
      </c>
      <c r="F5" s="71" t="s">
        <v>1031</v>
      </c>
      <c r="G5" s="66">
        <v>41821</v>
      </c>
      <c r="H5" s="66">
        <v>43039</v>
      </c>
    </row>
    <row r="6" spans="1:8" ht="105" x14ac:dyDescent="0.25">
      <c r="A6" s="70">
        <v>4</v>
      </c>
      <c r="B6" s="69" t="s">
        <v>52</v>
      </c>
      <c r="C6" s="69" t="s">
        <v>46</v>
      </c>
      <c r="D6" s="69" t="s">
        <v>128</v>
      </c>
      <c r="E6" s="60" t="s">
        <v>49</v>
      </c>
      <c r="F6" s="71" t="s">
        <v>1030</v>
      </c>
      <c r="G6" s="66">
        <v>43009</v>
      </c>
      <c r="H6" s="66">
        <v>43616</v>
      </c>
    </row>
    <row r="7" spans="1:8" ht="60" x14ac:dyDescent="0.25">
      <c r="A7" s="70">
        <v>5</v>
      </c>
      <c r="B7" s="69" t="s">
        <v>53</v>
      </c>
      <c r="C7" s="69" t="s">
        <v>46</v>
      </c>
      <c r="D7" s="69" t="s">
        <v>1035</v>
      </c>
      <c r="E7" s="60" t="s">
        <v>47</v>
      </c>
      <c r="F7" s="71" t="s">
        <v>1029</v>
      </c>
      <c r="G7" s="66">
        <v>43586</v>
      </c>
      <c r="H7" s="66">
        <v>44012</v>
      </c>
    </row>
    <row r="8" spans="1:8" ht="75" x14ac:dyDescent="0.25">
      <c r="A8" s="70">
        <v>6</v>
      </c>
      <c r="B8" s="69" t="s">
        <v>54</v>
      </c>
      <c r="C8" s="69" t="s">
        <v>51</v>
      </c>
      <c r="D8" s="69" t="s">
        <v>1036</v>
      </c>
      <c r="E8" s="60" t="s">
        <v>49</v>
      </c>
      <c r="F8" s="71" t="s">
        <v>1039</v>
      </c>
      <c r="G8" s="66">
        <v>44013</v>
      </c>
      <c r="H8" s="66">
        <v>44104</v>
      </c>
    </row>
    <row r="9" spans="1:8" ht="105" x14ac:dyDescent="0.25">
      <c r="A9" s="70">
        <v>7</v>
      </c>
      <c r="B9" s="69" t="s">
        <v>55</v>
      </c>
      <c r="C9" s="69" t="s">
        <v>51</v>
      </c>
      <c r="D9" s="69" t="s">
        <v>1037</v>
      </c>
      <c r="E9" s="60" t="s">
        <v>49</v>
      </c>
      <c r="F9" s="71" t="s">
        <v>1040</v>
      </c>
      <c r="G9" s="66">
        <v>44105</v>
      </c>
      <c r="H9" s="66" t="s">
        <v>56</v>
      </c>
    </row>
  </sheetData>
  <mergeCells count="1">
    <mergeCell ref="A1:H1"/>
  </mergeCells>
  <dataValidations count="2">
    <dataValidation type="list" allowBlank="1" showInputMessage="1" showErrorMessage="1" sqref="C3:C9" xr:uid="{84CBF166-5EB4-483D-9DBD-5EF71D8E470A}">
      <formula1>rng_entscheidung</formula1>
    </dataValidation>
    <dataValidation type="list" allowBlank="1" showInputMessage="1" showErrorMessage="1" sqref="E3:E9" xr:uid="{F148CEB5-1C1F-4B0E-8CF2-6750F033CC44}">
      <formula1>rng_branche</formula1>
    </dataValidation>
  </dataValidations>
  <pageMargins left="0.7" right="0.7" top="0.78740157499999996" bottom="0.78740157499999996" header="0.3" footer="0.3"/>
  <pageSetup paperSize="9" orientation="portrait" horizontalDpi="300" verticalDpi="0" r:id="rId1"/>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E22F3-8752-478F-944D-78684692539D}">
  <dimension ref="A1:G5"/>
  <sheetViews>
    <sheetView workbookViewId="0">
      <selection activeCell="D9" sqref="D9"/>
    </sheetView>
  </sheetViews>
  <sheetFormatPr baseColWidth="10" defaultColWidth="11.42578125" defaultRowHeight="15" x14ac:dyDescent="0.25"/>
  <cols>
    <col min="1" max="1" width="4.85546875" bestFit="1" customWidth="1"/>
    <col min="2" max="2" width="18.28515625" bestFit="1" customWidth="1"/>
    <col min="3" max="3" width="20.42578125" bestFit="1" customWidth="1"/>
    <col min="4" max="4" width="42.85546875" bestFit="1" customWidth="1"/>
    <col min="5" max="5" width="17.28515625" bestFit="1" customWidth="1"/>
    <col min="6" max="6" width="59.140625" bestFit="1" customWidth="1"/>
    <col min="7" max="7" width="21.140625" bestFit="1" customWidth="1"/>
    <col min="16384" max="16384" width="11.5703125" bestFit="1" customWidth="1"/>
  </cols>
  <sheetData>
    <row r="1" spans="1:7" ht="30" customHeight="1" x14ac:dyDescent="0.25">
      <c r="A1" s="57" t="s">
        <v>57</v>
      </c>
      <c r="B1" s="56"/>
      <c r="C1" s="56"/>
      <c r="D1" s="56"/>
      <c r="E1" s="56"/>
      <c r="F1" s="56"/>
      <c r="G1" s="56"/>
    </row>
    <row r="2" spans="1:7" x14ac:dyDescent="0.25">
      <c r="A2" t="s">
        <v>38</v>
      </c>
      <c r="B2" t="s">
        <v>58</v>
      </c>
      <c r="C2" t="s">
        <v>59</v>
      </c>
      <c r="D2" t="s">
        <v>60</v>
      </c>
      <c r="E2" t="s">
        <v>61</v>
      </c>
      <c r="F2" t="s">
        <v>62</v>
      </c>
      <c r="G2" t="s">
        <v>63</v>
      </c>
    </row>
    <row r="3" spans="1:7" x14ac:dyDescent="0.25">
      <c r="A3" s="3">
        <v>1</v>
      </c>
      <c r="B3" t="s">
        <v>64</v>
      </c>
      <c r="C3" t="s">
        <v>46</v>
      </c>
      <c r="D3" s="1" t="s">
        <v>1041</v>
      </c>
      <c r="E3" s="2">
        <v>39448</v>
      </c>
      <c r="F3" s="2">
        <v>40908</v>
      </c>
      <c r="G3" s="69" t="s">
        <v>1035</v>
      </c>
    </row>
    <row r="4" spans="1:7" x14ac:dyDescent="0.25">
      <c r="A4" s="52">
        <v>2</v>
      </c>
      <c r="B4" t="s">
        <v>65</v>
      </c>
      <c r="C4" t="s">
        <v>46</v>
      </c>
      <c r="D4" s="1" t="s">
        <v>66</v>
      </c>
      <c r="E4" s="2">
        <v>40544</v>
      </c>
      <c r="F4" s="2">
        <v>41274</v>
      </c>
      <c r="G4" s="69" t="s">
        <v>1035</v>
      </c>
    </row>
    <row r="5" spans="1:7" x14ac:dyDescent="0.25">
      <c r="A5" s="52"/>
      <c r="D5" s="1"/>
      <c r="E5" s="2"/>
      <c r="F5" s="2"/>
      <c r="G5" s="1"/>
    </row>
  </sheetData>
  <mergeCells count="1">
    <mergeCell ref="A1:G1"/>
  </mergeCell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2">
        <x14:dataValidation type="list" allowBlank="1" showInputMessage="1" showErrorMessage="1" xr:uid="{B1AEF57B-7028-4BB6-8740-90CBAC917533}">
          <x14:formula1>
            <xm:f>_Daten!$V$2:$V$23</xm:f>
          </x14:formula1>
          <xm:sqref>B3:B5</xm:sqref>
        </x14:dataValidation>
        <x14:dataValidation type="list" allowBlank="1" showInputMessage="1" showErrorMessage="1" xr:uid="{EE0D8106-8D94-4BDB-8497-A2A9C2B585D1}">
          <x14:formula1>
            <xm:f>_Daten!$A$2:$A$3</xm:f>
          </x14:formula1>
          <xm:sqref>C3:C5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25655-05F2-4CF7-9535-BAB6E5B2BC05}">
  <dimension ref="A1:G3"/>
  <sheetViews>
    <sheetView workbookViewId="0">
      <selection activeCell="E11" sqref="E11"/>
    </sheetView>
  </sheetViews>
  <sheetFormatPr baseColWidth="10" defaultColWidth="11.42578125" defaultRowHeight="15" x14ac:dyDescent="0.25"/>
  <cols>
    <col min="2" max="2" width="22.140625" customWidth="1"/>
    <col min="3" max="3" width="23.42578125" customWidth="1"/>
    <col min="4" max="4" width="29.28515625" customWidth="1"/>
    <col min="5" max="5" width="29.42578125" customWidth="1"/>
    <col min="6" max="6" width="24.7109375" customWidth="1"/>
    <col min="7" max="7" width="25.28515625" bestFit="1" customWidth="1"/>
  </cols>
  <sheetData>
    <row r="1" spans="1:7" ht="30" customHeight="1" x14ac:dyDescent="0.25">
      <c r="A1" s="55" t="s">
        <v>67</v>
      </c>
      <c r="B1" s="55"/>
      <c r="C1" s="55"/>
      <c r="D1" s="55"/>
      <c r="E1" s="55"/>
      <c r="F1" s="55"/>
      <c r="G1" s="55"/>
    </row>
    <row r="2" spans="1:7" x14ac:dyDescent="0.25">
      <c r="A2" s="17" t="s">
        <v>38</v>
      </c>
      <c r="B2" s="17" t="s">
        <v>68</v>
      </c>
      <c r="C2" s="17" t="s">
        <v>41</v>
      </c>
      <c r="D2" s="17" t="s">
        <v>69</v>
      </c>
      <c r="E2" s="17" t="s">
        <v>70</v>
      </c>
      <c r="F2" s="18" t="s">
        <v>71</v>
      </c>
      <c r="G2" s="19" t="s">
        <v>72</v>
      </c>
    </row>
    <row r="3" spans="1:7" x14ac:dyDescent="0.25">
      <c r="A3" s="20">
        <v>1</v>
      </c>
      <c r="B3" s="21"/>
      <c r="C3" s="21"/>
      <c r="D3" s="21"/>
      <c r="E3" s="22"/>
      <c r="F3" s="24"/>
      <c r="G3" s="23"/>
    </row>
  </sheetData>
  <mergeCells count="1">
    <mergeCell ref="A1:G1"/>
  </mergeCells>
  <dataValidations count="2">
    <dataValidation type="list" allowBlank="1" showInputMessage="1" showErrorMessage="1" sqref="C3" xr:uid="{D4E6B2C5-6518-40CF-A30E-F4F23D946A34}">
      <formula1>rng_branche</formula1>
    </dataValidation>
    <dataValidation type="list" allowBlank="1" showInputMessage="1" showErrorMessage="1" sqref="G3" xr:uid="{04EB7F9C-4F55-498C-A468-97DBEAE6D38A}">
      <formula1>rng_entscheidung</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62E-1C10-4575-AC87-56DFF7695F70}">
  <dimension ref="A1:H27"/>
  <sheetViews>
    <sheetView tabSelected="1" workbookViewId="0">
      <selection activeCell="I7" sqref="I7"/>
    </sheetView>
  </sheetViews>
  <sheetFormatPr baseColWidth="10" defaultColWidth="11.42578125" defaultRowHeight="15" x14ac:dyDescent="0.25"/>
  <cols>
    <col min="1" max="1" width="14.140625" customWidth="1"/>
    <col min="2" max="2" width="34.5703125" bestFit="1" customWidth="1"/>
    <col min="3" max="3" width="13.140625" bestFit="1" customWidth="1"/>
    <col min="5" max="5" width="18.7109375" customWidth="1"/>
    <col min="6" max="6" width="16" customWidth="1"/>
    <col min="8" max="8" width="21.140625" customWidth="1"/>
  </cols>
  <sheetData>
    <row r="1" spans="1:8" ht="30" customHeight="1" x14ac:dyDescent="0.25">
      <c r="A1" s="57" t="s">
        <v>73</v>
      </c>
      <c r="B1" s="56"/>
      <c r="C1" s="56"/>
      <c r="E1" s="57" t="s">
        <v>74</v>
      </c>
      <c r="F1" s="56"/>
      <c r="H1" s="42" t="s">
        <v>75</v>
      </c>
    </row>
    <row r="2" spans="1:8" x14ac:dyDescent="0.25">
      <c r="A2" t="s">
        <v>38</v>
      </c>
      <c r="B2" t="s">
        <v>76</v>
      </c>
      <c r="C2" t="s">
        <v>77</v>
      </c>
      <c r="E2" s="44" t="s">
        <v>78</v>
      </c>
      <c r="F2" s="44" t="s">
        <v>79</v>
      </c>
      <c r="H2" s="44" t="s">
        <v>80</v>
      </c>
    </row>
    <row r="3" spans="1:8" x14ac:dyDescent="0.25">
      <c r="A3" s="20">
        <v>1</v>
      </c>
      <c r="B3" t="s">
        <v>81</v>
      </c>
      <c r="C3">
        <v>4</v>
      </c>
      <c r="E3" s="45" t="s">
        <v>82</v>
      </c>
      <c r="F3" s="45" t="s">
        <v>83</v>
      </c>
      <c r="H3" s="45" t="s">
        <v>372</v>
      </c>
    </row>
    <row r="4" spans="1:8" x14ac:dyDescent="0.25">
      <c r="A4" s="53">
        <v>2</v>
      </c>
      <c r="B4" t="s">
        <v>84</v>
      </c>
      <c r="C4" s="54">
        <v>4</v>
      </c>
      <c r="E4" s="45" t="s">
        <v>85</v>
      </c>
      <c r="F4" s="45" t="s">
        <v>240</v>
      </c>
      <c r="H4" s="45" t="s">
        <v>431</v>
      </c>
    </row>
    <row r="5" spans="1:8" x14ac:dyDescent="0.25">
      <c r="A5" s="53">
        <v>3</v>
      </c>
      <c r="B5" t="s">
        <v>86</v>
      </c>
      <c r="C5" s="54">
        <v>4</v>
      </c>
      <c r="E5" s="45" t="s">
        <v>87</v>
      </c>
      <c r="F5" s="45" t="s">
        <v>195</v>
      </c>
      <c r="H5" s="45" t="s">
        <v>406</v>
      </c>
    </row>
    <row r="6" spans="1:8" x14ac:dyDescent="0.25">
      <c r="A6" s="53">
        <v>4</v>
      </c>
      <c r="B6" t="s">
        <v>88</v>
      </c>
      <c r="C6" s="54">
        <v>3</v>
      </c>
      <c r="E6" s="45" t="s">
        <v>89</v>
      </c>
      <c r="F6" s="45" t="s">
        <v>177</v>
      </c>
    </row>
    <row r="7" spans="1:8" x14ac:dyDescent="0.25">
      <c r="A7" s="53">
        <v>5</v>
      </c>
      <c r="B7" t="s">
        <v>90</v>
      </c>
      <c r="C7" s="54">
        <v>2</v>
      </c>
    </row>
    <row r="8" spans="1:8" x14ac:dyDescent="0.25">
      <c r="A8" s="53">
        <v>6</v>
      </c>
      <c r="B8" t="s">
        <v>91</v>
      </c>
      <c r="C8" s="54">
        <v>3</v>
      </c>
    </row>
    <row r="9" spans="1:8" x14ac:dyDescent="0.25">
      <c r="A9" s="53">
        <v>7</v>
      </c>
      <c r="B9" t="s">
        <v>92</v>
      </c>
      <c r="C9" s="54">
        <v>3</v>
      </c>
    </row>
    <row r="10" spans="1:8" x14ac:dyDescent="0.25">
      <c r="A10" s="53">
        <v>8</v>
      </c>
      <c r="B10" t="s">
        <v>93</v>
      </c>
      <c r="C10" s="54">
        <v>3</v>
      </c>
    </row>
    <row r="11" spans="1:8" x14ac:dyDescent="0.25">
      <c r="A11" s="53">
        <v>9</v>
      </c>
      <c r="B11" t="s">
        <v>94</v>
      </c>
      <c r="C11" s="54">
        <v>2</v>
      </c>
    </row>
    <row r="12" spans="1:8" x14ac:dyDescent="0.25">
      <c r="A12" s="53">
        <v>10</v>
      </c>
      <c r="B12" t="s">
        <v>95</v>
      </c>
      <c r="C12" s="54">
        <v>3</v>
      </c>
    </row>
    <row r="13" spans="1:8" x14ac:dyDescent="0.25">
      <c r="A13" s="53">
        <v>11</v>
      </c>
      <c r="B13" t="s">
        <v>96</v>
      </c>
      <c r="C13" s="54">
        <v>4</v>
      </c>
    </row>
    <row r="14" spans="1:8" x14ac:dyDescent="0.25">
      <c r="A14" s="53">
        <v>12</v>
      </c>
      <c r="B14" t="s">
        <v>309</v>
      </c>
      <c r="C14" s="54">
        <v>3</v>
      </c>
    </row>
    <row r="15" spans="1:8" x14ac:dyDescent="0.25">
      <c r="A15" s="53">
        <v>13</v>
      </c>
      <c r="B15" t="s">
        <v>358</v>
      </c>
      <c r="C15" s="54">
        <v>4</v>
      </c>
    </row>
    <row r="16" spans="1:8" x14ac:dyDescent="0.25">
      <c r="A16" s="53">
        <v>14</v>
      </c>
      <c r="B16" t="s">
        <v>420</v>
      </c>
      <c r="C16" s="54">
        <v>2</v>
      </c>
    </row>
    <row r="17" spans="1:3" x14ac:dyDescent="0.25">
      <c r="A17" s="53">
        <v>15</v>
      </c>
      <c r="B17" t="s">
        <v>505</v>
      </c>
      <c r="C17" s="54">
        <v>3</v>
      </c>
    </row>
    <row r="18" spans="1:3" x14ac:dyDescent="0.25">
      <c r="A18" s="53">
        <v>16</v>
      </c>
      <c r="B18" t="s">
        <v>517</v>
      </c>
      <c r="C18" s="54">
        <v>5</v>
      </c>
    </row>
    <row r="19" spans="1:3" x14ac:dyDescent="0.25">
      <c r="A19" s="53">
        <v>17</v>
      </c>
      <c r="B19" t="s">
        <v>571</v>
      </c>
      <c r="C19" s="54">
        <v>2</v>
      </c>
    </row>
    <row r="20" spans="1:3" x14ac:dyDescent="0.25">
      <c r="A20" s="72">
        <v>18</v>
      </c>
      <c r="B20" t="s">
        <v>603</v>
      </c>
      <c r="C20" s="54">
        <v>2</v>
      </c>
    </row>
    <row r="21" spans="1:3" x14ac:dyDescent="0.25">
      <c r="A21" s="53">
        <v>19</v>
      </c>
      <c r="B21" t="s">
        <v>992</v>
      </c>
      <c r="C21" s="54">
        <v>4</v>
      </c>
    </row>
    <row r="22" spans="1:3" x14ac:dyDescent="0.25">
      <c r="A22" s="72">
        <v>20</v>
      </c>
      <c r="B22" t="s">
        <v>994</v>
      </c>
      <c r="C22" s="54">
        <v>4</v>
      </c>
    </row>
    <row r="23" spans="1:3" x14ac:dyDescent="0.25">
      <c r="A23" s="53">
        <v>21</v>
      </c>
      <c r="B23" t="s">
        <v>681</v>
      </c>
      <c r="C23" s="54">
        <v>4</v>
      </c>
    </row>
    <row r="24" spans="1:3" x14ac:dyDescent="0.25">
      <c r="A24" s="72">
        <v>22</v>
      </c>
      <c r="B24" t="s">
        <v>685</v>
      </c>
      <c r="C24" s="54">
        <v>4</v>
      </c>
    </row>
    <row r="25" spans="1:3" x14ac:dyDescent="0.25">
      <c r="A25" s="53">
        <v>23</v>
      </c>
      <c r="B25" t="s">
        <v>724</v>
      </c>
      <c r="C25" s="54">
        <v>4</v>
      </c>
    </row>
    <row r="26" spans="1:3" x14ac:dyDescent="0.25">
      <c r="A26" s="72">
        <v>24</v>
      </c>
      <c r="B26" t="s">
        <v>972</v>
      </c>
      <c r="C26" s="54">
        <v>3</v>
      </c>
    </row>
    <row r="27" spans="1:3" x14ac:dyDescent="0.25">
      <c r="A27" s="53">
        <v>25</v>
      </c>
      <c r="B27" t="s">
        <v>974</v>
      </c>
      <c r="C27" s="54">
        <v>3</v>
      </c>
    </row>
  </sheetData>
  <mergeCells count="2">
    <mergeCell ref="E1:F1"/>
    <mergeCell ref="A1:C1"/>
  </mergeCells>
  <dataValidations count="1">
    <dataValidation type="list" allowBlank="1" showInputMessage="1" showErrorMessage="1" sqref="B3:B27" xr:uid="{54F03FE1-8AED-4646-AD4F-8A6F207C9433}">
      <formula1>rng_lizensierung</formula1>
    </dataValidation>
  </dataValidations>
  <pageMargins left="0.7" right="0.7" top="0.78740157499999996" bottom="0.78740157499999996" header="0.3" footer="0.3"/>
  <pageSetup paperSize="9" orientation="portrait" r:id="rId1"/>
  <tableParts count="3">
    <tablePart r:id="rId2"/>
    <tablePart r:id="rId3"/>
    <tablePart r:id="rId4"/>
  </tableParts>
  <extLst>
    <ext xmlns:x14="http://schemas.microsoft.com/office/spreadsheetml/2009/9/main" uri="{CCE6A557-97BC-4b89-ADB6-D9C93CAAB3DF}">
      <x14:dataValidations xmlns:xm="http://schemas.microsoft.com/office/excel/2006/main" count="3">
        <x14:dataValidation type="list" allowBlank="1" showInputMessage="1" showErrorMessage="1" xr:uid="{F76BBCDE-B9E0-401E-9BD7-E8C2B4BC3BC6}">
          <x14:formula1>
            <xm:f>_Daten!$AJ$1:$AJ$7</xm:f>
          </x14:formula1>
          <xm:sqref>F2:F6</xm:sqref>
        </x14:dataValidation>
        <x14:dataValidation type="list" allowBlank="1" showInputMessage="1" showErrorMessage="1" xr:uid="{2D94D4F2-853A-4B99-A17B-310A200E4F33}">
          <x14:formula1>
            <xm:f>_Daten!$C$2:$C$31</xm:f>
          </x14:formula1>
          <xm:sqref>H2:H5</xm:sqref>
        </x14:dataValidation>
        <x14:dataValidation type="list" allowBlank="1" showInputMessage="1" showErrorMessage="1" xr:uid="{41A0D798-6DFF-4827-AA86-3E0C9A9A44A2}">
          <x14:formula1>
            <xm:f>_Daten!$AH$1:$AH$15</xm:f>
          </x14:formula1>
          <xm:sqref>E1:E1048576</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0BA6-7592-42AC-8FCB-932FFFDBBF2A}">
  <dimension ref="A1:C4"/>
  <sheetViews>
    <sheetView workbookViewId="0">
      <selection activeCell="C5" sqref="C5"/>
    </sheetView>
  </sheetViews>
  <sheetFormatPr baseColWidth="10" defaultColWidth="11.42578125" defaultRowHeight="15" x14ac:dyDescent="0.25"/>
  <cols>
    <col min="2" max="2" width="49.85546875" bestFit="1" customWidth="1"/>
    <col min="3" max="3" width="24.85546875" customWidth="1"/>
  </cols>
  <sheetData>
    <row r="1" spans="1:3" ht="30" customHeight="1" x14ac:dyDescent="0.25">
      <c r="A1" s="55" t="s">
        <v>97</v>
      </c>
      <c r="B1" s="55"/>
      <c r="C1" s="55"/>
    </row>
    <row r="2" spans="1:3" x14ac:dyDescent="0.25">
      <c r="A2" t="s">
        <v>38</v>
      </c>
      <c r="B2" t="s">
        <v>98</v>
      </c>
      <c r="C2" t="s">
        <v>99</v>
      </c>
    </row>
    <row r="3" spans="1:3" x14ac:dyDescent="0.25">
      <c r="A3" s="20">
        <v>1</v>
      </c>
      <c r="B3" t="s">
        <v>100</v>
      </c>
      <c r="C3" s="2"/>
    </row>
    <row r="4" spans="1:3" x14ac:dyDescent="0.25">
      <c r="A4" s="53">
        <v>2</v>
      </c>
      <c r="B4" t="s">
        <v>299</v>
      </c>
      <c r="C4" s="2">
        <v>46131</v>
      </c>
    </row>
  </sheetData>
  <mergeCells count="1">
    <mergeCell ref="A1:C1"/>
  </mergeCells>
  <dataValidations count="1">
    <dataValidation type="list" allowBlank="1" showInputMessage="1" showErrorMessage="1" sqref="B3:B4" xr:uid="{649FB684-8CD4-4CC6-A5E5-E5F18A347A42}">
      <formula1>rng_qualifikation</formula1>
    </dataValidation>
  </dataValidations>
  <pageMargins left="0.7" right="0.7" top="0.78740157499999996" bottom="0.78740157499999996"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923DC-3740-4333-8F08-B85C46632ECF}">
  <dimension ref="A1:I17"/>
  <sheetViews>
    <sheetView workbookViewId="0">
      <selection activeCell="D3" sqref="D3"/>
    </sheetView>
  </sheetViews>
  <sheetFormatPr baseColWidth="10" defaultColWidth="11.42578125" defaultRowHeight="15" x14ac:dyDescent="0.25"/>
  <cols>
    <col min="1" max="1" width="11.42578125" style="60"/>
    <col min="2" max="2" width="43.28515625" style="60" customWidth="1"/>
    <col min="3" max="3" width="51.85546875" style="60" bestFit="1" customWidth="1"/>
    <col min="4" max="4" width="21.42578125" style="60" customWidth="1"/>
    <col min="5" max="5" width="20.5703125" style="60" customWidth="1"/>
    <col min="6" max="6" width="20.28515625" style="60" customWidth="1"/>
    <col min="7" max="7" width="20.140625" style="60" customWidth="1"/>
    <col min="8" max="8" width="24" style="60" bestFit="1" customWidth="1"/>
    <col min="9" max="9" width="92.5703125" style="60" customWidth="1"/>
    <col min="10" max="16384" width="11.42578125" style="60"/>
  </cols>
  <sheetData>
    <row r="1" spans="1:9" x14ac:dyDescent="0.25">
      <c r="A1" s="76" t="s">
        <v>101</v>
      </c>
      <c r="B1" s="76"/>
      <c r="C1" s="76"/>
      <c r="D1" s="76"/>
      <c r="E1" s="76"/>
      <c r="F1" s="76"/>
      <c r="G1" s="76"/>
      <c r="H1" s="76"/>
      <c r="I1" s="76"/>
    </row>
    <row r="2" spans="1:9" x14ac:dyDescent="0.25">
      <c r="A2" s="60" t="s">
        <v>38</v>
      </c>
      <c r="B2" s="60" t="s">
        <v>102</v>
      </c>
      <c r="C2" s="60" t="s">
        <v>103</v>
      </c>
      <c r="D2" s="60" t="s">
        <v>104</v>
      </c>
      <c r="E2" s="60" t="s">
        <v>105</v>
      </c>
      <c r="F2" s="60" t="s">
        <v>106</v>
      </c>
      <c r="G2" s="60" t="s">
        <v>107</v>
      </c>
      <c r="H2" s="67" t="s">
        <v>108</v>
      </c>
      <c r="I2" s="60" t="s">
        <v>109</v>
      </c>
    </row>
    <row r="3" spans="1:9" ht="240" x14ac:dyDescent="0.25">
      <c r="A3" s="77">
        <v>1</v>
      </c>
      <c r="B3" s="69" t="s">
        <v>110</v>
      </c>
      <c r="C3" s="69" t="s">
        <v>111</v>
      </c>
      <c r="D3" s="69"/>
      <c r="E3" s="60" t="s">
        <v>112</v>
      </c>
      <c r="F3" s="66">
        <v>44013</v>
      </c>
      <c r="G3" s="66">
        <v>44104</v>
      </c>
      <c r="H3" s="73">
        <f>(Tabelle15[[#This Row],[Projektende]]-Tabelle15[[#This Row],[Projektbeginn]])/30</f>
        <v>3.0333333333333332</v>
      </c>
      <c r="I3" s="71" t="s">
        <v>113</v>
      </c>
    </row>
    <row r="4" spans="1:9" ht="105" x14ac:dyDescent="0.25">
      <c r="A4" s="78">
        <v>2</v>
      </c>
      <c r="B4" s="79" t="s">
        <v>1042</v>
      </c>
      <c r="C4" s="65" t="s">
        <v>115</v>
      </c>
      <c r="D4" s="69"/>
      <c r="E4" s="65" t="s">
        <v>112</v>
      </c>
      <c r="F4" s="66">
        <v>44531</v>
      </c>
      <c r="G4" s="66">
        <v>44620</v>
      </c>
      <c r="H4" s="73">
        <f>(Tabelle15[[#This Row],[Projektende]]-Tabelle15[[#This Row],[Projektbeginn]])/30</f>
        <v>2.9666666666666668</v>
      </c>
      <c r="I4" s="71" t="s">
        <v>116</v>
      </c>
    </row>
    <row r="5" spans="1:9" ht="225" x14ac:dyDescent="0.25">
      <c r="A5" s="77">
        <v>3</v>
      </c>
      <c r="B5" s="79" t="s">
        <v>1043</v>
      </c>
      <c r="C5" s="65" t="s">
        <v>1026</v>
      </c>
      <c r="D5" s="69"/>
      <c r="E5" s="65" t="s">
        <v>112</v>
      </c>
      <c r="F5" s="66">
        <v>44593</v>
      </c>
      <c r="G5" s="66" t="s">
        <v>56</v>
      </c>
      <c r="H5" s="73" t="e">
        <f>(Tabelle15[[#This Row],[Projektende]]-Tabelle15[[#This Row],[Projektbeginn]])/30</f>
        <v>#VALUE!</v>
      </c>
      <c r="I5" s="71" t="s">
        <v>1027</v>
      </c>
    </row>
    <row r="6" spans="1:9" ht="240" x14ac:dyDescent="0.25">
      <c r="A6" s="78">
        <v>4</v>
      </c>
      <c r="B6" s="79" t="s">
        <v>1044</v>
      </c>
      <c r="C6" s="65" t="s">
        <v>117</v>
      </c>
      <c r="D6" s="69"/>
      <c r="E6" s="65" t="s">
        <v>112</v>
      </c>
      <c r="F6" s="66">
        <v>44562</v>
      </c>
      <c r="G6" s="66" t="s">
        <v>56</v>
      </c>
      <c r="H6" s="73" t="e">
        <f>(Tabelle15[[#This Row],[Projektende]]-Tabelle15[[#This Row],[Projektbeginn]])/30</f>
        <v>#VALUE!</v>
      </c>
      <c r="I6" s="71" t="s">
        <v>1019</v>
      </c>
    </row>
    <row r="7" spans="1:9" ht="240" x14ac:dyDescent="0.25">
      <c r="A7" s="77">
        <v>5</v>
      </c>
      <c r="B7" s="79" t="s">
        <v>1045</v>
      </c>
      <c r="C7" s="65" t="s">
        <v>1023</v>
      </c>
      <c r="D7" s="69"/>
      <c r="E7" s="65" t="s">
        <v>112</v>
      </c>
      <c r="F7" s="66">
        <v>44986</v>
      </c>
      <c r="G7" s="66">
        <v>45139</v>
      </c>
      <c r="H7" s="73">
        <f>(Tabelle15[[#This Row],[Projektende]]-Tabelle15[[#This Row],[Projektbeginn]])/30</f>
        <v>5.0999999999999996</v>
      </c>
      <c r="I7" s="71" t="s">
        <v>1025</v>
      </c>
    </row>
    <row r="8" spans="1:9" ht="180" x14ac:dyDescent="0.25">
      <c r="A8" s="78">
        <v>6</v>
      </c>
      <c r="B8" s="79" t="s">
        <v>1022</v>
      </c>
      <c r="C8" s="65" t="s">
        <v>1023</v>
      </c>
      <c r="D8" s="69"/>
      <c r="E8" s="65" t="s">
        <v>112</v>
      </c>
      <c r="F8" s="66">
        <v>44927</v>
      </c>
      <c r="G8" s="66" t="s">
        <v>56</v>
      </c>
      <c r="H8" s="73" t="e">
        <f>(Tabelle15[[#This Row],[Projektende]]-Tabelle15[[#This Row],[Projektbeginn]])/30</f>
        <v>#VALUE!</v>
      </c>
      <c r="I8" s="71" t="s">
        <v>1024</v>
      </c>
    </row>
    <row r="9" spans="1:9" ht="240" x14ac:dyDescent="0.25">
      <c r="A9" s="77">
        <v>7</v>
      </c>
      <c r="B9" s="79" t="s">
        <v>1046</v>
      </c>
      <c r="C9" s="65" t="s">
        <v>117</v>
      </c>
      <c r="D9" s="69"/>
      <c r="E9" s="65" t="s">
        <v>112</v>
      </c>
      <c r="F9" s="66">
        <v>44835</v>
      </c>
      <c r="G9" s="66">
        <v>44926</v>
      </c>
      <c r="H9" s="73">
        <f>(Tabelle15[[#This Row],[Projektende]]-Tabelle15[[#This Row],[Projektbeginn]])/30</f>
        <v>3.0333333333333332</v>
      </c>
      <c r="I9" s="71" t="s">
        <v>1021</v>
      </c>
    </row>
    <row r="10" spans="1:9" ht="240" x14ac:dyDescent="0.25">
      <c r="A10" s="78">
        <v>8</v>
      </c>
      <c r="B10" s="79" t="s">
        <v>1046</v>
      </c>
      <c r="C10" s="65" t="s">
        <v>119</v>
      </c>
      <c r="D10" s="69"/>
      <c r="E10" s="65" t="s">
        <v>112</v>
      </c>
      <c r="F10" s="66">
        <v>44896</v>
      </c>
      <c r="G10" s="66">
        <v>45107</v>
      </c>
      <c r="H10" s="73">
        <f>(Tabelle15[[#This Row],[Projektende]]-Tabelle15[[#This Row],[Projektbeginn]])/30</f>
        <v>7.0333333333333332</v>
      </c>
      <c r="I10" s="71" t="s">
        <v>1020</v>
      </c>
    </row>
    <row r="11" spans="1:9" ht="75" x14ac:dyDescent="0.25">
      <c r="A11" s="77">
        <v>9</v>
      </c>
      <c r="B11" s="81" t="s">
        <v>1047</v>
      </c>
      <c r="C11" s="65" t="s">
        <v>117</v>
      </c>
      <c r="D11" s="69"/>
      <c r="E11" s="65" t="s">
        <v>112</v>
      </c>
      <c r="F11" s="66">
        <v>44470</v>
      </c>
      <c r="G11" s="66" t="s">
        <v>56</v>
      </c>
      <c r="H11" s="73" t="e">
        <f>(Tabelle15[[#This Row],[Projektende]]-Tabelle15[[#This Row],[Projektbeginn]])/30</f>
        <v>#VALUE!</v>
      </c>
      <c r="I11" s="71" t="s">
        <v>1018</v>
      </c>
    </row>
    <row r="12" spans="1:9" ht="225" x14ac:dyDescent="0.25">
      <c r="A12" s="78">
        <v>10</v>
      </c>
      <c r="B12" s="81" t="s">
        <v>1048</v>
      </c>
      <c r="C12" s="65" t="s">
        <v>121</v>
      </c>
      <c r="D12" s="69"/>
      <c r="E12" s="65" t="s">
        <v>112</v>
      </c>
      <c r="F12" s="66">
        <v>44440</v>
      </c>
      <c r="G12" s="66">
        <v>45291</v>
      </c>
      <c r="H12" s="73">
        <f>(Tabelle15[[#This Row],[Projektende]]-Tabelle15[[#This Row],[Projektbeginn]])/30</f>
        <v>28.366666666666667</v>
      </c>
      <c r="I12" s="71" t="s">
        <v>1017</v>
      </c>
    </row>
    <row r="13" spans="1:9" ht="225" x14ac:dyDescent="0.25">
      <c r="A13" s="77">
        <v>11</v>
      </c>
      <c r="B13" s="81" t="s">
        <v>1049</v>
      </c>
      <c r="C13" s="65" t="s">
        <v>117</v>
      </c>
      <c r="D13" s="69"/>
      <c r="E13" s="65" t="s">
        <v>112</v>
      </c>
      <c r="F13" s="66">
        <v>44501</v>
      </c>
      <c r="G13" s="66">
        <v>44896</v>
      </c>
      <c r="H13" s="73">
        <f>(Tabelle15[[#This Row],[Projektende]]-Tabelle15[[#This Row],[Projektbeginn]])/30</f>
        <v>13.166666666666666</v>
      </c>
      <c r="I13" s="71" t="s">
        <v>118</v>
      </c>
    </row>
    <row r="14" spans="1:9" ht="180" x14ac:dyDescent="0.25">
      <c r="A14" s="78">
        <v>12</v>
      </c>
      <c r="B14" s="81" t="s">
        <v>1050</v>
      </c>
      <c r="C14" s="65" t="s">
        <v>119</v>
      </c>
      <c r="D14" s="69"/>
      <c r="E14" s="65" t="s">
        <v>112</v>
      </c>
      <c r="F14" s="66">
        <v>44440</v>
      </c>
      <c r="G14" s="66">
        <v>44895</v>
      </c>
      <c r="H14" s="73">
        <f>(Tabelle15[[#This Row],[Projektende]]-Tabelle15[[#This Row],[Projektbeginn]])/30</f>
        <v>15.166666666666666</v>
      </c>
      <c r="I14" s="71" t="s">
        <v>120</v>
      </c>
    </row>
    <row r="15" spans="1:9" ht="225" x14ac:dyDescent="0.25">
      <c r="A15" s="77">
        <v>13</v>
      </c>
      <c r="B15" s="81" t="s">
        <v>1051</v>
      </c>
      <c r="C15" s="65" t="s">
        <v>117</v>
      </c>
      <c r="D15" s="69"/>
      <c r="E15" s="65" t="s">
        <v>112</v>
      </c>
      <c r="F15" s="66">
        <v>44287</v>
      </c>
      <c r="G15" s="66" t="s">
        <v>56</v>
      </c>
      <c r="H15" s="73" t="e">
        <f>(Tabelle15[[#This Row],[Projektende]]-Tabelle15[[#This Row],[Projektbeginn]])/30</f>
        <v>#VALUE!</v>
      </c>
      <c r="I15" s="71" t="s">
        <v>122</v>
      </c>
    </row>
    <row r="16" spans="1:9" ht="225" x14ac:dyDescent="0.25">
      <c r="A16" s="78">
        <v>14</v>
      </c>
      <c r="B16" s="79" t="s">
        <v>1043</v>
      </c>
      <c r="C16" s="65" t="s">
        <v>123</v>
      </c>
      <c r="D16" s="69"/>
      <c r="E16" s="65" t="s">
        <v>112</v>
      </c>
      <c r="F16" s="66">
        <v>44197</v>
      </c>
      <c r="G16" s="66">
        <v>44408</v>
      </c>
      <c r="H16" s="73">
        <f>(Tabelle15[[#This Row],[Projektende]]-Tabelle15[[#This Row],[Projektbeginn]])/30</f>
        <v>7.0333333333333332</v>
      </c>
      <c r="I16" s="71" t="s">
        <v>124</v>
      </c>
    </row>
    <row r="17" spans="1:9" ht="120" x14ac:dyDescent="0.25">
      <c r="A17" s="77">
        <v>15</v>
      </c>
      <c r="B17" s="80" t="s">
        <v>1052</v>
      </c>
      <c r="C17" s="65" t="s">
        <v>125</v>
      </c>
      <c r="D17" s="69"/>
      <c r="E17" s="65" t="s">
        <v>112</v>
      </c>
      <c r="F17" s="66">
        <v>44105</v>
      </c>
      <c r="G17" s="66">
        <v>44196</v>
      </c>
      <c r="H17" s="73">
        <f>(Tabelle15[[#This Row],[Projektende]]-Tabelle15[[#This Row],[Projektbeginn]])/30</f>
        <v>3.0333333333333332</v>
      </c>
      <c r="I17" s="71" t="s">
        <v>126</v>
      </c>
    </row>
  </sheetData>
  <mergeCells count="1">
    <mergeCell ref="A1:I1"/>
  </mergeCells>
  <dataValidations count="1">
    <dataValidation type="list" allowBlank="1" showInputMessage="1" showErrorMessage="1" sqref="E3" xr:uid="{37E2C8FF-6633-4941-B089-615108CAF8DF}">
      <formula1>rng_rolle_projekt</formula1>
    </dataValidation>
  </dataValidations>
  <pageMargins left="0.7" right="0.7" top="0.78740157499999996" bottom="0.78740157499999996"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3">
        <x14:dataValidation type="list" allowBlank="1" showInputMessage="1" showErrorMessage="1" xr:uid="{6537CD3A-2425-4500-BE10-47DD3E34B6EB}">
          <x14:formula1>
            <xm:f>_Daten!$AF$2:$AF$167</xm:f>
          </x14:formula1>
          <xm:sqref>C3</xm:sqref>
        </x14:dataValidation>
        <x14:dataValidation type="list" allowBlank="1" showInputMessage="1" showErrorMessage="1" xr:uid="{E864027F-3DE8-4365-A62F-F3BB5394F99D}">
          <x14:formula1>
            <xm:f>_Daten!$AB$2:$AB$5</xm:f>
          </x14:formula1>
          <xm:sqref>E4:E17</xm:sqref>
        </x14:dataValidation>
        <x14:dataValidation type="list" allowBlank="1" showInputMessage="1" showErrorMessage="1" xr:uid="{8CB5584E-D776-47D2-9E41-817DD402F05B}">
          <x14:formula1>
            <xm:f>_Daten!$AD$2:$AD$224</xm:f>
          </x14:formula1>
          <xm:sqref>B3:B17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2E645-E86F-4A58-861E-D06FAC933494}">
  <dimension ref="A1:H10"/>
  <sheetViews>
    <sheetView workbookViewId="0">
      <selection activeCell="B4" sqref="B4"/>
    </sheetView>
  </sheetViews>
  <sheetFormatPr baseColWidth="10" defaultColWidth="9.140625" defaultRowHeight="15" x14ac:dyDescent="0.25"/>
  <cols>
    <col min="1" max="1" width="9.140625" style="60"/>
    <col min="2" max="2" width="47.28515625" style="65" customWidth="1"/>
    <col min="3" max="3" width="24.5703125" style="65" customWidth="1"/>
    <col min="4" max="4" width="18.42578125" style="65" customWidth="1"/>
    <col min="5" max="5" width="16.140625" style="60" bestFit="1" customWidth="1"/>
    <col min="6" max="6" width="14.28515625" style="60" bestFit="1" customWidth="1"/>
    <col min="7" max="7" width="24.42578125" style="60" bestFit="1" customWidth="1"/>
    <col min="8" max="8" width="77" style="60" customWidth="1"/>
    <col min="9" max="16384" width="9.140625" style="60"/>
  </cols>
  <sheetData>
    <row r="1" spans="1:8" x14ac:dyDescent="0.25">
      <c r="A1" s="58" t="s">
        <v>114</v>
      </c>
      <c r="B1" s="59"/>
      <c r="C1" s="59"/>
      <c r="D1" s="59"/>
      <c r="E1" s="59"/>
      <c r="F1" s="59"/>
      <c r="G1" s="59"/>
      <c r="H1" s="59"/>
    </row>
    <row r="2" spans="1:8" x14ac:dyDescent="0.25">
      <c r="A2" s="61" t="s">
        <v>38</v>
      </c>
      <c r="B2" s="62" t="s">
        <v>102</v>
      </c>
      <c r="C2" s="62" t="s">
        <v>103</v>
      </c>
      <c r="D2" s="62" t="s">
        <v>105</v>
      </c>
      <c r="E2" s="63" t="s">
        <v>106</v>
      </c>
      <c r="F2" s="63" t="s">
        <v>107</v>
      </c>
      <c r="G2" s="63" t="s">
        <v>108</v>
      </c>
      <c r="H2" s="64" t="s">
        <v>109</v>
      </c>
    </row>
    <row r="3" spans="1:8" ht="270" x14ac:dyDescent="0.25">
      <c r="A3" s="60">
        <v>1</v>
      </c>
      <c r="B3" s="65" t="s">
        <v>127</v>
      </c>
      <c r="C3" s="65" t="s">
        <v>128</v>
      </c>
      <c r="D3" s="65" t="s">
        <v>129</v>
      </c>
      <c r="E3" s="66">
        <v>43009</v>
      </c>
      <c r="F3" s="66">
        <v>43616</v>
      </c>
      <c r="G3" s="60">
        <f>(Table22[[#This Row],[Projektende]]-Table22[[#This Row],[Projektbeginn]])/30</f>
        <v>20.233333333333334</v>
      </c>
      <c r="H3" s="65" t="s">
        <v>130</v>
      </c>
    </row>
    <row r="4" spans="1:8" ht="225" x14ac:dyDescent="0.25">
      <c r="A4" s="60">
        <v>2</v>
      </c>
      <c r="B4" s="65" t="s">
        <v>131</v>
      </c>
      <c r="C4" s="65" t="s">
        <v>128</v>
      </c>
      <c r="D4" s="65" t="s">
        <v>129</v>
      </c>
      <c r="E4" s="66">
        <v>43101</v>
      </c>
      <c r="F4" s="66">
        <v>43585</v>
      </c>
      <c r="G4" s="60">
        <f>(Table22[[#This Row],[Projektende]]-Table22[[#This Row],[Projektbeginn]])/30</f>
        <v>16.133333333333333</v>
      </c>
      <c r="H4" s="65" t="s">
        <v>132</v>
      </c>
    </row>
    <row r="5" spans="1:8" ht="315" x14ac:dyDescent="0.25">
      <c r="A5" s="60">
        <v>3</v>
      </c>
      <c r="B5" s="65" t="s">
        <v>1016</v>
      </c>
      <c r="C5" s="65" t="s">
        <v>128</v>
      </c>
      <c r="D5" s="65" t="s">
        <v>129</v>
      </c>
      <c r="E5" s="66">
        <v>43009</v>
      </c>
      <c r="F5" s="66">
        <v>43251</v>
      </c>
      <c r="G5" s="60">
        <f>(Table22[[#This Row],[Projektende]]-Table22[[#This Row],[Projektbeginn]])/30</f>
        <v>8.0666666666666664</v>
      </c>
      <c r="H5" s="65" t="s">
        <v>133</v>
      </c>
    </row>
    <row r="6" spans="1:8" ht="150" x14ac:dyDescent="0.25">
      <c r="A6" s="60">
        <v>4</v>
      </c>
      <c r="B6" s="65" t="s">
        <v>1014</v>
      </c>
      <c r="C6" s="65" t="s">
        <v>134</v>
      </c>
      <c r="D6" s="65" t="s">
        <v>129</v>
      </c>
      <c r="E6" s="66">
        <v>42614</v>
      </c>
      <c r="F6" s="66">
        <v>43008</v>
      </c>
      <c r="G6" s="60">
        <f>(Table22[[#This Row],[Projektende]]-Table22[[#This Row],[Projektbeginn]])/30</f>
        <v>13.133333333333333</v>
      </c>
      <c r="H6" s="65" t="s">
        <v>135</v>
      </c>
    </row>
    <row r="7" spans="1:8" ht="345" x14ac:dyDescent="0.25">
      <c r="A7" s="60">
        <v>5</v>
      </c>
      <c r="B7" s="65" t="s">
        <v>1015</v>
      </c>
      <c r="C7" s="65" t="s">
        <v>136</v>
      </c>
      <c r="D7" s="65" t="s">
        <v>112</v>
      </c>
      <c r="E7" s="66">
        <v>41913</v>
      </c>
      <c r="F7" s="66">
        <v>42674</v>
      </c>
      <c r="G7" s="60">
        <f>(Table22[[#This Row],[Projektende]]-Table22[[#This Row],[Projektbeginn]])/30</f>
        <v>25.366666666666667</v>
      </c>
      <c r="H7" s="65" t="s">
        <v>137</v>
      </c>
    </row>
    <row r="8" spans="1:8" ht="240" x14ac:dyDescent="0.25">
      <c r="A8" s="60">
        <v>6</v>
      </c>
      <c r="B8" s="65" t="s">
        <v>138</v>
      </c>
      <c r="C8" s="65" t="s">
        <v>139</v>
      </c>
      <c r="D8" s="65" t="s">
        <v>112</v>
      </c>
      <c r="E8" s="66">
        <v>41821</v>
      </c>
      <c r="F8" s="66">
        <v>42247</v>
      </c>
      <c r="G8" s="60">
        <f>(Table22[[#This Row],[Projektende]]-Table22[[#This Row],[Projektbeginn]])/30</f>
        <v>14.2</v>
      </c>
      <c r="H8" s="65" t="s">
        <v>140</v>
      </c>
    </row>
    <row r="9" spans="1:8" ht="300" x14ac:dyDescent="0.25">
      <c r="A9" s="60">
        <v>7</v>
      </c>
      <c r="B9" s="65" t="s">
        <v>141</v>
      </c>
      <c r="C9" s="65" t="s">
        <v>142</v>
      </c>
      <c r="D9" s="65" t="s">
        <v>129</v>
      </c>
      <c r="E9" s="66">
        <v>41183</v>
      </c>
      <c r="F9" s="66">
        <v>41820</v>
      </c>
      <c r="G9" s="60">
        <f>(Table22[[#This Row],[Projektende]]-Table22[[#This Row],[Projektbeginn]])/30</f>
        <v>21.233333333333334</v>
      </c>
      <c r="H9" s="65" t="s">
        <v>143</v>
      </c>
    </row>
    <row r="10" spans="1:8" x14ac:dyDescent="0.25">
      <c r="E10" s="66"/>
      <c r="F10" s="66"/>
    </row>
  </sheetData>
  <mergeCells count="1">
    <mergeCell ref="A1:H1"/>
  </mergeCells>
  <pageMargins left="0.7" right="0.7" top="0.75" bottom="0.75" header="0.3" footer="0.3"/>
  <pageSetup paperSize="9" orientation="portrait" horizontalDpi="300" verticalDpi="0"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699C5C36-C19F-4A1E-80B4-0E4D34FA220B}">
          <x14:formula1>
            <xm:f>_Daten!$AB$2:$AB$5</xm:f>
          </x14:formula1>
          <xm:sqref>D3:D10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F8B67-CC0D-4D0E-962F-0CB3CE1B8540}">
  <dimension ref="A1:AL225"/>
  <sheetViews>
    <sheetView topLeftCell="Y167" zoomScale="55" zoomScaleNormal="55" workbookViewId="0">
      <selection activeCell="AD178" sqref="AD178"/>
    </sheetView>
  </sheetViews>
  <sheetFormatPr baseColWidth="10" defaultColWidth="11.42578125" defaultRowHeight="15" x14ac:dyDescent="0.25"/>
  <cols>
    <col min="1" max="1" width="14.5703125" bestFit="1" customWidth="1"/>
    <col min="3" max="3" width="64.28515625" bestFit="1" customWidth="1"/>
    <col min="5" max="5" width="42" bestFit="1" customWidth="1"/>
    <col min="8" max="8" width="41.140625" customWidth="1"/>
    <col min="9" max="9" width="22.7109375" customWidth="1"/>
    <col min="10" max="10" width="13.7109375" customWidth="1"/>
    <col min="11" max="11" width="12.28515625" customWidth="1"/>
    <col min="12" max="12" width="24.7109375" customWidth="1"/>
    <col min="13" max="13" width="12" bestFit="1" customWidth="1"/>
    <col min="15" max="15" width="17.140625" bestFit="1" customWidth="1"/>
    <col min="17" max="17" width="19.7109375" customWidth="1"/>
    <col min="19" max="19" width="13" customWidth="1"/>
    <col min="21" max="21" width="24.5703125" bestFit="1" customWidth="1"/>
    <col min="22" max="22" width="33.42578125" bestFit="1" customWidth="1"/>
    <col min="24" max="24" width="179" bestFit="1" customWidth="1"/>
    <col min="26" max="26" width="91.28515625" bestFit="1" customWidth="1"/>
    <col min="28" max="28" width="20.7109375" bestFit="1" customWidth="1"/>
    <col min="30" max="30" width="113.5703125" bestFit="1" customWidth="1"/>
    <col min="32" max="32" width="55.28515625" bestFit="1" customWidth="1"/>
    <col min="36" max="36" width="15" customWidth="1"/>
    <col min="38" max="38" width="63" bestFit="1" customWidth="1"/>
  </cols>
  <sheetData>
    <row r="1" spans="1:38" x14ac:dyDescent="0.25">
      <c r="A1" t="s">
        <v>144</v>
      </c>
      <c r="C1" s="35" t="s">
        <v>145</v>
      </c>
      <c r="E1" t="s">
        <v>41</v>
      </c>
      <c r="G1" s="12" t="s">
        <v>146</v>
      </c>
      <c r="H1" s="10" t="s">
        <v>98</v>
      </c>
      <c r="I1" s="10" t="s">
        <v>147</v>
      </c>
      <c r="J1" s="10" t="s">
        <v>148</v>
      </c>
      <c r="K1" s="10" t="s">
        <v>149</v>
      </c>
      <c r="L1" s="10" t="s">
        <v>150</v>
      </c>
      <c r="M1" s="11" t="s">
        <v>151</v>
      </c>
      <c r="O1" t="s">
        <v>152</v>
      </c>
      <c r="Q1" t="s">
        <v>7</v>
      </c>
      <c r="S1" t="s">
        <v>153</v>
      </c>
      <c r="U1" t="s">
        <v>154</v>
      </c>
      <c r="V1" t="s">
        <v>155</v>
      </c>
      <c r="X1" t="s">
        <v>76</v>
      </c>
      <c r="Z1" t="s">
        <v>156</v>
      </c>
      <c r="AB1" t="s">
        <v>157</v>
      </c>
      <c r="AD1" t="s">
        <v>102</v>
      </c>
      <c r="AF1" t="s">
        <v>158</v>
      </c>
      <c r="AH1" t="s">
        <v>159</v>
      </c>
      <c r="AJ1" t="s">
        <v>160</v>
      </c>
      <c r="AL1" t="s">
        <v>161</v>
      </c>
    </row>
    <row r="2" spans="1:38" ht="30" x14ac:dyDescent="0.25">
      <c r="A2" t="s">
        <v>46</v>
      </c>
      <c r="C2" s="34" t="s">
        <v>162</v>
      </c>
      <c r="E2" t="s">
        <v>163</v>
      </c>
      <c r="G2" s="6">
        <v>1</v>
      </c>
      <c r="H2" s="5" t="s">
        <v>9</v>
      </c>
      <c r="I2" s="5" t="s">
        <v>164</v>
      </c>
      <c r="J2" s="5" t="s">
        <v>165</v>
      </c>
      <c r="K2" s="5" t="s">
        <v>166</v>
      </c>
      <c r="L2" s="5" t="s">
        <v>167</v>
      </c>
      <c r="M2" s="7" t="s">
        <v>168</v>
      </c>
      <c r="O2" t="s">
        <v>169</v>
      </c>
      <c r="Q2" t="s">
        <v>170</v>
      </c>
      <c r="S2" t="s">
        <v>171</v>
      </c>
      <c r="U2" t="s">
        <v>172</v>
      </c>
      <c r="V2" t="s">
        <v>173</v>
      </c>
      <c r="X2" t="s">
        <v>81</v>
      </c>
      <c r="Z2" t="s">
        <v>174</v>
      </c>
      <c r="AB2" t="s">
        <v>129</v>
      </c>
      <c r="AD2" s="25" t="s">
        <v>175</v>
      </c>
      <c r="AF2" s="30" t="s">
        <v>382</v>
      </c>
      <c r="AH2" t="s">
        <v>85</v>
      </c>
      <c r="AJ2" t="s">
        <v>177</v>
      </c>
      <c r="AL2" t="s">
        <v>178</v>
      </c>
    </row>
    <row r="3" spans="1:38" ht="30" x14ac:dyDescent="0.25">
      <c r="A3" t="s">
        <v>51</v>
      </c>
      <c r="C3" s="33" t="s">
        <v>179</v>
      </c>
      <c r="E3" t="s">
        <v>180</v>
      </c>
      <c r="G3" s="6">
        <v>2</v>
      </c>
      <c r="H3" s="5" t="s">
        <v>9</v>
      </c>
      <c r="I3" s="5" t="s">
        <v>181</v>
      </c>
      <c r="J3" s="5" t="s">
        <v>182</v>
      </c>
      <c r="K3" s="5" t="s">
        <v>183</v>
      </c>
      <c r="L3" s="5" t="s">
        <v>184</v>
      </c>
      <c r="M3" s="7" t="s">
        <v>168</v>
      </c>
      <c r="O3" t="s">
        <v>185</v>
      </c>
      <c r="Q3" t="s">
        <v>186</v>
      </c>
      <c r="S3" t="s">
        <v>187</v>
      </c>
      <c r="U3" t="s">
        <v>188</v>
      </c>
      <c r="V3" t="s">
        <v>189</v>
      </c>
      <c r="X3" t="s">
        <v>84</v>
      </c>
      <c r="Z3" t="s">
        <v>190</v>
      </c>
      <c r="AB3" t="s">
        <v>191</v>
      </c>
      <c r="AD3" s="26" t="s">
        <v>192</v>
      </c>
      <c r="AF3" s="27" t="s">
        <v>176</v>
      </c>
      <c r="AH3" t="s">
        <v>194</v>
      </c>
      <c r="AJ3" t="s">
        <v>195</v>
      </c>
      <c r="AL3" t="s">
        <v>196</v>
      </c>
    </row>
    <row r="4" spans="1:38" ht="30" x14ac:dyDescent="0.25">
      <c r="C4" s="34" t="s">
        <v>197</v>
      </c>
      <c r="E4" t="s">
        <v>198</v>
      </c>
      <c r="G4" s="6">
        <v>3</v>
      </c>
      <c r="H4" s="5" t="s">
        <v>9</v>
      </c>
      <c r="I4" s="5" t="s">
        <v>199</v>
      </c>
      <c r="J4" s="5" t="s">
        <v>200</v>
      </c>
      <c r="K4" s="5" t="s">
        <v>201</v>
      </c>
      <c r="L4" s="5" t="s">
        <v>202</v>
      </c>
      <c r="M4" s="7" t="s">
        <v>168</v>
      </c>
      <c r="O4" t="s">
        <v>203</v>
      </c>
      <c r="Q4" t="s">
        <v>204</v>
      </c>
      <c r="S4" t="s">
        <v>205</v>
      </c>
      <c r="U4" t="s">
        <v>206</v>
      </c>
      <c r="V4" t="s">
        <v>64</v>
      </c>
      <c r="X4" t="s">
        <v>207</v>
      </c>
      <c r="Z4" t="s">
        <v>208</v>
      </c>
      <c r="AB4" t="s">
        <v>112</v>
      </c>
      <c r="AD4" s="25" t="s">
        <v>209</v>
      </c>
      <c r="AF4" s="29" t="s">
        <v>910</v>
      </c>
      <c r="AH4" t="s">
        <v>82</v>
      </c>
      <c r="AJ4" t="s">
        <v>211</v>
      </c>
      <c r="AL4" t="s">
        <v>212</v>
      </c>
    </row>
    <row r="5" spans="1:38" ht="30" x14ac:dyDescent="0.25">
      <c r="C5" s="33" t="s">
        <v>213</v>
      </c>
      <c r="E5" t="s">
        <v>214</v>
      </c>
      <c r="G5" s="6">
        <v>4</v>
      </c>
      <c r="H5" s="5" t="s">
        <v>9</v>
      </c>
      <c r="I5" s="5" t="s">
        <v>215</v>
      </c>
      <c r="J5" s="5" t="s">
        <v>216</v>
      </c>
      <c r="K5" s="5" t="s">
        <v>217</v>
      </c>
      <c r="L5" s="5" t="s">
        <v>218</v>
      </c>
      <c r="M5" s="7" t="s">
        <v>168</v>
      </c>
      <c r="O5" t="s">
        <v>13</v>
      </c>
      <c r="U5" t="s">
        <v>219</v>
      </c>
      <c r="V5" t="s">
        <v>220</v>
      </c>
      <c r="X5" t="s">
        <v>221</v>
      </c>
      <c r="Z5" t="s">
        <v>222</v>
      </c>
      <c r="AB5" t="s">
        <v>223</v>
      </c>
      <c r="AD5" s="26" t="s">
        <v>224</v>
      </c>
      <c r="AF5" s="28" t="s">
        <v>193</v>
      </c>
      <c r="AH5" t="s">
        <v>87</v>
      </c>
      <c r="AJ5" t="s">
        <v>226</v>
      </c>
    </row>
    <row r="6" spans="1:38" ht="30" x14ac:dyDescent="0.25">
      <c r="C6" s="34" t="s">
        <v>227</v>
      </c>
      <c r="E6" t="s">
        <v>228</v>
      </c>
      <c r="G6" s="6">
        <v>5</v>
      </c>
      <c r="H6" s="5" t="s">
        <v>9</v>
      </c>
      <c r="I6" s="5" t="s">
        <v>229</v>
      </c>
      <c r="J6" s="5" t="s">
        <v>230</v>
      </c>
      <c r="K6" s="5" t="s">
        <v>231</v>
      </c>
      <c r="L6" s="5" t="s">
        <v>232</v>
      </c>
      <c r="M6" s="7" t="s">
        <v>168</v>
      </c>
      <c r="O6" t="s">
        <v>233</v>
      </c>
      <c r="U6" t="s">
        <v>234</v>
      </c>
      <c r="V6" t="s">
        <v>235</v>
      </c>
      <c r="X6" t="s">
        <v>236</v>
      </c>
      <c r="Z6" t="s">
        <v>100</v>
      </c>
      <c r="AD6" s="25" t="s">
        <v>237</v>
      </c>
      <c r="AF6" s="27" t="s">
        <v>210</v>
      </c>
      <c r="AH6" t="s">
        <v>239</v>
      </c>
      <c r="AJ6" t="s">
        <v>240</v>
      </c>
    </row>
    <row r="7" spans="1:38" ht="30" x14ac:dyDescent="0.25">
      <c r="C7" s="33" t="s">
        <v>241</v>
      </c>
      <c r="E7" t="s">
        <v>242</v>
      </c>
      <c r="G7" s="6">
        <v>6</v>
      </c>
      <c r="H7" s="5" t="s">
        <v>9</v>
      </c>
      <c r="I7" s="5" t="s">
        <v>243</v>
      </c>
      <c r="J7" s="5" t="s">
        <v>244</v>
      </c>
      <c r="K7" s="5" t="s">
        <v>245</v>
      </c>
      <c r="L7" s="5" t="s">
        <v>246</v>
      </c>
      <c r="M7" s="7" t="s">
        <v>168</v>
      </c>
      <c r="O7" t="s">
        <v>247</v>
      </c>
      <c r="U7" t="s">
        <v>248</v>
      </c>
      <c r="V7" t="s">
        <v>249</v>
      </c>
      <c r="X7" t="s">
        <v>86</v>
      </c>
      <c r="Z7" t="s">
        <v>250</v>
      </c>
      <c r="AD7" s="26" t="s">
        <v>251</v>
      </c>
      <c r="AF7" s="30" t="s">
        <v>405</v>
      </c>
      <c r="AH7" t="s">
        <v>253</v>
      </c>
      <c r="AJ7" t="s">
        <v>83</v>
      </c>
    </row>
    <row r="8" spans="1:38" ht="30" x14ac:dyDescent="0.25">
      <c r="C8" s="34" t="s">
        <v>254</v>
      </c>
      <c r="E8" t="s">
        <v>255</v>
      </c>
      <c r="G8" s="6">
        <v>7</v>
      </c>
      <c r="H8" s="5" t="s">
        <v>9</v>
      </c>
      <c r="I8" s="5" t="s">
        <v>256</v>
      </c>
      <c r="J8" s="5" t="s">
        <v>257</v>
      </c>
      <c r="K8" s="5" t="s">
        <v>258</v>
      </c>
      <c r="L8" s="5" t="s">
        <v>259</v>
      </c>
      <c r="M8" s="7" t="s">
        <v>168</v>
      </c>
      <c r="O8" t="s">
        <v>260</v>
      </c>
      <c r="U8" t="s">
        <v>261</v>
      </c>
      <c r="V8" t="s">
        <v>262</v>
      </c>
      <c r="X8" t="s">
        <v>88</v>
      </c>
      <c r="Z8" t="s">
        <v>263</v>
      </c>
      <c r="AD8" s="25" t="s">
        <v>264</v>
      </c>
      <c r="AF8" s="30" t="s">
        <v>405</v>
      </c>
      <c r="AH8" t="s">
        <v>266</v>
      </c>
    </row>
    <row r="9" spans="1:38" ht="30" x14ac:dyDescent="0.25">
      <c r="C9" s="33" t="s">
        <v>267</v>
      </c>
      <c r="E9" t="s">
        <v>268</v>
      </c>
      <c r="G9" s="6">
        <v>8</v>
      </c>
      <c r="H9" s="5" t="s">
        <v>9</v>
      </c>
      <c r="I9" s="5" t="s">
        <v>269</v>
      </c>
      <c r="J9" s="5" t="s">
        <v>230</v>
      </c>
      <c r="K9" s="5" t="s">
        <v>270</v>
      </c>
      <c r="L9" s="5" t="s">
        <v>271</v>
      </c>
      <c r="M9" s="7" t="s">
        <v>168</v>
      </c>
      <c r="O9" t="s">
        <v>272</v>
      </c>
      <c r="U9" t="s">
        <v>273</v>
      </c>
      <c r="V9" t="s">
        <v>274</v>
      </c>
      <c r="X9" t="s">
        <v>90</v>
      </c>
      <c r="Z9" t="s">
        <v>275</v>
      </c>
      <c r="AD9" s="25" t="s">
        <v>276</v>
      </c>
      <c r="AF9" s="30" t="s">
        <v>416</v>
      </c>
      <c r="AH9" t="s">
        <v>278</v>
      </c>
    </row>
    <row r="10" spans="1:38" ht="30" x14ac:dyDescent="0.25">
      <c r="C10" s="34" t="s">
        <v>279</v>
      </c>
      <c r="E10" t="s">
        <v>280</v>
      </c>
      <c r="G10" s="6">
        <v>9</v>
      </c>
      <c r="H10" s="5" t="s">
        <v>9</v>
      </c>
      <c r="I10" s="5" t="s">
        <v>281</v>
      </c>
      <c r="J10" s="5" t="s">
        <v>282</v>
      </c>
      <c r="K10" s="5" t="s">
        <v>283</v>
      </c>
      <c r="L10" s="5" t="s">
        <v>15</v>
      </c>
      <c r="M10" s="7" t="s">
        <v>168</v>
      </c>
      <c r="O10" t="s">
        <v>284</v>
      </c>
      <c r="U10" t="s">
        <v>285</v>
      </c>
      <c r="V10" t="s">
        <v>286</v>
      </c>
      <c r="X10" t="s">
        <v>91</v>
      </c>
      <c r="Z10" t="s">
        <v>287</v>
      </c>
      <c r="AD10" s="26" t="s">
        <v>288</v>
      </c>
      <c r="AF10" s="29" t="s">
        <v>423</v>
      </c>
      <c r="AH10" t="s">
        <v>289</v>
      </c>
    </row>
    <row r="11" spans="1:38" ht="30" x14ac:dyDescent="0.25">
      <c r="C11" s="33" t="s">
        <v>290</v>
      </c>
      <c r="E11" t="s">
        <v>291</v>
      </c>
      <c r="G11" s="6">
        <v>10</v>
      </c>
      <c r="H11" s="5" t="s">
        <v>9</v>
      </c>
      <c r="I11" s="5" t="s">
        <v>292</v>
      </c>
      <c r="J11" s="5" t="s">
        <v>293</v>
      </c>
      <c r="K11" s="5" t="s">
        <v>294</v>
      </c>
      <c r="L11" s="5" t="s">
        <v>295</v>
      </c>
      <c r="M11" s="7" t="s">
        <v>168</v>
      </c>
      <c r="U11" t="s">
        <v>296</v>
      </c>
      <c r="V11" t="s">
        <v>297</v>
      </c>
      <c r="X11" t="s">
        <v>298</v>
      </c>
      <c r="Z11" t="s">
        <v>299</v>
      </c>
      <c r="AD11" s="25" t="s">
        <v>300</v>
      </c>
      <c r="AF11" s="30" t="s">
        <v>430</v>
      </c>
      <c r="AH11" t="s">
        <v>302</v>
      </c>
    </row>
    <row r="12" spans="1:38" ht="30" x14ac:dyDescent="0.25">
      <c r="C12" s="34" t="s">
        <v>303</v>
      </c>
      <c r="E12" t="s">
        <v>304</v>
      </c>
      <c r="G12" s="6">
        <v>11</v>
      </c>
      <c r="H12" s="5" t="s">
        <v>9</v>
      </c>
      <c r="I12" s="5" t="s">
        <v>305</v>
      </c>
      <c r="J12" s="5" t="s">
        <v>293</v>
      </c>
      <c r="K12" s="5" t="s">
        <v>306</v>
      </c>
      <c r="L12" s="5" t="s">
        <v>307</v>
      </c>
      <c r="M12" s="7" t="s">
        <v>168</v>
      </c>
      <c r="U12" t="s">
        <v>308</v>
      </c>
      <c r="V12" t="s">
        <v>65</v>
      </c>
      <c r="X12" t="s">
        <v>309</v>
      </c>
      <c r="Z12" t="s">
        <v>310</v>
      </c>
      <c r="AD12" s="26" t="s">
        <v>311</v>
      </c>
      <c r="AF12" s="29" t="s">
        <v>437</v>
      </c>
      <c r="AH12" t="s">
        <v>313</v>
      </c>
    </row>
    <row r="13" spans="1:38" ht="30" x14ac:dyDescent="0.25">
      <c r="C13" s="33" t="s">
        <v>314</v>
      </c>
      <c r="E13" t="s">
        <v>315</v>
      </c>
      <c r="G13" s="6">
        <v>12</v>
      </c>
      <c r="H13" s="5" t="s">
        <v>9</v>
      </c>
      <c r="I13" s="5" t="s">
        <v>316</v>
      </c>
      <c r="J13" s="5" t="s">
        <v>317</v>
      </c>
      <c r="K13" s="5" t="s">
        <v>318</v>
      </c>
      <c r="L13" s="5" t="s">
        <v>319</v>
      </c>
      <c r="M13" s="7" t="s">
        <v>168</v>
      </c>
      <c r="U13" t="s">
        <v>320</v>
      </c>
      <c r="V13" t="s">
        <v>321</v>
      </c>
      <c r="X13" t="s">
        <v>322</v>
      </c>
      <c r="Z13" t="s">
        <v>323</v>
      </c>
      <c r="AD13" s="25" t="s">
        <v>324</v>
      </c>
      <c r="AF13" s="30" t="s">
        <v>444</v>
      </c>
      <c r="AH13" t="s">
        <v>326</v>
      </c>
    </row>
    <row r="14" spans="1:38" ht="30" x14ac:dyDescent="0.25">
      <c r="C14" s="34" t="s">
        <v>327</v>
      </c>
      <c r="E14" t="s">
        <v>328</v>
      </c>
      <c r="G14" s="6">
        <v>13</v>
      </c>
      <c r="H14" s="5" t="s">
        <v>9</v>
      </c>
      <c r="I14" s="5" t="s">
        <v>329</v>
      </c>
      <c r="J14" s="5" t="s">
        <v>330</v>
      </c>
      <c r="K14" s="5" t="s">
        <v>331</v>
      </c>
      <c r="L14" s="5" t="s">
        <v>332</v>
      </c>
      <c r="M14" s="7" t="s">
        <v>168</v>
      </c>
      <c r="U14" t="s">
        <v>333</v>
      </c>
      <c r="V14" t="s">
        <v>334</v>
      </c>
      <c r="X14" t="s">
        <v>92</v>
      </c>
      <c r="Z14" t="s">
        <v>335</v>
      </c>
      <c r="AD14" s="26" t="s">
        <v>336</v>
      </c>
      <c r="AF14" s="29" t="s">
        <v>451</v>
      </c>
      <c r="AH14" t="s">
        <v>338</v>
      </c>
    </row>
    <row r="15" spans="1:38" ht="30" x14ac:dyDescent="0.25">
      <c r="C15" s="33" t="s">
        <v>339</v>
      </c>
      <c r="E15" t="s">
        <v>340</v>
      </c>
      <c r="G15" s="6">
        <v>14</v>
      </c>
      <c r="H15" s="5" t="s">
        <v>9</v>
      </c>
      <c r="I15" s="5" t="s">
        <v>341</v>
      </c>
      <c r="J15" s="5" t="s">
        <v>317</v>
      </c>
      <c r="K15" s="5" t="s">
        <v>342</v>
      </c>
      <c r="L15" s="5" t="s">
        <v>343</v>
      </c>
      <c r="M15" s="7" t="s">
        <v>168</v>
      </c>
      <c r="U15" t="s">
        <v>344</v>
      </c>
      <c r="V15" t="s">
        <v>345</v>
      </c>
      <c r="X15" t="s">
        <v>346</v>
      </c>
      <c r="Z15" t="s">
        <v>347</v>
      </c>
      <c r="AD15" s="25" t="s">
        <v>348</v>
      </c>
      <c r="AF15" s="29" t="s">
        <v>462</v>
      </c>
      <c r="AH15" t="s">
        <v>89</v>
      </c>
    </row>
    <row r="16" spans="1:38" ht="30" x14ac:dyDescent="0.25">
      <c r="C16" s="34" t="s">
        <v>350</v>
      </c>
      <c r="E16" t="s">
        <v>351</v>
      </c>
      <c r="G16" s="6">
        <v>15</v>
      </c>
      <c r="H16" s="5" t="s">
        <v>9</v>
      </c>
      <c r="I16" s="5" t="s">
        <v>352</v>
      </c>
      <c r="J16" s="5" t="s">
        <v>353</v>
      </c>
      <c r="K16" s="5" t="s">
        <v>354</v>
      </c>
      <c r="L16" s="5" t="s">
        <v>355</v>
      </c>
      <c r="M16" s="7" t="s">
        <v>168</v>
      </c>
      <c r="U16" t="s">
        <v>356</v>
      </c>
      <c r="V16" t="s">
        <v>357</v>
      </c>
      <c r="X16" t="s">
        <v>358</v>
      </c>
      <c r="Z16" t="s">
        <v>359</v>
      </c>
      <c r="AD16" s="26" t="s">
        <v>360</v>
      </c>
      <c r="AF16" s="30" t="s">
        <v>468</v>
      </c>
    </row>
    <row r="17" spans="3:32" ht="30" x14ac:dyDescent="0.25">
      <c r="C17" s="33" t="s">
        <v>362</v>
      </c>
      <c r="E17" t="s">
        <v>49</v>
      </c>
      <c r="G17" s="6">
        <v>16</v>
      </c>
      <c r="H17" s="5" t="s">
        <v>9</v>
      </c>
      <c r="I17" s="5" t="s">
        <v>363</v>
      </c>
      <c r="J17" s="5" t="s">
        <v>293</v>
      </c>
      <c r="K17" s="5" t="s">
        <v>364</v>
      </c>
      <c r="L17" s="5" t="s">
        <v>365</v>
      </c>
      <c r="M17" s="7" t="s">
        <v>168</v>
      </c>
      <c r="U17" t="s">
        <v>366</v>
      </c>
      <c r="V17" t="s">
        <v>367</v>
      </c>
      <c r="X17" t="s">
        <v>368</v>
      </c>
      <c r="Z17" t="s">
        <v>369</v>
      </c>
      <c r="AD17" s="25" t="s">
        <v>370</v>
      </c>
      <c r="AF17" s="29" t="s">
        <v>473</v>
      </c>
    </row>
    <row r="18" spans="3:32" ht="30" x14ac:dyDescent="0.25">
      <c r="C18" s="34" t="s">
        <v>372</v>
      </c>
      <c r="E18" t="s">
        <v>373</v>
      </c>
      <c r="G18" s="6">
        <v>17</v>
      </c>
      <c r="H18" s="5" t="s">
        <v>9</v>
      </c>
      <c r="I18" s="5" t="s">
        <v>374</v>
      </c>
      <c r="J18" s="5" t="s">
        <v>375</v>
      </c>
      <c r="K18" s="5" t="s">
        <v>376</v>
      </c>
      <c r="L18" s="5" t="s">
        <v>377</v>
      </c>
      <c r="M18" s="7" t="s">
        <v>168</v>
      </c>
      <c r="U18" t="s">
        <v>378</v>
      </c>
      <c r="V18" t="s">
        <v>379</v>
      </c>
      <c r="X18" t="s">
        <v>93</v>
      </c>
      <c r="Z18" t="s">
        <v>380</v>
      </c>
      <c r="AD18" s="26" t="s">
        <v>381</v>
      </c>
      <c r="AF18" s="29" t="s">
        <v>479</v>
      </c>
    </row>
    <row r="19" spans="3:32" ht="30" x14ac:dyDescent="0.25">
      <c r="C19" t="s">
        <v>383</v>
      </c>
      <c r="E19" t="s">
        <v>384</v>
      </c>
      <c r="G19" s="6">
        <v>18</v>
      </c>
      <c r="H19" s="5" t="s">
        <v>9</v>
      </c>
      <c r="I19" s="5" t="s">
        <v>385</v>
      </c>
      <c r="J19" s="5" t="s">
        <v>386</v>
      </c>
      <c r="K19" s="5" t="s">
        <v>387</v>
      </c>
      <c r="L19" s="5" t="s">
        <v>388</v>
      </c>
      <c r="M19" s="7" t="s">
        <v>168</v>
      </c>
      <c r="U19" t="s">
        <v>389</v>
      </c>
      <c r="V19" t="s">
        <v>390</v>
      </c>
      <c r="X19" t="s">
        <v>391</v>
      </c>
      <c r="Z19" t="s">
        <v>392</v>
      </c>
      <c r="AD19" s="25" t="s">
        <v>393</v>
      </c>
      <c r="AF19" s="30" t="s">
        <v>484</v>
      </c>
    </row>
    <row r="20" spans="3:32" ht="30" x14ac:dyDescent="0.25">
      <c r="C20" t="s">
        <v>395</v>
      </c>
      <c r="E20" t="s">
        <v>396</v>
      </c>
      <c r="G20" s="6">
        <v>19</v>
      </c>
      <c r="H20" s="5" t="s">
        <v>9</v>
      </c>
      <c r="I20" s="5" t="s">
        <v>397</v>
      </c>
      <c r="J20" s="5" t="s">
        <v>398</v>
      </c>
      <c r="K20" s="5" t="s">
        <v>399</v>
      </c>
      <c r="L20" s="5" t="s">
        <v>400</v>
      </c>
      <c r="M20" s="7" t="s">
        <v>168</v>
      </c>
      <c r="U20" t="s">
        <v>401</v>
      </c>
      <c r="V20" t="s">
        <v>402</v>
      </c>
      <c r="X20" t="s">
        <v>94</v>
      </c>
      <c r="Z20" t="s">
        <v>403</v>
      </c>
      <c r="AD20" s="26" t="s">
        <v>404</v>
      </c>
      <c r="AF20" s="29" t="s">
        <v>489</v>
      </c>
    </row>
    <row r="21" spans="3:32" ht="30" x14ac:dyDescent="0.25">
      <c r="C21" t="s">
        <v>406</v>
      </c>
      <c r="E21" t="s">
        <v>407</v>
      </c>
      <c r="G21" s="6">
        <v>20</v>
      </c>
      <c r="H21" s="8" t="s">
        <v>9</v>
      </c>
      <c r="I21" s="8" t="s">
        <v>408</v>
      </c>
      <c r="J21" s="8" t="s">
        <v>200</v>
      </c>
      <c r="K21" s="8" t="s">
        <v>409</v>
      </c>
      <c r="L21" s="8" t="s">
        <v>410</v>
      </c>
      <c r="M21" s="9" t="s">
        <v>168</v>
      </c>
      <c r="U21" t="s">
        <v>411</v>
      </c>
      <c r="V21" t="s">
        <v>412</v>
      </c>
      <c r="X21" t="s">
        <v>413</v>
      </c>
      <c r="Z21" t="s">
        <v>414</v>
      </c>
      <c r="AD21" s="25" t="s">
        <v>415</v>
      </c>
      <c r="AF21" s="30" t="s">
        <v>494</v>
      </c>
    </row>
    <row r="22" spans="3:32" x14ac:dyDescent="0.25">
      <c r="C22" t="s">
        <v>417</v>
      </c>
      <c r="E22" t="s">
        <v>418</v>
      </c>
      <c r="G22" s="4"/>
      <c r="H22" s="5"/>
      <c r="I22" s="5"/>
      <c r="J22" s="5"/>
      <c r="K22" s="5"/>
      <c r="L22" s="5"/>
      <c r="M22" s="5"/>
      <c r="U22" t="s">
        <v>170</v>
      </c>
      <c r="V22" t="s">
        <v>419</v>
      </c>
      <c r="X22" t="s">
        <v>420</v>
      </c>
      <c r="Z22" t="s">
        <v>421</v>
      </c>
      <c r="AD22" s="26" t="s">
        <v>422</v>
      </c>
      <c r="AF22" s="27" t="s">
        <v>238</v>
      </c>
    </row>
    <row r="23" spans="3:32" x14ac:dyDescent="0.25">
      <c r="C23" t="s">
        <v>424</v>
      </c>
      <c r="E23" t="s">
        <v>425</v>
      </c>
      <c r="U23" t="s">
        <v>426</v>
      </c>
      <c r="V23" t="s">
        <v>427</v>
      </c>
      <c r="X23" t="s">
        <v>95</v>
      </c>
      <c r="Z23" t="s">
        <v>428</v>
      </c>
      <c r="AD23" s="25" t="s">
        <v>429</v>
      </c>
      <c r="AF23" s="29" t="s">
        <v>499</v>
      </c>
    </row>
    <row r="24" spans="3:32" x14ac:dyDescent="0.25">
      <c r="C24" t="s">
        <v>431</v>
      </c>
      <c r="E24" t="s">
        <v>432</v>
      </c>
      <c r="G24" s="4"/>
      <c r="H24" s="5"/>
      <c r="I24" s="5"/>
      <c r="J24" s="5"/>
      <c r="K24" s="5"/>
      <c r="L24" s="5"/>
      <c r="M24" s="5"/>
      <c r="U24" t="s">
        <v>433</v>
      </c>
      <c r="V24" t="s">
        <v>434</v>
      </c>
      <c r="X24" t="s">
        <v>96</v>
      </c>
      <c r="Z24" t="s">
        <v>435</v>
      </c>
      <c r="AD24" s="26" t="s">
        <v>436</v>
      </c>
      <c r="AF24" s="30" t="s">
        <v>504</v>
      </c>
    </row>
    <row r="25" spans="3:32" x14ac:dyDescent="0.25">
      <c r="C25" t="s">
        <v>438</v>
      </c>
      <c r="E25" t="s">
        <v>439</v>
      </c>
      <c r="V25" s="40" t="s">
        <v>440</v>
      </c>
      <c r="X25" t="s">
        <v>441</v>
      </c>
      <c r="Z25" t="s">
        <v>442</v>
      </c>
      <c r="AD25" s="25" t="s">
        <v>443</v>
      </c>
      <c r="AF25" s="29" t="s">
        <v>539</v>
      </c>
    </row>
    <row r="26" spans="3:32" ht="30" x14ac:dyDescent="0.25">
      <c r="C26" t="s">
        <v>445</v>
      </c>
      <c r="E26" t="s">
        <v>446</v>
      </c>
      <c r="G26" s="4"/>
      <c r="H26" s="5"/>
      <c r="I26" s="5"/>
      <c r="J26" s="5"/>
      <c r="K26" s="5"/>
      <c r="L26" s="5"/>
      <c r="M26" s="5"/>
      <c r="V26" s="41" t="s">
        <v>447</v>
      </c>
      <c r="X26" t="s">
        <v>448</v>
      </c>
      <c r="Z26" t="s">
        <v>449</v>
      </c>
      <c r="AD26" s="26" t="s">
        <v>450</v>
      </c>
      <c r="AF26" s="29" t="s">
        <v>277</v>
      </c>
    </row>
    <row r="27" spans="3:32" x14ac:dyDescent="0.25">
      <c r="C27" t="s">
        <v>452</v>
      </c>
      <c r="E27" t="s">
        <v>453</v>
      </c>
      <c r="G27" s="4"/>
      <c r="H27" s="5"/>
      <c r="I27" s="5"/>
      <c r="J27" s="5"/>
      <c r="K27" s="5"/>
      <c r="L27" s="5"/>
      <c r="M27" s="5"/>
      <c r="X27" t="s">
        <v>454</v>
      </c>
      <c r="Z27" t="s">
        <v>455</v>
      </c>
      <c r="AD27" s="25" t="s">
        <v>456</v>
      </c>
      <c r="AF27" s="29" t="s">
        <v>508</v>
      </c>
    </row>
    <row r="28" spans="3:32" x14ac:dyDescent="0.25">
      <c r="C28" t="s">
        <v>457</v>
      </c>
      <c r="E28" t="s">
        <v>458</v>
      </c>
      <c r="G28" s="4"/>
      <c r="H28" s="5"/>
      <c r="I28" s="5"/>
      <c r="J28" s="5"/>
      <c r="K28" s="5"/>
      <c r="L28" s="5"/>
      <c r="M28" s="5"/>
      <c r="X28" t="s">
        <v>459</v>
      </c>
      <c r="Z28" t="s">
        <v>460</v>
      </c>
      <c r="AD28" s="26" t="s">
        <v>461</v>
      </c>
      <c r="AF28" s="39" t="s">
        <v>923</v>
      </c>
    </row>
    <row r="29" spans="3:32" ht="26.25" x14ac:dyDescent="0.25">
      <c r="C29" t="s">
        <v>463</v>
      </c>
      <c r="E29" t="s">
        <v>464</v>
      </c>
      <c r="G29" s="4"/>
      <c r="H29" s="5"/>
      <c r="I29" s="5"/>
      <c r="J29" s="5"/>
      <c r="K29" s="5"/>
      <c r="L29" s="5"/>
      <c r="M29" s="5"/>
      <c r="X29" t="s">
        <v>465</v>
      </c>
      <c r="Z29" t="s">
        <v>466</v>
      </c>
      <c r="AD29" s="25" t="s">
        <v>467</v>
      </c>
      <c r="AF29" s="39" t="s">
        <v>929</v>
      </c>
    </row>
    <row r="30" spans="3:32" x14ac:dyDescent="0.25">
      <c r="C30" t="s">
        <v>469</v>
      </c>
      <c r="E30" t="s">
        <v>47</v>
      </c>
      <c r="X30" t="s">
        <v>470</v>
      </c>
      <c r="Z30" t="s">
        <v>471</v>
      </c>
      <c r="AD30" s="26" t="s">
        <v>472</v>
      </c>
      <c r="AF30" s="30" t="s">
        <v>512</v>
      </c>
    </row>
    <row r="31" spans="3:32" x14ac:dyDescent="0.25">
      <c r="C31" t="s">
        <v>474</v>
      </c>
      <c r="E31" t="s">
        <v>475</v>
      </c>
      <c r="G31" s="4"/>
      <c r="H31" s="5"/>
      <c r="I31" s="5"/>
      <c r="J31" s="5"/>
      <c r="K31" s="5"/>
      <c r="L31" s="5"/>
      <c r="M31" s="5"/>
      <c r="X31" t="s">
        <v>476</v>
      </c>
      <c r="Z31" t="s">
        <v>477</v>
      </c>
      <c r="AD31" s="25" t="s">
        <v>478</v>
      </c>
      <c r="AF31" s="29" t="s">
        <v>516</v>
      </c>
    </row>
    <row r="32" spans="3:32" x14ac:dyDescent="0.25">
      <c r="E32" t="s">
        <v>480</v>
      </c>
      <c r="X32" t="s">
        <v>481</v>
      </c>
      <c r="Z32" t="s">
        <v>482</v>
      </c>
      <c r="AD32" s="26" t="s">
        <v>483</v>
      </c>
      <c r="AF32" s="28" t="s">
        <v>252</v>
      </c>
    </row>
    <row r="33" spans="5:32" x14ac:dyDescent="0.25">
      <c r="E33" t="s">
        <v>485</v>
      </c>
      <c r="X33" t="s">
        <v>486</v>
      </c>
      <c r="Z33" t="s">
        <v>487</v>
      </c>
      <c r="AD33" s="25" t="s">
        <v>488</v>
      </c>
      <c r="AF33" s="30" t="s">
        <v>520</v>
      </c>
    </row>
    <row r="34" spans="5:32" x14ac:dyDescent="0.25">
      <c r="E34" t="s">
        <v>490</v>
      </c>
      <c r="X34" t="s">
        <v>491</v>
      </c>
      <c r="Z34" t="s">
        <v>492</v>
      </c>
      <c r="AD34" s="26" t="s">
        <v>493</v>
      </c>
      <c r="AF34" s="30" t="s">
        <v>520</v>
      </c>
    </row>
    <row r="35" spans="5:32" x14ac:dyDescent="0.25">
      <c r="E35" t="s">
        <v>495</v>
      </c>
      <c r="X35" t="s">
        <v>496</v>
      </c>
      <c r="Z35" t="s">
        <v>497</v>
      </c>
      <c r="AD35" s="25" t="s">
        <v>498</v>
      </c>
      <c r="AF35" s="29" t="s">
        <v>524</v>
      </c>
    </row>
    <row r="36" spans="5:32" x14ac:dyDescent="0.25">
      <c r="E36" t="s">
        <v>500</v>
      </c>
      <c r="X36" t="s">
        <v>501</v>
      </c>
      <c r="Z36" t="s">
        <v>502</v>
      </c>
      <c r="AD36" s="26" t="s">
        <v>503</v>
      </c>
      <c r="AF36" s="30" t="s">
        <v>528</v>
      </c>
    </row>
    <row r="37" spans="5:32" x14ac:dyDescent="0.25">
      <c r="X37" t="s">
        <v>505</v>
      </c>
      <c r="Z37" t="s">
        <v>506</v>
      </c>
      <c r="AD37" s="25" t="s">
        <v>507</v>
      </c>
      <c r="AF37" s="30" t="s">
        <v>532</v>
      </c>
    </row>
    <row r="38" spans="5:32" ht="30" x14ac:dyDescent="0.25">
      <c r="X38" t="s">
        <v>509</v>
      </c>
      <c r="Z38" t="s">
        <v>510</v>
      </c>
      <c r="AD38" s="26" t="s">
        <v>511</v>
      </c>
      <c r="AF38" s="30" t="s">
        <v>898</v>
      </c>
    </row>
    <row r="39" spans="5:32" x14ac:dyDescent="0.25">
      <c r="X39" t="s">
        <v>513</v>
      </c>
      <c r="Z39" t="s">
        <v>514</v>
      </c>
      <c r="AD39" s="25" t="s">
        <v>515</v>
      </c>
      <c r="AF39" s="30" t="s">
        <v>111</v>
      </c>
    </row>
    <row r="40" spans="5:32" x14ac:dyDescent="0.25">
      <c r="X40" t="s">
        <v>517</v>
      </c>
      <c r="Z40" t="s">
        <v>518</v>
      </c>
      <c r="AD40" s="26" t="s">
        <v>519</v>
      </c>
      <c r="AF40" s="29" t="s">
        <v>547</v>
      </c>
    </row>
    <row r="41" spans="5:32" x14ac:dyDescent="0.25">
      <c r="X41" t="s">
        <v>521</v>
      </c>
      <c r="Z41" t="s">
        <v>522</v>
      </c>
      <c r="AD41" s="26" t="s">
        <v>523</v>
      </c>
      <c r="AF41" s="30" t="s">
        <v>543</v>
      </c>
    </row>
    <row r="42" spans="5:32" ht="30" x14ac:dyDescent="0.25">
      <c r="X42" t="s">
        <v>525</v>
      </c>
      <c r="Z42" t="s">
        <v>526</v>
      </c>
      <c r="AD42" s="25" t="s">
        <v>527</v>
      </c>
      <c r="AF42" s="29" t="s">
        <v>551</v>
      </c>
    </row>
    <row r="43" spans="5:32" x14ac:dyDescent="0.25">
      <c r="X43" t="s">
        <v>529</v>
      </c>
      <c r="Z43" s="36" t="s">
        <v>530</v>
      </c>
      <c r="AD43" s="25" t="s">
        <v>531</v>
      </c>
      <c r="AF43" s="30" t="s">
        <v>555</v>
      </c>
    </row>
    <row r="44" spans="5:32" ht="30" x14ac:dyDescent="0.25">
      <c r="X44" t="s">
        <v>533</v>
      </c>
      <c r="Z44" s="37" t="s">
        <v>534</v>
      </c>
      <c r="AD44" s="26" t="s">
        <v>535</v>
      </c>
      <c r="AF44" s="30" t="s">
        <v>907</v>
      </c>
    </row>
    <row r="45" spans="5:32" x14ac:dyDescent="0.25">
      <c r="X45" t="s">
        <v>536</v>
      </c>
      <c r="Z45" t="s">
        <v>537</v>
      </c>
      <c r="AD45" s="25" t="s">
        <v>538</v>
      </c>
      <c r="AF45" s="29" t="s">
        <v>559</v>
      </c>
    </row>
    <row r="46" spans="5:32" x14ac:dyDescent="0.25">
      <c r="X46" t="s">
        <v>540</v>
      </c>
      <c r="Z46" s="36" t="s">
        <v>541</v>
      </c>
      <c r="AD46" s="26" t="s">
        <v>542</v>
      </c>
      <c r="AF46" s="30" t="s">
        <v>1023</v>
      </c>
    </row>
    <row r="47" spans="5:32" x14ac:dyDescent="0.25">
      <c r="X47" t="s">
        <v>544</v>
      </c>
      <c r="Z47" s="36" t="s">
        <v>545</v>
      </c>
      <c r="AD47" s="25" t="s">
        <v>546</v>
      </c>
      <c r="AF47" s="30" t="s">
        <v>563</v>
      </c>
    </row>
    <row r="48" spans="5:32" x14ac:dyDescent="0.25">
      <c r="X48" t="s">
        <v>548</v>
      </c>
      <c r="Z48" s="36" t="s">
        <v>549</v>
      </c>
      <c r="AD48" s="26" t="s">
        <v>550</v>
      </c>
      <c r="AF48" s="30" t="s">
        <v>570</v>
      </c>
    </row>
    <row r="49" spans="7:32" x14ac:dyDescent="0.25">
      <c r="X49" t="s">
        <v>552</v>
      </c>
      <c r="Z49" s="36" t="s">
        <v>553</v>
      </c>
      <c r="AD49" s="25" t="s">
        <v>554</v>
      </c>
      <c r="AF49" s="30" t="s">
        <v>570</v>
      </c>
    </row>
    <row r="50" spans="7:32" x14ac:dyDescent="0.25">
      <c r="X50" t="s">
        <v>556</v>
      </c>
      <c r="Z50" t="s">
        <v>557</v>
      </c>
      <c r="AD50" s="26" t="s">
        <v>558</v>
      </c>
      <c r="AF50" s="29" t="s">
        <v>574</v>
      </c>
    </row>
    <row r="51" spans="7:32" x14ac:dyDescent="0.25">
      <c r="X51" t="s">
        <v>560</v>
      </c>
      <c r="Z51" t="s">
        <v>561</v>
      </c>
      <c r="AD51" s="25" t="s">
        <v>562</v>
      </c>
      <c r="AF51" s="30" t="s">
        <v>582</v>
      </c>
    </row>
    <row r="52" spans="7:32" x14ac:dyDescent="0.25">
      <c r="X52" t="s">
        <v>564</v>
      </c>
      <c r="Z52" t="s">
        <v>565</v>
      </c>
      <c r="AD52" s="26" t="s">
        <v>110</v>
      </c>
      <c r="AF52" s="30" t="s">
        <v>586</v>
      </c>
    </row>
    <row r="53" spans="7:32" ht="16.5" x14ac:dyDescent="0.3">
      <c r="X53" t="s">
        <v>567</v>
      </c>
      <c r="Z53" s="38" t="s">
        <v>568</v>
      </c>
      <c r="AD53" s="25" t="s">
        <v>569</v>
      </c>
      <c r="AF53" s="29" t="s">
        <v>590</v>
      </c>
    </row>
    <row r="54" spans="7:32" ht="16.5" x14ac:dyDescent="0.3">
      <c r="G54" s="4"/>
      <c r="H54" s="5"/>
      <c r="I54" s="5"/>
      <c r="J54" s="5"/>
      <c r="K54" s="5"/>
      <c r="L54" s="5"/>
      <c r="M54" s="5"/>
      <c r="X54" t="s">
        <v>571</v>
      </c>
      <c r="Z54" s="38" t="s">
        <v>572</v>
      </c>
      <c r="AD54" s="26" t="s">
        <v>573</v>
      </c>
      <c r="AF54" s="30" t="s">
        <v>594</v>
      </c>
    </row>
    <row r="55" spans="7:32" ht="16.5" x14ac:dyDescent="0.3">
      <c r="G55" s="4"/>
      <c r="H55" s="5"/>
      <c r="I55" s="5"/>
      <c r="J55" s="5"/>
      <c r="K55" s="5"/>
      <c r="L55" s="5"/>
      <c r="M55" s="5"/>
      <c r="X55" t="s">
        <v>575</v>
      </c>
      <c r="Z55" s="38" t="s">
        <v>576</v>
      </c>
      <c r="AD55" s="25" t="s">
        <v>577</v>
      </c>
      <c r="AF55" s="30" t="s">
        <v>598</v>
      </c>
    </row>
    <row r="56" spans="7:32" ht="16.5" x14ac:dyDescent="0.3">
      <c r="G56" s="4"/>
      <c r="H56" s="5"/>
      <c r="I56" s="5"/>
      <c r="J56" s="5"/>
      <c r="K56" s="5"/>
      <c r="L56" s="5"/>
      <c r="M56" s="5"/>
      <c r="X56" t="s">
        <v>579</v>
      </c>
      <c r="Z56" s="38" t="s">
        <v>580</v>
      </c>
      <c r="AD56" s="26" t="s">
        <v>581</v>
      </c>
      <c r="AF56" s="29" t="s">
        <v>602</v>
      </c>
    </row>
    <row r="57" spans="7:32" ht="16.5" x14ac:dyDescent="0.3">
      <c r="X57" t="s">
        <v>583</v>
      </c>
      <c r="Z57" s="38" t="s">
        <v>584</v>
      </c>
      <c r="AD57" s="25" t="s">
        <v>585</v>
      </c>
      <c r="AF57" s="30" t="s">
        <v>606</v>
      </c>
    </row>
    <row r="58" spans="7:32" ht="16.5" x14ac:dyDescent="0.3">
      <c r="X58" t="s">
        <v>587</v>
      </c>
      <c r="Z58" s="38" t="s">
        <v>588</v>
      </c>
      <c r="AD58" s="26" t="s">
        <v>589</v>
      </c>
      <c r="AF58" s="29" t="s">
        <v>610</v>
      </c>
    </row>
    <row r="59" spans="7:32" ht="16.5" x14ac:dyDescent="0.3">
      <c r="X59" t="s">
        <v>591</v>
      </c>
      <c r="Z59" s="38" t="s">
        <v>592</v>
      </c>
      <c r="AD59" s="25" t="s">
        <v>593</v>
      </c>
      <c r="AF59" s="30" t="s">
        <v>808</v>
      </c>
    </row>
    <row r="60" spans="7:32" ht="16.5" x14ac:dyDescent="0.3">
      <c r="X60" t="s">
        <v>595</v>
      </c>
      <c r="Z60" s="38" t="s">
        <v>596</v>
      </c>
      <c r="AD60" s="26" t="s">
        <v>597</v>
      </c>
      <c r="AF60" s="30" t="s">
        <v>614</v>
      </c>
    </row>
    <row r="61" spans="7:32" ht="30.75" x14ac:dyDescent="0.3">
      <c r="X61" t="s">
        <v>599</v>
      </c>
      <c r="Z61" s="38" t="s">
        <v>600</v>
      </c>
      <c r="AD61" s="25" t="s">
        <v>601</v>
      </c>
      <c r="AF61" s="29" t="s">
        <v>618</v>
      </c>
    </row>
    <row r="62" spans="7:32" ht="16.5" x14ac:dyDescent="0.3">
      <c r="X62" t="s">
        <v>603</v>
      </c>
      <c r="Z62" s="38" t="s">
        <v>604</v>
      </c>
      <c r="AD62" s="25" t="s">
        <v>605</v>
      </c>
      <c r="AF62" s="30" t="s">
        <v>622</v>
      </c>
    </row>
    <row r="63" spans="7:32" ht="16.5" x14ac:dyDescent="0.3">
      <c r="X63" t="s">
        <v>607</v>
      </c>
      <c r="Z63" s="38" t="s">
        <v>608</v>
      </c>
      <c r="AD63" s="26" t="s">
        <v>609</v>
      </c>
      <c r="AF63" s="29" t="s">
        <v>626</v>
      </c>
    </row>
    <row r="64" spans="7:32" ht="16.5" x14ac:dyDescent="0.3">
      <c r="X64" t="s">
        <v>611</v>
      </c>
      <c r="Z64" s="38" t="s">
        <v>612</v>
      </c>
      <c r="AD64" s="25" t="s">
        <v>613</v>
      </c>
      <c r="AF64" s="30" t="s">
        <v>630</v>
      </c>
    </row>
    <row r="65" spans="24:32" ht="16.5" x14ac:dyDescent="0.3">
      <c r="X65" t="s">
        <v>615</v>
      </c>
      <c r="Z65" s="38" t="s">
        <v>616</v>
      </c>
      <c r="AD65" s="26" t="s">
        <v>617</v>
      </c>
      <c r="AF65" s="29" t="s">
        <v>634</v>
      </c>
    </row>
    <row r="66" spans="24:32" ht="16.5" x14ac:dyDescent="0.3">
      <c r="X66" t="s">
        <v>619</v>
      </c>
      <c r="Z66" s="38" t="s">
        <v>620</v>
      </c>
      <c r="AD66" s="25" t="s">
        <v>621</v>
      </c>
      <c r="AF66" s="30" t="s">
        <v>638</v>
      </c>
    </row>
    <row r="67" spans="24:32" ht="16.5" x14ac:dyDescent="0.3">
      <c r="X67" t="s">
        <v>623</v>
      </c>
      <c r="Z67" s="38" t="s">
        <v>624</v>
      </c>
      <c r="AD67" s="26" t="s">
        <v>625</v>
      </c>
      <c r="AF67" s="29" t="s">
        <v>642</v>
      </c>
    </row>
    <row r="68" spans="24:32" ht="16.5" x14ac:dyDescent="0.3">
      <c r="X68" t="s">
        <v>627</v>
      </c>
      <c r="Z68" s="38" t="s">
        <v>628</v>
      </c>
      <c r="AD68" s="25" t="s">
        <v>629</v>
      </c>
      <c r="AF68" s="30" t="s">
        <v>646</v>
      </c>
    </row>
    <row r="69" spans="24:32" ht="16.5" x14ac:dyDescent="0.3">
      <c r="X69" t="s">
        <v>631</v>
      </c>
      <c r="Z69" s="38" t="s">
        <v>632</v>
      </c>
      <c r="AD69" s="26" t="s">
        <v>633</v>
      </c>
      <c r="AF69" s="30" t="s">
        <v>650</v>
      </c>
    </row>
    <row r="70" spans="24:32" ht="16.5" x14ac:dyDescent="0.3">
      <c r="X70" t="s">
        <v>635</v>
      </c>
      <c r="Z70" s="38" t="s">
        <v>636</v>
      </c>
      <c r="AD70" s="25" t="s">
        <v>637</v>
      </c>
      <c r="AF70" s="29" t="s">
        <v>657</v>
      </c>
    </row>
    <row r="71" spans="24:32" ht="16.5" x14ac:dyDescent="0.3">
      <c r="X71" t="s">
        <v>639</v>
      </c>
      <c r="Z71" s="38" t="s">
        <v>640</v>
      </c>
      <c r="AD71" s="26" t="s">
        <v>641</v>
      </c>
      <c r="AF71" s="30" t="s">
        <v>661</v>
      </c>
    </row>
    <row r="72" spans="24:32" ht="16.5" x14ac:dyDescent="0.3">
      <c r="X72" t="s">
        <v>643</v>
      </c>
      <c r="Z72" s="38" t="s">
        <v>644</v>
      </c>
      <c r="AD72" s="25" t="s">
        <v>645</v>
      </c>
      <c r="AF72" s="29" t="s">
        <v>665</v>
      </c>
    </row>
    <row r="73" spans="24:32" ht="16.5" x14ac:dyDescent="0.3">
      <c r="X73" t="s">
        <v>647</v>
      </c>
      <c r="Z73" s="38" t="s">
        <v>648</v>
      </c>
      <c r="AD73" s="26" t="s">
        <v>649</v>
      </c>
      <c r="AF73" s="30" t="s">
        <v>669</v>
      </c>
    </row>
    <row r="74" spans="24:32" ht="16.5" x14ac:dyDescent="0.3">
      <c r="X74" t="s">
        <v>651</v>
      </c>
      <c r="Z74" s="38" t="s">
        <v>652</v>
      </c>
      <c r="AD74" s="25" t="s">
        <v>653</v>
      </c>
      <c r="AF74" s="29" t="s">
        <v>673</v>
      </c>
    </row>
    <row r="75" spans="24:32" ht="16.5" x14ac:dyDescent="0.3">
      <c r="X75" t="s">
        <v>441</v>
      </c>
      <c r="Z75" s="38" t="s">
        <v>655</v>
      </c>
      <c r="AD75" s="26" t="s">
        <v>656</v>
      </c>
      <c r="AF75" s="29" t="s">
        <v>680</v>
      </c>
    </row>
    <row r="76" spans="24:32" ht="16.5" x14ac:dyDescent="0.3">
      <c r="X76" t="s">
        <v>658</v>
      </c>
      <c r="Z76" s="38" t="s">
        <v>659</v>
      </c>
      <c r="AD76" s="25" t="s">
        <v>660</v>
      </c>
      <c r="AF76" s="30" t="s">
        <v>680</v>
      </c>
    </row>
    <row r="77" spans="24:32" ht="16.5" x14ac:dyDescent="0.3">
      <c r="X77" t="s">
        <v>662</v>
      </c>
      <c r="Z77" s="43" t="s">
        <v>663</v>
      </c>
      <c r="AD77" s="26" t="s">
        <v>664</v>
      </c>
      <c r="AF77" s="29" t="s">
        <v>684</v>
      </c>
    </row>
    <row r="78" spans="24:32" x14ac:dyDescent="0.25">
      <c r="X78" t="s">
        <v>666</v>
      </c>
      <c r="Z78" s="46" t="s">
        <v>667</v>
      </c>
      <c r="AD78" s="25" t="s">
        <v>668</v>
      </c>
      <c r="AF78" s="30" t="s">
        <v>687</v>
      </c>
    </row>
    <row r="79" spans="24:32" x14ac:dyDescent="0.25">
      <c r="X79" t="s">
        <v>670</v>
      </c>
      <c r="Z79" t="s">
        <v>671</v>
      </c>
      <c r="AD79" s="26" t="s">
        <v>672</v>
      </c>
      <c r="AF79" s="30" t="s">
        <v>690</v>
      </c>
    </row>
    <row r="80" spans="24:32" x14ac:dyDescent="0.25">
      <c r="X80" t="s">
        <v>674</v>
      </c>
      <c r="Z80" s="47" t="s">
        <v>505</v>
      </c>
      <c r="AD80" s="25" t="s">
        <v>675</v>
      </c>
      <c r="AF80" s="29" t="s">
        <v>693</v>
      </c>
    </row>
    <row r="81" spans="24:32" x14ac:dyDescent="0.25">
      <c r="X81" t="s">
        <v>677</v>
      </c>
      <c r="Z81" s="48" t="s">
        <v>678</v>
      </c>
      <c r="AD81" s="26" t="s">
        <v>679</v>
      </c>
      <c r="AF81" s="30" t="s">
        <v>918</v>
      </c>
    </row>
    <row r="82" spans="24:32" x14ac:dyDescent="0.25">
      <c r="X82" t="s">
        <v>681</v>
      </c>
      <c r="Z82" s="46" t="s">
        <v>682</v>
      </c>
      <c r="AD82" s="25" t="s">
        <v>683</v>
      </c>
      <c r="AF82" s="30" t="s">
        <v>696</v>
      </c>
    </row>
    <row r="83" spans="24:32" x14ac:dyDescent="0.25">
      <c r="X83" t="s">
        <v>685</v>
      </c>
      <c r="AD83" s="26" t="s">
        <v>686</v>
      </c>
      <c r="AF83" s="30" t="s">
        <v>696</v>
      </c>
    </row>
    <row r="84" spans="24:32" x14ac:dyDescent="0.25">
      <c r="X84" t="s">
        <v>688</v>
      </c>
      <c r="AD84" s="25" t="s">
        <v>689</v>
      </c>
      <c r="AF84" s="28" t="s">
        <v>225</v>
      </c>
    </row>
    <row r="85" spans="24:32" ht="30" x14ac:dyDescent="0.25">
      <c r="X85" t="s">
        <v>691</v>
      </c>
      <c r="AD85" s="26" t="s">
        <v>692</v>
      </c>
      <c r="AF85" s="29" t="s">
        <v>699</v>
      </c>
    </row>
    <row r="86" spans="24:32" x14ac:dyDescent="0.25">
      <c r="X86" t="s">
        <v>694</v>
      </c>
      <c r="AD86" s="25" t="s">
        <v>695</v>
      </c>
      <c r="AF86" s="30" t="s">
        <v>702</v>
      </c>
    </row>
    <row r="87" spans="24:32" x14ac:dyDescent="0.25">
      <c r="X87" t="s">
        <v>697</v>
      </c>
      <c r="AD87" s="26" t="s">
        <v>698</v>
      </c>
      <c r="AF87" s="29" t="s">
        <v>705</v>
      </c>
    </row>
    <row r="88" spans="24:32" x14ac:dyDescent="0.25">
      <c r="X88" t="s">
        <v>700</v>
      </c>
      <c r="AD88" s="25" t="s">
        <v>701</v>
      </c>
      <c r="AF88" s="29" t="s">
        <v>708</v>
      </c>
    </row>
    <row r="89" spans="24:32" x14ac:dyDescent="0.25">
      <c r="X89" t="s">
        <v>703</v>
      </c>
      <c r="AD89" s="26" t="s">
        <v>704</v>
      </c>
      <c r="AF89" s="29" t="s">
        <v>711</v>
      </c>
    </row>
    <row r="90" spans="24:32" x14ac:dyDescent="0.25">
      <c r="X90" t="s">
        <v>706</v>
      </c>
      <c r="AD90" s="25" t="s">
        <v>707</v>
      </c>
      <c r="AF90" s="30" t="s">
        <v>714</v>
      </c>
    </row>
    <row r="91" spans="24:32" x14ac:dyDescent="0.25">
      <c r="X91" t="s">
        <v>709</v>
      </c>
      <c r="AD91" s="26" t="s">
        <v>710</v>
      </c>
      <c r="AF91" s="30" t="s">
        <v>276</v>
      </c>
    </row>
    <row r="92" spans="24:32" x14ac:dyDescent="0.25">
      <c r="X92" t="s">
        <v>712</v>
      </c>
      <c r="AD92" s="25" t="s">
        <v>713</v>
      </c>
      <c r="AF92" s="29" t="s">
        <v>717</v>
      </c>
    </row>
    <row r="93" spans="24:32" x14ac:dyDescent="0.25">
      <c r="X93" t="s">
        <v>715</v>
      </c>
      <c r="AD93" s="26" t="s">
        <v>716</v>
      </c>
      <c r="AF93" s="30" t="s">
        <v>720</v>
      </c>
    </row>
    <row r="94" spans="24:32" ht="30" x14ac:dyDescent="0.25">
      <c r="X94" t="s">
        <v>718</v>
      </c>
      <c r="AD94" s="25" t="s">
        <v>719</v>
      </c>
      <c r="AF94" s="29" t="s">
        <v>723</v>
      </c>
    </row>
    <row r="95" spans="24:32" ht="30" x14ac:dyDescent="0.25">
      <c r="X95" t="s">
        <v>721</v>
      </c>
      <c r="AD95" s="26" t="s">
        <v>722</v>
      </c>
      <c r="AF95" s="29" t="s">
        <v>728</v>
      </c>
    </row>
    <row r="96" spans="24:32" ht="30" x14ac:dyDescent="0.25">
      <c r="X96" t="s">
        <v>724</v>
      </c>
      <c r="AD96" s="25" t="s">
        <v>725</v>
      </c>
      <c r="AF96" s="29" t="s">
        <v>731</v>
      </c>
    </row>
    <row r="97" spans="24:32" x14ac:dyDescent="0.25">
      <c r="X97" t="s">
        <v>726</v>
      </c>
      <c r="AD97" s="26" t="s">
        <v>727</v>
      </c>
      <c r="AF97" s="30" t="s">
        <v>654</v>
      </c>
    </row>
    <row r="98" spans="24:32" x14ac:dyDescent="0.25">
      <c r="X98" t="s">
        <v>729</v>
      </c>
      <c r="AD98" s="25" t="s">
        <v>730</v>
      </c>
      <c r="AF98" s="30" t="s">
        <v>115</v>
      </c>
    </row>
    <row r="99" spans="24:32" x14ac:dyDescent="0.25">
      <c r="X99" t="s">
        <v>732</v>
      </c>
      <c r="AD99" s="26" t="s">
        <v>733</v>
      </c>
      <c r="AF99" s="30" t="s">
        <v>734</v>
      </c>
    </row>
    <row r="100" spans="24:32" x14ac:dyDescent="0.25">
      <c r="X100" t="s">
        <v>735</v>
      </c>
      <c r="AD100" s="25" t="s">
        <v>736</v>
      </c>
      <c r="AF100" s="30" t="s">
        <v>676</v>
      </c>
    </row>
    <row r="101" spans="24:32" x14ac:dyDescent="0.25">
      <c r="X101" t="s">
        <v>738</v>
      </c>
      <c r="AD101" s="26" t="s">
        <v>739</v>
      </c>
      <c r="AF101" s="30" t="s">
        <v>850</v>
      </c>
    </row>
    <row r="102" spans="24:32" x14ac:dyDescent="0.25">
      <c r="X102" t="s">
        <v>741</v>
      </c>
      <c r="AD102" s="25" t="s">
        <v>742</v>
      </c>
      <c r="AF102" s="29" t="s">
        <v>737</v>
      </c>
    </row>
    <row r="103" spans="24:32" x14ac:dyDescent="0.25">
      <c r="X103" t="s">
        <v>743</v>
      </c>
      <c r="AD103" s="26" t="s">
        <v>744</v>
      </c>
      <c r="AF103" s="30" t="s">
        <v>740</v>
      </c>
    </row>
    <row r="104" spans="24:32" x14ac:dyDescent="0.25">
      <c r="X104" t="s">
        <v>746</v>
      </c>
      <c r="AD104" s="25" t="s">
        <v>747</v>
      </c>
      <c r="AF104" s="29" t="s">
        <v>740</v>
      </c>
    </row>
    <row r="105" spans="24:32" x14ac:dyDescent="0.25">
      <c r="X105" t="s">
        <v>749</v>
      </c>
      <c r="AD105" s="26" t="s">
        <v>750</v>
      </c>
      <c r="AF105" s="29" t="s">
        <v>745</v>
      </c>
    </row>
    <row r="106" spans="24:32" x14ac:dyDescent="0.25">
      <c r="X106" t="s">
        <v>752</v>
      </c>
      <c r="AD106" s="25" t="s">
        <v>753</v>
      </c>
      <c r="AF106" s="30" t="s">
        <v>748</v>
      </c>
    </row>
    <row r="107" spans="24:32" x14ac:dyDescent="0.25">
      <c r="X107" t="s">
        <v>755</v>
      </c>
      <c r="AD107" s="26" t="s">
        <v>756</v>
      </c>
      <c r="AF107" s="29" t="s">
        <v>751</v>
      </c>
    </row>
    <row r="108" spans="24:32" x14ac:dyDescent="0.25">
      <c r="X108" t="s">
        <v>758</v>
      </c>
      <c r="AD108" s="25" t="s">
        <v>759</v>
      </c>
      <c r="AF108" s="30" t="s">
        <v>754</v>
      </c>
    </row>
    <row r="109" spans="24:32" x14ac:dyDescent="0.25">
      <c r="X109" t="s">
        <v>761</v>
      </c>
      <c r="AD109" s="26" t="s">
        <v>762</v>
      </c>
      <c r="AF109" s="27" t="s">
        <v>265</v>
      </c>
    </row>
    <row r="110" spans="24:32" x14ac:dyDescent="0.25">
      <c r="X110" t="s">
        <v>764</v>
      </c>
      <c r="AD110" s="25" t="s">
        <v>765</v>
      </c>
      <c r="AF110" s="30" t="s">
        <v>937</v>
      </c>
    </row>
    <row r="111" spans="24:32" x14ac:dyDescent="0.25">
      <c r="X111" t="s">
        <v>767</v>
      </c>
      <c r="AD111" s="26" t="s">
        <v>768</v>
      </c>
      <c r="AF111" s="29" t="s">
        <v>566</v>
      </c>
    </row>
    <row r="112" spans="24:32" x14ac:dyDescent="0.25">
      <c r="X112" t="s">
        <v>770</v>
      </c>
      <c r="AD112" s="25" t="s">
        <v>771</v>
      </c>
      <c r="AF112" s="29" t="s">
        <v>757</v>
      </c>
    </row>
    <row r="113" spans="24:32" ht="30" x14ac:dyDescent="0.25">
      <c r="X113" t="s">
        <v>773</v>
      </c>
      <c r="AD113" s="26" t="s">
        <v>774</v>
      </c>
      <c r="AF113" s="30" t="s">
        <v>117</v>
      </c>
    </row>
    <row r="114" spans="24:32" x14ac:dyDescent="0.25">
      <c r="X114" t="s">
        <v>776</v>
      </c>
      <c r="AD114" s="25" t="s">
        <v>777</v>
      </c>
      <c r="AF114" s="39" t="s">
        <v>932</v>
      </c>
    </row>
    <row r="115" spans="24:32" ht="45" x14ac:dyDescent="0.25">
      <c r="X115" t="s">
        <v>779</v>
      </c>
      <c r="AD115" s="26" t="s">
        <v>780</v>
      </c>
      <c r="AF115" s="30" t="s">
        <v>760</v>
      </c>
    </row>
    <row r="116" spans="24:32" ht="30" x14ac:dyDescent="0.25">
      <c r="X116" t="s">
        <v>782</v>
      </c>
      <c r="AD116" s="25" t="s">
        <v>783</v>
      </c>
      <c r="AF116" s="29" t="s">
        <v>763</v>
      </c>
    </row>
    <row r="117" spans="24:32" ht="30" x14ac:dyDescent="0.25">
      <c r="X117" t="s">
        <v>785</v>
      </c>
      <c r="AD117" s="26" t="s">
        <v>786</v>
      </c>
      <c r="AF117" s="30" t="s">
        <v>766</v>
      </c>
    </row>
    <row r="118" spans="24:32" ht="30" x14ac:dyDescent="0.25">
      <c r="X118" t="s">
        <v>788</v>
      </c>
      <c r="AD118" s="25" t="s">
        <v>789</v>
      </c>
      <c r="AF118" s="29" t="s">
        <v>769</v>
      </c>
    </row>
    <row r="119" spans="24:32" ht="30" x14ac:dyDescent="0.25">
      <c r="X119" t="s">
        <v>791</v>
      </c>
      <c r="AD119" s="26" t="s">
        <v>792</v>
      </c>
      <c r="AF119" s="30" t="s">
        <v>772</v>
      </c>
    </row>
    <row r="120" spans="24:32" ht="30" x14ac:dyDescent="0.25">
      <c r="X120" t="s">
        <v>794</v>
      </c>
      <c r="AD120" s="25" t="s">
        <v>795</v>
      </c>
      <c r="AF120" s="30" t="s">
        <v>121</v>
      </c>
    </row>
    <row r="121" spans="24:32" x14ac:dyDescent="0.25">
      <c r="X121" t="s">
        <v>797</v>
      </c>
      <c r="AD121" s="26" t="s">
        <v>798</v>
      </c>
      <c r="AF121" s="30" t="s">
        <v>119</v>
      </c>
    </row>
    <row r="122" spans="24:32" ht="30" x14ac:dyDescent="0.25">
      <c r="X122" t="s">
        <v>800</v>
      </c>
      <c r="AD122" s="25" t="s">
        <v>801</v>
      </c>
      <c r="AF122" s="29" t="s">
        <v>775</v>
      </c>
    </row>
    <row r="123" spans="24:32" x14ac:dyDescent="0.25">
      <c r="X123" t="s">
        <v>803</v>
      </c>
      <c r="AD123" s="26" t="s">
        <v>804</v>
      </c>
      <c r="AF123" s="29" t="s">
        <v>859</v>
      </c>
    </row>
    <row r="124" spans="24:32" x14ac:dyDescent="0.25">
      <c r="X124" t="s">
        <v>806</v>
      </c>
      <c r="AD124" s="25" t="s">
        <v>807</v>
      </c>
      <c r="AF124" s="30" t="s">
        <v>778</v>
      </c>
    </row>
    <row r="125" spans="24:32" x14ac:dyDescent="0.25">
      <c r="X125" t="s">
        <v>809</v>
      </c>
      <c r="AD125" s="26" t="s">
        <v>810</v>
      </c>
      <c r="AF125" s="30" t="s">
        <v>904</v>
      </c>
    </row>
    <row r="126" spans="24:32" x14ac:dyDescent="0.25">
      <c r="X126" t="s">
        <v>812</v>
      </c>
      <c r="AD126" s="25" t="s">
        <v>813</v>
      </c>
      <c r="AF126" s="29" t="s">
        <v>781</v>
      </c>
    </row>
    <row r="127" spans="24:32" x14ac:dyDescent="0.25">
      <c r="X127" t="s">
        <v>815</v>
      </c>
      <c r="AD127" s="26" t="s">
        <v>816</v>
      </c>
      <c r="AF127" s="30" t="s">
        <v>784</v>
      </c>
    </row>
    <row r="128" spans="24:32" x14ac:dyDescent="0.25">
      <c r="X128" t="s">
        <v>818</v>
      </c>
      <c r="AD128" s="25" t="s">
        <v>819</v>
      </c>
      <c r="AF128" s="29" t="s">
        <v>787</v>
      </c>
    </row>
    <row r="129" spans="24:32" x14ac:dyDescent="0.25">
      <c r="X129" t="s">
        <v>821</v>
      </c>
      <c r="AD129" s="26" t="s">
        <v>822</v>
      </c>
      <c r="AF129" s="30" t="s">
        <v>790</v>
      </c>
    </row>
    <row r="130" spans="24:32" ht="30" x14ac:dyDescent="0.25">
      <c r="X130" t="s">
        <v>824</v>
      </c>
      <c r="AD130" s="25" t="s">
        <v>825</v>
      </c>
      <c r="AF130" s="29" t="s">
        <v>793</v>
      </c>
    </row>
    <row r="131" spans="24:32" x14ac:dyDescent="0.25">
      <c r="X131" t="s">
        <v>827</v>
      </c>
      <c r="AD131" s="26" t="s">
        <v>828</v>
      </c>
      <c r="AF131" s="30" t="s">
        <v>796</v>
      </c>
    </row>
    <row r="132" spans="24:32" x14ac:dyDescent="0.25">
      <c r="X132" t="s">
        <v>830</v>
      </c>
      <c r="AD132" s="25" t="s">
        <v>831</v>
      </c>
      <c r="AF132" s="29" t="s">
        <v>799</v>
      </c>
    </row>
    <row r="133" spans="24:32" x14ac:dyDescent="0.25">
      <c r="X133" t="s">
        <v>833</v>
      </c>
      <c r="AD133" s="26" t="s">
        <v>834</v>
      </c>
      <c r="AF133" s="39" t="s">
        <v>926</v>
      </c>
    </row>
    <row r="134" spans="24:32" x14ac:dyDescent="0.25">
      <c r="X134" t="s">
        <v>836</v>
      </c>
      <c r="AD134" s="25" t="s">
        <v>837</v>
      </c>
      <c r="AF134" s="30" t="s">
        <v>802</v>
      </c>
    </row>
    <row r="135" spans="24:32" x14ac:dyDescent="0.25">
      <c r="X135" t="s">
        <v>839</v>
      </c>
      <c r="AD135" s="26" t="s">
        <v>840</v>
      </c>
      <c r="AF135" s="29" t="s">
        <v>805</v>
      </c>
    </row>
    <row r="136" spans="24:32" x14ac:dyDescent="0.25">
      <c r="X136" t="s">
        <v>842</v>
      </c>
      <c r="AD136" s="25" t="s">
        <v>843</v>
      </c>
      <c r="AF136" s="30" t="s">
        <v>811</v>
      </c>
    </row>
    <row r="137" spans="24:32" x14ac:dyDescent="0.25">
      <c r="X137" t="s">
        <v>845</v>
      </c>
      <c r="AD137" s="26" t="s">
        <v>846</v>
      </c>
      <c r="AF137" s="29" t="s">
        <v>814</v>
      </c>
    </row>
    <row r="138" spans="24:32" x14ac:dyDescent="0.25">
      <c r="X138" t="s">
        <v>848</v>
      </c>
      <c r="AD138" s="25" t="s">
        <v>849</v>
      </c>
      <c r="AF138" s="29" t="s">
        <v>817</v>
      </c>
    </row>
    <row r="139" spans="24:32" x14ac:dyDescent="0.25">
      <c r="X139" t="s">
        <v>851</v>
      </c>
      <c r="AD139" s="26" t="s">
        <v>852</v>
      </c>
      <c r="AF139" s="29" t="s">
        <v>820</v>
      </c>
    </row>
    <row r="140" spans="24:32" x14ac:dyDescent="0.25">
      <c r="X140" t="s">
        <v>854</v>
      </c>
      <c r="AD140" s="25" t="s">
        <v>855</v>
      </c>
      <c r="AF140" s="30" t="s">
        <v>823</v>
      </c>
    </row>
    <row r="141" spans="24:32" x14ac:dyDescent="0.25">
      <c r="X141" t="s">
        <v>857</v>
      </c>
      <c r="AD141" s="26" t="s">
        <v>858</v>
      </c>
      <c r="AF141" s="29" t="s">
        <v>826</v>
      </c>
    </row>
    <row r="142" spans="24:32" x14ac:dyDescent="0.25">
      <c r="X142" t="s">
        <v>860</v>
      </c>
      <c r="AD142" s="25" t="s">
        <v>861</v>
      </c>
      <c r="AF142" s="30" t="s">
        <v>829</v>
      </c>
    </row>
    <row r="143" spans="24:32" x14ac:dyDescent="0.25">
      <c r="X143" t="s">
        <v>863</v>
      </c>
      <c r="AD143" s="26" t="s">
        <v>864</v>
      </c>
      <c r="AF143" s="30" t="s">
        <v>1026</v>
      </c>
    </row>
    <row r="144" spans="24:32" ht="30" x14ac:dyDescent="0.25">
      <c r="X144" t="s">
        <v>866</v>
      </c>
      <c r="AD144" s="25" t="s">
        <v>867</v>
      </c>
      <c r="AF144" s="29" t="s">
        <v>901</v>
      </c>
    </row>
    <row r="145" spans="24:32" x14ac:dyDescent="0.25">
      <c r="X145" t="s">
        <v>869</v>
      </c>
      <c r="AD145" s="26" t="s">
        <v>870</v>
      </c>
      <c r="AF145" s="29" t="s">
        <v>832</v>
      </c>
    </row>
    <row r="146" spans="24:32" x14ac:dyDescent="0.25">
      <c r="X146" t="s">
        <v>872</v>
      </c>
      <c r="AD146" s="25" t="s">
        <v>873</v>
      </c>
      <c r="AF146" s="30" t="s">
        <v>835</v>
      </c>
    </row>
    <row r="147" spans="24:32" x14ac:dyDescent="0.25">
      <c r="X147" t="s">
        <v>875</v>
      </c>
      <c r="AD147" s="26" t="s">
        <v>876</v>
      </c>
      <c r="AF147" s="30" t="s">
        <v>337</v>
      </c>
    </row>
    <row r="148" spans="24:32" ht="30" x14ac:dyDescent="0.25">
      <c r="X148" t="s">
        <v>878</v>
      </c>
      <c r="AD148" s="25" t="s">
        <v>879</v>
      </c>
      <c r="AF148" s="29" t="s">
        <v>838</v>
      </c>
    </row>
    <row r="149" spans="24:32" x14ac:dyDescent="0.25">
      <c r="X149" t="s">
        <v>881</v>
      </c>
      <c r="AD149" s="26" t="s">
        <v>882</v>
      </c>
      <c r="AF149" s="30" t="s">
        <v>841</v>
      </c>
    </row>
    <row r="150" spans="24:32" x14ac:dyDescent="0.25">
      <c r="X150" t="s">
        <v>884</v>
      </c>
      <c r="AD150" s="25" t="s">
        <v>885</v>
      </c>
      <c r="AF150" s="30" t="s">
        <v>844</v>
      </c>
    </row>
    <row r="151" spans="24:32" x14ac:dyDescent="0.25">
      <c r="X151" t="s">
        <v>887</v>
      </c>
      <c r="AD151" s="26" t="s">
        <v>888</v>
      </c>
      <c r="AF151" s="29" t="s">
        <v>847</v>
      </c>
    </row>
    <row r="152" spans="24:32" x14ac:dyDescent="0.25">
      <c r="X152" t="s">
        <v>890</v>
      </c>
      <c r="AD152" s="25" t="s">
        <v>891</v>
      </c>
      <c r="AF152" s="29" t="s">
        <v>853</v>
      </c>
    </row>
    <row r="153" spans="24:32" x14ac:dyDescent="0.25">
      <c r="X153" t="s">
        <v>893</v>
      </c>
      <c r="AD153" s="25" t="s">
        <v>894</v>
      </c>
      <c r="AF153" s="30" t="s">
        <v>856</v>
      </c>
    </row>
    <row r="154" spans="24:32" x14ac:dyDescent="0.25">
      <c r="X154" t="s">
        <v>896</v>
      </c>
      <c r="AD154" s="26" t="s">
        <v>897</v>
      </c>
      <c r="AF154" s="30" t="s">
        <v>862</v>
      </c>
    </row>
    <row r="155" spans="24:32" x14ac:dyDescent="0.25">
      <c r="X155" t="s">
        <v>899</v>
      </c>
      <c r="AD155" s="25" t="s">
        <v>900</v>
      </c>
      <c r="AF155" s="29" t="s">
        <v>865</v>
      </c>
    </row>
    <row r="156" spans="24:32" x14ac:dyDescent="0.25">
      <c r="X156" t="s">
        <v>902</v>
      </c>
      <c r="AD156" s="26" t="s">
        <v>903</v>
      </c>
      <c r="AF156" s="30" t="s">
        <v>868</v>
      </c>
    </row>
    <row r="157" spans="24:32" x14ac:dyDescent="0.25">
      <c r="X157" t="s">
        <v>905</v>
      </c>
      <c r="AD157" s="25" t="s">
        <v>906</v>
      </c>
      <c r="AF157" s="29" t="s">
        <v>871</v>
      </c>
    </row>
    <row r="158" spans="24:32" x14ac:dyDescent="0.25">
      <c r="X158" t="s">
        <v>908</v>
      </c>
      <c r="AD158" s="26" t="s">
        <v>909</v>
      </c>
      <c r="AF158" s="30" t="s">
        <v>874</v>
      </c>
    </row>
    <row r="159" spans="24:32" x14ac:dyDescent="0.25">
      <c r="X159" t="s">
        <v>911</v>
      </c>
      <c r="AD159" s="25" t="s">
        <v>912</v>
      </c>
      <c r="AF159" s="29" t="s">
        <v>877</v>
      </c>
    </row>
    <row r="160" spans="24:32" x14ac:dyDescent="0.25">
      <c r="X160" t="s">
        <v>914</v>
      </c>
      <c r="AD160" s="26" t="s">
        <v>915</v>
      </c>
      <c r="AF160" s="31" t="s">
        <v>880</v>
      </c>
    </row>
    <row r="161" spans="24:32" x14ac:dyDescent="0.25">
      <c r="X161" t="s">
        <v>916</v>
      </c>
      <c r="AD161" s="25" t="s">
        <v>917</v>
      </c>
      <c r="AF161" s="29" t="s">
        <v>883</v>
      </c>
    </row>
    <row r="162" spans="24:32" x14ac:dyDescent="0.25">
      <c r="X162" t="s">
        <v>919</v>
      </c>
      <c r="AD162" s="26" t="s">
        <v>920</v>
      </c>
      <c r="AF162" s="30" t="s">
        <v>886</v>
      </c>
    </row>
    <row r="163" spans="24:32" x14ac:dyDescent="0.25">
      <c r="X163" t="s">
        <v>921</v>
      </c>
      <c r="AD163" s="25" t="s">
        <v>922</v>
      </c>
      <c r="AF163" s="31" t="s">
        <v>889</v>
      </c>
    </row>
    <row r="164" spans="24:32" x14ac:dyDescent="0.25">
      <c r="X164" t="s">
        <v>924</v>
      </c>
      <c r="AD164" s="26" t="s">
        <v>925</v>
      </c>
      <c r="AF164" s="30" t="s">
        <v>123</v>
      </c>
    </row>
    <row r="165" spans="24:32" x14ac:dyDescent="0.25">
      <c r="X165" t="s">
        <v>927</v>
      </c>
      <c r="AD165" s="25" t="s">
        <v>928</v>
      </c>
      <c r="AF165" s="29" t="s">
        <v>892</v>
      </c>
    </row>
    <row r="166" spans="24:32" x14ac:dyDescent="0.25">
      <c r="X166" t="s">
        <v>930</v>
      </c>
      <c r="AD166" s="26" t="s">
        <v>931</v>
      </c>
      <c r="AF166" s="31" t="s">
        <v>895</v>
      </c>
    </row>
    <row r="167" spans="24:32" x14ac:dyDescent="0.25">
      <c r="X167" t="s">
        <v>933</v>
      </c>
      <c r="AD167" s="25" t="s">
        <v>934</v>
      </c>
      <c r="AF167" s="30" t="s">
        <v>125</v>
      </c>
    </row>
    <row r="168" spans="24:32" x14ac:dyDescent="0.25">
      <c r="X168" t="s">
        <v>935</v>
      </c>
      <c r="AD168" s="26" t="s">
        <v>936</v>
      </c>
      <c r="AF168" s="74" t="s">
        <v>394</v>
      </c>
    </row>
    <row r="169" spans="24:32" x14ac:dyDescent="0.25">
      <c r="X169" t="s">
        <v>938</v>
      </c>
      <c r="AD169" s="25" t="s">
        <v>939</v>
      </c>
      <c r="AF169" s="74" t="s">
        <v>371</v>
      </c>
    </row>
    <row r="170" spans="24:32" x14ac:dyDescent="0.25">
      <c r="X170" t="s">
        <v>940</v>
      </c>
      <c r="AD170" s="26" t="s">
        <v>941</v>
      </c>
      <c r="AF170" s="31" t="s">
        <v>361</v>
      </c>
    </row>
    <row r="171" spans="24:32" x14ac:dyDescent="0.25">
      <c r="X171" t="s">
        <v>942</v>
      </c>
      <c r="AD171" s="25" t="s">
        <v>943</v>
      </c>
      <c r="AF171" s="31" t="s">
        <v>913</v>
      </c>
    </row>
    <row r="172" spans="24:32" x14ac:dyDescent="0.25">
      <c r="X172" t="s">
        <v>944</v>
      </c>
      <c r="AD172" s="26" t="s">
        <v>945</v>
      </c>
      <c r="AF172" s="74" t="s">
        <v>349</v>
      </c>
    </row>
    <row r="173" spans="24:32" x14ac:dyDescent="0.25">
      <c r="X173" t="s">
        <v>946</v>
      </c>
      <c r="AD173" s="25" t="s">
        <v>947</v>
      </c>
      <c r="AF173" s="74" t="s">
        <v>325</v>
      </c>
    </row>
    <row r="174" spans="24:32" x14ac:dyDescent="0.25">
      <c r="X174" t="s">
        <v>948</v>
      </c>
      <c r="AD174" s="26" t="s">
        <v>949</v>
      </c>
      <c r="AF174" s="31" t="s">
        <v>578</v>
      </c>
    </row>
    <row r="175" spans="24:32" x14ac:dyDescent="0.25">
      <c r="X175" t="s">
        <v>950</v>
      </c>
      <c r="AD175" s="25" t="s">
        <v>951</v>
      </c>
      <c r="AF175" s="31" t="s">
        <v>312</v>
      </c>
    </row>
    <row r="176" spans="24:32" x14ac:dyDescent="0.25">
      <c r="X176" t="s">
        <v>952</v>
      </c>
      <c r="AD176" s="26" t="s">
        <v>953</v>
      </c>
      <c r="AF176" s="74" t="s">
        <v>301</v>
      </c>
    </row>
    <row r="177" spans="24:30" x14ac:dyDescent="0.25">
      <c r="X177" t="s">
        <v>954</v>
      </c>
      <c r="AD177" s="25" t="s">
        <v>955</v>
      </c>
    </row>
    <row r="178" spans="24:30" x14ac:dyDescent="0.25">
      <c r="X178" t="s">
        <v>956</v>
      </c>
      <c r="AD178" s="26" t="s">
        <v>957</v>
      </c>
    </row>
    <row r="179" spans="24:30" x14ac:dyDescent="0.25">
      <c r="X179" t="s">
        <v>958</v>
      </c>
      <c r="AD179" s="25" t="s">
        <v>959</v>
      </c>
    </row>
    <row r="180" spans="24:30" x14ac:dyDescent="0.25">
      <c r="X180" t="s">
        <v>960</v>
      </c>
      <c r="AD180" s="26" t="s">
        <v>961</v>
      </c>
    </row>
    <row r="181" spans="24:30" x14ac:dyDescent="0.25">
      <c r="X181" t="s">
        <v>962</v>
      </c>
      <c r="AD181" s="25" t="s">
        <v>963</v>
      </c>
    </row>
    <row r="182" spans="24:30" x14ac:dyDescent="0.25">
      <c r="X182" t="s">
        <v>964</v>
      </c>
      <c r="AD182" s="26" t="s">
        <v>965</v>
      </c>
    </row>
    <row r="183" spans="24:30" x14ac:dyDescent="0.25">
      <c r="X183" t="s">
        <v>966</v>
      </c>
      <c r="AD183" s="25" t="s">
        <v>967</v>
      </c>
    </row>
    <row r="184" spans="24:30" x14ac:dyDescent="0.25">
      <c r="X184" t="s">
        <v>968</v>
      </c>
      <c r="AD184" s="26" t="s">
        <v>969</v>
      </c>
    </row>
    <row r="185" spans="24:30" x14ac:dyDescent="0.25">
      <c r="X185" t="s">
        <v>970</v>
      </c>
      <c r="AD185" s="25" t="s">
        <v>971</v>
      </c>
    </row>
    <row r="186" spans="24:30" x14ac:dyDescent="0.25">
      <c r="X186" t="s">
        <v>972</v>
      </c>
      <c r="AD186" s="26" t="s">
        <v>973</v>
      </c>
    </row>
    <row r="187" spans="24:30" x14ac:dyDescent="0.25">
      <c r="X187" t="s">
        <v>974</v>
      </c>
      <c r="AD187" s="25" t="s">
        <v>975</v>
      </c>
    </row>
    <row r="188" spans="24:30" x14ac:dyDescent="0.25">
      <c r="X188" t="s">
        <v>976</v>
      </c>
      <c r="AD188" s="26" t="s">
        <v>977</v>
      </c>
    </row>
    <row r="189" spans="24:30" x14ac:dyDescent="0.25">
      <c r="X189" t="s">
        <v>978</v>
      </c>
      <c r="AD189" s="25" t="s">
        <v>979</v>
      </c>
    </row>
    <row r="190" spans="24:30" x14ac:dyDescent="0.25">
      <c r="X190" t="s">
        <v>980</v>
      </c>
      <c r="AD190" s="26" t="s">
        <v>981</v>
      </c>
    </row>
    <row r="191" spans="24:30" x14ac:dyDescent="0.25">
      <c r="X191" t="s">
        <v>982</v>
      </c>
      <c r="AD191" s="26" t="s">
        <v>983</v>
      </c>
    </row>
    <row r="192" spans="24:30" x14ac:dyDescent="0.25">
      <c r="X192" t="s">
        <v>984</v>
      </c>
      <c r="AD192" s="25" t="s">
        <v>985</v>
      </c>
    </row>
    <row r="193" spans="24:30" x14ac:dyDescent="0.25">
      <c r="X193" t="s">
        <v>986</v>
      </c>
      <c r="AD193" s="26" t="s">
        <v>987</v>
      </c>
    </row>
    <row r="194" spans="24:30" x14ac:dyDescent="0.25">
      <c r="X194" t="s">
        <v>988</v>
      </c>
      <c r="AD194" s="25" t="s">
        <v>989</v>
      </c>
    </row>
    <row r="195" spans="24:30" x14ac:dyDescent="0.25">
      <c r="X195" t="s">
        <v>990</v>
      </c>
      <c r="AD195" s="26" t="s">
        <v>991</v>
      </c>
    </row>
    <row r="196" spans="24:30" x14ac:dyDescent="0.25">
      <c r="X196" t="s">
        <v>992</v>
      </c>
      <c r="AD196" s="25" t="s">
        <v>993</v>
      </c>
    </row>
    <row r="197" spans="24:30" x14ac:dyDescent="0.25">
      <c r="X197" t="s">
        <v>994</v>
      </c>
      <c r="AD197" s="26" t="s">
        <v>995</v>
      </c>
    </row>
    <row r="198" spans="24:30" x14ac:dyDescent="0.25">
      <c r="X198" t="s">
        <v>996</v>
      </c>
      <c r="AD198" s="1" t="s">
        <v>997</v>
      </c>
    </row>
    <row r="199" spans="24:30" x14ac:dyDescent="0.25">
      <c r="X199" t="s">
        <v>998</v>
      </c>
      <c r="AD199" s="1" t="s">
        <v>999</v>
      </c>
    </row>
    <row r="200" spans="24:30" x14ac:dyDescent="0.25">
      <c r="X200" t="s">
        <v>1000</v>
      </c>
      <c r="AD200" s="26" t="s">
        <v>1001</v>
      </c>
    </row>
    <row r="201" spans="24:30" x14ac:dyDescent="0.25">
      <c r="X201" t="s">
        <v>1002</v>
      </c>
      <c r="AD201" s="26" t="s">
        <v>1003</v>
      </c>
    </row>
    <row r="202" spans="24:30" x14ac:dyDescent="0.25">
      <c r="AD202" s="26" t="s">
        <v>1004</v>
      </c>
    </row>
    <row r="203" spans="24:30" x14ac:dyDescent="0.25">
      <c r="AD203" s="26" t="s">
        <v>1005</v>
      </c>
    </row>
    <row r="204" spans="24:30" x14ac:dyDescent="0.25">
      <c r="AD204" s="26" t="s">
        <v>1006</v>
      </c>
    </row>
    <row r="205" spans="24:30" x14ac:dyDescent="0.25">
      <c r="AD205" s="26" t="s">
        <v>1007</v>
      </c>
    </row>
    <row r="206" spans="24:30" x14ac:dyDescent="0.25">
      <c r="AD206" s="26" t="s">
        <v>1008</v>
      </c>
    </row>
    <row r="207" spans="24:30" x14ac:dyDescent="0.25">
      <c r="AD207" s="26" t="s">
        <v>1009</v>
      </c>
    </row>
    <row r="208" spans="24:30" x14ac:dyDescent="0.25">
      <c r="AD208" s="26" t="s">
        <v>1010</v>
      </c>
    </row>
    <row r="209" spans="30:30" x14ac:dyDescent="0.25">
      <c r="AD209" s="26" t="s">
        <v>1011</v>
      </c>
    </row>
    <row r="210" spans="30:30" x14ac:dyDescent="0.25">
      <c r="AD210" s="26" t="s">
        <v>1012</v>
      </c>
    </row>
    <row r="211" spans="30:30" x14ac:dyDescent="0.25">
      <c r="AD211" s="26" t="s">
        <v>1013</v>
      </c>
    </row>
    <row r="212" spans="30:30" x14ac:dyDescent="0.25">
      <c r="AD212" s="26" t="s">
        <v>1013</v>
      </c>
    </row>
    <row r="213" spans="30:30" x14ac:dyDescent="0.25">
      <c r="AD213" s="26" t="s">
        <v>1042</v>
      </c>
    </row>
    <row r="214" spans="30:30" x14ac:dyDescent="0.25">
      <c r="AD214" s="26" t="s">
        <v>1043</v>
      </c>
    </row>
    <row r="215" spans="30:30" x14ac:dyDescent="0.25">
      <c r="AD215" s="26" t="s">
        <v>1044</v>
      </c>
    </row>
    <row r="216" spans="30:30" x14ac:dyDescent="0.25">
      <c r="AD216" s="26" t="s">
        <v>1045</v>
      </c>
    </row>
    <row r="217" spans="30:30" x14ac:dyDescent="0.25">
      <c r="AD217" s="26" t="s">
        <v>1022</v>
      </c>
    </row>
    <row r="218" spans="30:30" x14ac:dyDescent="0.25">
      <c r="AD218" s="26" t="s">
        <v>1046</v>
      </c>
    </row>
    <row r="219" spans="30:30" x14ac:dyDescent="0.25">
      <c r="AD219" s="26" t="s">
        <v>1047</v>
      </c>
    </row>
    <row r="220" spans="30:30" x14ac:dyDescent="0.25">
      <c r="AD220" s="26" t="s">
        <v>1048</v>
      </c>
    </row>
    <row r="221" spans="30:30" x14ac:dyDescent="0.25">
      <c r="AD221" s="26" t="s">
        <v>1049</v>
      </c>
    </row>
    <row r="222" spans="30:30" x14ac:dyDescent="0.25">
      <c r="AD222" s="26" t="s">
        <v>1050</v>
      </c>
    </row>
    <row r="223" spans="30:30" x14ac:dyDescent="0.25">
      <c r="AD223" s="26" t="s">
        <v>1051</v>
      </c>
    </row>
    <row r="224" spans="30:30" x14ac:dyDescent="0.25">
      <c r="AD224" s="75" t="s">
        <v>1052</v>
      </c>
    </row>
    <row r="225" spans="30:30" x14ac:dyDescent="0.25">
      <c r="AD225" s="75"/>
    </row>
  </sheetData>
  <pageMargins left="0.7" right="0.7" top="0.78740157499999996" bottom="0.78740157499999996" header="0.3" footer="0.3"/>
  <pageSetup paperSize="9" orientation="portrait" horizontalDpi="300" verticalDpi="0" r:id="rId1"/>
  <tableParts count="16">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3C0A0AE3165D748A61C314B39FD3666" ma:contentTypeVersion="12" ma:contentTypeDescription="Create a new document." ma:contentTypeScope="" ma:versionID="9afcc9957763666e1de269c8e87140c2">
  <xsd:schema xmlns:xsd="http://www.w3.org/2001/XMLSchema" xmlns:xs="http://www.w3.org/2001/XMLSchema" xmlns:p="http://schemas.microsoft.com/office/2006/metadata/properties" xmlns:ns2="6c2e28d1-73d6-4048-91d2-37d955da1f89" xmlns:ns3="312811ba-82ae-431f-9dc3-799b288b6767" targetNamespace="http://schemas.microsoft.com/office/2006/metadata/properties" ma:root="true" ma:fieldsID="5125844db204b09a0bb0150055d9f278" ns2:_="" ns3:_="">
    <xsd:import namespace="6c2e28d1-73d6-4048-91d2-37d955da1f89"/>
    <xsd:import namespace="312811ba-82ae-431f-9dc3-799b288b6767"/>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2e28d1-73d6-4048-91d2-37d955da1f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3ef62f9-2e07-484b-bd79-00aec90129f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12811ba-82ae-431f-9dc3-799b288b6767"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763ddd4-b658-4282-8703-e19554543e14}" ma:internalName="TaxCatchAll" ma:showField="CatchAllData" ma:web="312811ba-82ae-431f-9dc3-799b288b6767">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c2e28d1-73d6-4048-91d2-37d955da1f89">
      <Terms xmlns="http://schemas.microsoft.com/office/infopath/2007/PartnerControls"/>
    </lcf76f155ced4ddcb4097134ff3c332f>
    <TaxCatchAll xmlns="312811ba-82ae-431f-9dc3-799b288b6767" xsi:nil="true"/>
  </documentManagement>
</p:properties>
</file>

<file path=customXml/item4.xml>��< ? x m l   v e r s i o n = " 1 . 0 "   e n c o d i n g = " u t f - 1 6 " ? > < D a t a M a s h u p   x m l n s = " h t t p : / / s c h e m a s . m i c r o s o f t . c o m / D a t a M a s h u p " > A A A A A B U D A A B Q S w M E F A A C A A g A 7 1 3 y V L Q c I Q i l A A A A 9 Q A A A B I A H A B D b 2 5 m a W c v U G F j a 2 F n Z S 5 4 b W w g o h g A K K A U A A A A A A A A A A A A A A A A A A A A A A A A A A A A h Y + x D o I w G I R f h X S n r d U Y J D 9 l U D d J T E y M a 1 M q N E I x t F j e z c F H 8 h X E K O r m e N / d J X f 3 6 w 3 S v q 6 C i 2 q t b k y C J p i i Q B n Z 5 N o U C e r c M Y x Q y m E r 5 E k U K h j C x s a 9 1 Q k q n T v H h H j v s Z / i p i 0 I o 3 R C D t l m J 0 t V i 1 A b 6 4 S R C n 1 a + f 8 W 4 r B / j e E M L + Y 4 m j F M g Y w M M m 2 + P h v m P t 0 f C M u u c l 2 r e K 7 C 1 R r I K I G 8 L / A H U E s D B B Q A A g A I A O 9 d 8 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v X f J U K I p H u A 4 A A A A R A A A A E w A c A E Z v c m 1 1 b G F z L 1 N l Y 3 R p b 2 4 x L m 0 g o h g A K K A U A A A A A A A A A A A A A A A A A A A A A A A A A A A A K 0 5 N L s n M z 1 M I h t C G 1 g B Q S w E C L Q A U A A I A C A D v X f J U t B w h C K U A A A D 1 A A A A E g A A A A A A A A A A A A A A A A A A A A A A Q 2 9 u Z m l n L 1 B h Y 2 t h Z 2 U u e G 1 s U E s B A i 0 A F A A C A A g A 7 1 3 y V A / K 6 a u k A A A A 6 Q A A A B M A A A A A A A A A A A A A A A A A 8 Q A A A F t D b 2 5 0 Z W 5 0 X 1 R 5 c G V z X S 5 4 b W x Q S w E C L Q A U A A I A C A D v X f J 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l H Q e t 0 7 O A 0 K F 2 m 9 + M U c + 6 g A A A A A C A A A A A A A D Z g A A w A A A A B A A A A B H D i R T D o h P n k + U s J Z h K G K f A A A A A A S A A A C g A A A A E A A A A B u 0 J K m D 0 Q I z x + N e E 0 j z 2 u t Q A A A A E f f h g s t 2 w i G H n 2 V h v 8 u 6 B O p A n l W 8 w d G g Z R C u N x x Z P N G T Q 0 C q T E R K Q 5 h 2 E w Y W f c v N n c 5 d o S s W 2 0 F 5 K A 4 x Y Z I o R Q / M s 7 Q C m r S Y 5 q B h a J F d D 4 8 U A A A A J d 5 i R I V a J f M H i H C R 9 C x G 2 U c p w J Y = < / D a t a M a s h u p > 
</file>

<file path=customXml/itemProps1.xml><?xml version="1.0" encoding="utf-8"?>
<ds:datastoreItem xmlns:ds="http://schemas.openxmlformats.org/officeDocument/2006/customXml" ds:itemID="{310EB8B5-CC6F-4844-8188-0089A84585AC}">
  <ds:schemaRefs>
    <ds:schemaRef ds:uri="http://schemas.microsoft.com/sharepoint/v3/contenttype/forms"/>
  </ds:schemaRefs>
</ds:datastoreItem>
</file>

<file path=customXml/itemProps2.xml><?xml version="1.0" encoding="utf-8"?>
<ds:datastoreItem xmlns:ds="http://schemas.openxmlformats.org/officeDocument/2006/customXml" ds:itemID="{BA5F1403-6870-4DCA-8B0B-0546B97AAF00}"/>
</file>

<file path=customXml/itemProps3.xml><?xml version="1.0" encoding="utf-8"?>
<ds:datastoreItem xmlns:ds="http://schemas.openxmlformats.org/officeDocument/2006/customXml" ds:itemID="{05F8878F-FD0A-40B0-9AC9-D5B5BA8C8F36}">
  <ds:schemaRefs>
    <ds:schemaRef ds:uri="http://purl.org/dc/terms/"/>
    <ds:schemaRef ds:uri="http://schemas.microsoft.com/office/2006/documentManagement/types"/>
    <ds:schemaRef ds:uri="http://schemas.openxmlformats.org/package/2006/metadata/core-properties"/>
    <ds:schemaRef ds:uri="http://schemas.microsoft.com/office/infopath/2007/PartnerControls"/>
    <ds:schemaRef ds:uri="http://purl.org/dc/elements/1.1/"/>
    <ds:schemaRef ds:uri="http://schemas.microsoft.com/office/2006/metadata/properties"/>
    <ds:schemaRef ds:uri="312811ba-82ae-431f-9dc3-799b288b6767"/>
    <ds:schemaRef ds:uri="6c2e28d1-73d6-4048-91d2-37d955da1f89"/>
    <ds:schemaRef ds:uri="http://www.w3.org/XML/1998/namespace"/>
    <ds:schemaRef ds:uri="http://purl.org/dc/dcmitype/"/>
  </ds:schemaRefs>
</ds:datastoreItem>
</file>

<file path=customXml/itemProps4.xml><?xml version="1.0" encoding="utf-8"?>
<ds:datastoreItem xmlns:ds="http://schemas.openxmlformats.org/officeDocument/2006/customXml" ds:itemID="{82F064FB-25BB-4D87-BBFC-7184C52AF8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9</vt:i4>
      </vt:variant>
      <vt:variant>
        <vt:lpstr>Benannte Bereiche</vt:lpstr>
      </vt:variant>
      <vt:variant>
        <vt:i4>10</vt:i4>
      </vt:variant>
    </vt:vector>
  </HeadingPairs>
  <TitlesOfParts>
    <vt:vector size="19" baseType="lpstr">
      <vt:lpstr>Mitarbeiter</vt:lpstr>
      <vt:lpstr>BeruflicherWerdegang</vt:lpstr>
      <vt:lpstr>AkademischerAbschluss</vt:lpstr>
      <vt:lpstr>Berufsausbildung</vt:lpstr>
      <vt:lpstr>Qualifikation</vt:lpstr>
      <vt:lpstr>Lizensierung</vt:lpstr>
      <vt:lpstr>Referenz</vt:lpstr>
      <vt:lpstr>Private Referenz</vt:lpstr>
      <vt:lpstr>_Daten</vt:lpstr>
      <vt:lpstr>rng_akademisch</vt:lpstr>
      <vt:lpstr>rng_branche</vt:lpstr>
      <vt:lpstr>rng_entscheidung</vt:lpstr>
      <vt:lpstr>rng_gechlecht</vt:lpstr>
      <vt:lpstr>rng_lizensierung</vt:lpstr>
      <vt:lpstr>rng_qualifikation</vt:lpstr>
      <vt:lpstr>rng_rank</vt:lpstr>
      <vt:lpstr>rng_rolle_projekt</vt:lpstr>
      <vt:lpstr>rng_standort</vt:lpstr>
      <vt:lpstr>rng_titel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 Nolden-Temke</dc:creator>
  <cp:keywords/>
  <dc:description/>
  <cp:lastModifiedBy>Oliver Kröning</cp:lastModifiedBy>
  <cp:revision/>
  <dcterms:created xsi:type="dcterms:W3CDTF">2022-03-29T14:03:10Z</dcterms:created>
  <dcterms:modified xsi:type="dcterms:W3CDTF">2023-08-07T13:40:43Z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0x010100B3C0A0AE3165D748A61C314B39FD3666</vt:lpwstr>
  </property>
  <property fmtid="{D5CDD505-2E9C-101B-9397-08002B2CF9AE}" pid="3" name="MediaServiceImageTags">
    <vt:lpwstr/>
  </property>
</Properties>
</file>