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omments2.xml" ContentType="application/vnd.openxmlformats-officedocument.spreadsheetml.comments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DieseArbeitsmappe"/>
  <mc:AlternateContent xmlns:mc="http://schemas.openxmlformats.org/markup-compatibility/2006">
    <mc:Choice Requires="x15">
      <x15ac:absPath xmlns:x15ac="http://schemas.microsoft.com/office/spreadsheetml/2010/11/ac" url="https://eygermany-my.sharepoint.com/personal/frederick_otto_de_ey_com/Documents/Desktop/Merlin-app1-main/excels/"/>
    </mc:Choice>
  </mc:AlternateContent>
  <xr:revisionPtr revIDLastSave="10" documentId="8_{7EB8DDE6-39EB-4C5B-92A4-478FBEC6BB9F}" xr6:coauthVersionLast="47" xr6:coauthVersionMax="47" xr10:uidLastSave="{9D732113-196F-4F73-959A-5E7D7A252C24}"/>
  <bookViews>
    <workbookView xWindow="-110" yWindow="-110" windowWidth="19420" windowHeight="11500" firstSheet="1" activeTab="2" xr2:uid="{00000000-000D-0000-FFFF-FFFF00000000}"/>
  </bookViews>
  <sheets>
    <sheet name="EY Panel cover" sheetId="6" r:id="rId1"/>
    <sheet name="Historie" sheetId="10" r:id="rId2"/>
    <sheet name="Sichtung" sheetId="12" r:id="rId3"/>
    <sheet name="Abschluss" sheetId="13" r:id="rId4"/>
    <sheet name="Zertifikate 2" sheetId="17" r:id="rId5"/>
    <sheet name="Zertifikate" sheetId="15" r:id="rId6"/>
    <sheet name="Skills" sheetId="14" r:id="rId7"/>
    <sheet name="&lt;Daten&gt;" sheetId="3" r:id="rId8"/>
  </sheets>
  <definedNames>
    <definedName name="_xlnm.Print_Area" localSheetId="0">'EY Panel cover'!$A$1:$K$65</definedName>
    <definedName name="_xlnm.Print_Titles" localSheetId="7">'&lt;Daten&gt;'!$1:$1</definedName>
    <definedName name="_xlnm.Print_Titles" localSheetId="3">Abschluss!$1:$1</definedName>
    <definedName name="_xlnm.Print_Titles" localSheetId="2">Sichtung!$1:$1</definedName>
    <definedName name="_xlnm.Print_Titles" localSheetId="6">Skills!$1:$1</definedName>
    <definedName name="_xlnm.Print_Titles" localSheetId="5">Zertifikate!$1:$1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1" i="6" l="1" a="1"/>
  <c r="G31" i="6" s="1"/>
  <c r="G32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Noah Kania</author>
  </authors>
  <commentList>
    <comment ref="AA1" authorId="0" shapeId="0" xr:uid="{0A1DF7E5-EDF9-4A70-9884-A1D5F8067B6D}">
      <text>
        <r>
          <rPr>
            <b/>
            <sz val="9"/>
            <color indexed="81"/>
            <rFont val="Segoe UI"/>
            <family val="2"/>
          </rPr>
          <t>Noah Kania:</t>
        </r>
        <r>
          <rPr>
            <sz val="9"/>
            <color indexed="81"/>
            <rFont val="Segoe UI"/>
            <family val="2"/>
          </rPr>
          <t xml:space="preserve">
5 ist höchste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Noah Kania</author>
  </authors>
  <commentList>
    <comment ref="C1" authorId="0" shapeId="0" xr:uid="{5C5D7920-6396-403B-9643-FFE97A404E50}">
      <text>
        <r>
          <rPr>
            <b/>
            <sz val="9"/>
            <color indexed="81"/>
            <rFont val="Segoe UI"/>
            <family val="2"/>
          </rPr>
          <t>Noah Kania:</t>
        </r>
        <r>
          <rPr>
            <sz val="9"/>
            <color indexed="81"/>
            <rFont val="Segoe UI"/>
            <family val="2"/>
          </rPr>
          <t xml:space="preserve">
5 ist höchste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<sst xmlns="http://schemas.openxmlformats.org/spreadsheetml/2006/main" count="1873" uniqueCount="804">
  <si>
    <t xml:space="preserve"> </t>
  </si>
  <si>
    <t>Version:</t>
  </si>
  <si>
    <t>Status:</t>
  </si>
  <si>
    <t>Dokumentenhistorie</t>
  </si>
  <si>
    <t>Version</t>
  </si>
  <si>
    <t>Datum</t>
  </si>
  <si>
    <t>Änderung</t>
  </si>
  <si>
    <t>Autor</t>
  </si>
  <si>
    <t>0.01</t>
  </si>
  <si>
    <t>Dokument erstellt</t>
  </si>
  <si>
    <t>Noah Kania</t>
  </si>
  <si>
    <t>0.02</t>
  </si>
  <si>
    <t>Dokument ausgefüllt</t>
  </si>
  <si>
    <t>Nestor Erdmann</t>
  </si>
  <si>
    <t>#</t>
  </si>
  <si>
    <t>Name</t>
  </si>
  <si>
    <t>Pseudonym</t>
  </si>
  <si>
    <t>Counselor</t>
  </si>
  <si>
    <t>Arbeitgeber</t>
  </si>
  <si>
    <t>Position</t>
  </si>
  <si>
    <t>Standort</t>
  </si>
  <si>
    <t>Einstelldatum</t>
  </si>
  <si>
    <t>Berufserfahrung IT</t>
  </si>
  <si>
    <t>Berufserfahrung IS</t>
  </si>
  <si>
    <t>Berufserfahrung IT-Grundschutz</t>
  </si>
  <si>
    <t>Berufserfahrung Public Sector</t>
  </si>
  <si>
    <t>Berufserfahurng Gesamt</t>
  </si>
  <si>
    <t>Abschluss</t>
  </si>
  <si>
    <t>Studienfach</t>
  </si>
  <si>
    <t>Beginn</t>
  </si>
  <si>
    <t>Ende</t>
  </si>
  <si>
    <t>Bildungseinrichtung</t>
  </si>
  <si>
    <t>Zertifikat 1 (Bezeichnung)</t>
  </si>
  <si>
    <t>Zertifikat 2 (Bezeichnung)</t>
  </si>
  <si>
    <t>Zertifikat 3 (Bezeichnung)</t>
  </si>
  <si>
    <t>Zertifikat 4 (Bezeichnung)</t>
  </si>
  <si>
    <t>Zertifikat 5 (Bezeichnung)</t>
  </si>
  <si>
    <t>Zertifikat 6 (Bezeichnung)</t>
  </si>
  <si>
    <t>Ablaufdatum</t>
  </si>
  <si>
    <t>Skill-Name</t>
  </si>
  <si>
    <t>Niveau (1-5)</t>
  </si>
  <si>
    <t>Adams,Stan</t>
  </si>
  <si>
    <t>SAD</t>
  </si>
  <si>
    <t>Cyber - HBL</t>
  </si>
  <si>
    <t>EY Consulting GmbH</t>
  </si>
  <si>
    <t>Senior Manager</t>
  </si>
  <si>
    <t>München</t>
  </si>
  <si>
    <t>01-10-2024</t>
  </si>
  <si>
    <t>M.Sc.</t>
  </si>
  <si>
    <t>IT-Management</t>
  </si>
  <si>
    <t>ISO 27001 Lead Auditor</t>
  </si>
  <si>
    <t>Cyber Security, SIEM/SOC</t>
  </si>
  <si>
    <t>Ahmadi,Samim</t>
  </si>
  <si>
    <t>SAH</t>
  </si>
  <si>
    <t>Cyber - SDZ</t>
  </si>
  <si>
    <t>Berlin</t>
  </si>
  <si>
    <t>01-01-2024</t>
  </si>
  <si>
    <t>Dr.-Ing.</t>
  </si>
  <si>
    <t>Elektrotechnik / Informationstheorie</t>
  </si>
  <si>
    <t>TU Berlin</t>
  </si>
  <si>
    <t>BSI IT-Grundschutz Praktiker</t>
  </si>
  <si>
    <t>ISO 9001 / ISO 17025</t>
  </si>
  <si>
    <t>Data Science (Python)</t>
  </si>
  <si>
    <t>Standardisierung, Cybersicherheit</t>
  </si>
  <si>
    <t>Akca,Devran</t>
  </si>
  <si>
    <t>DAK</t>
  </si>
  <si>
    <t>Hamburg</t>
  </si>
  <si>
    <t>01-12-2024</t>
  </si>
  <si>
    <t>B.Sc.</t>
  </si>
  <si>
    <t>Informatik / Systemintegration</t>
  </si>
  <si>
    <t>ISO/IEC 27001</t>
  </si>
  <si>
    <t>PCI DSS</t>
  </si>
  <si>
    <t>MITRE ATT&amp;CK</t>
  </si>
  <si>
    <t>PRINCE2</t>
  </si>
  <si>
    <t>IAM</t>
  </si>
  <si>
    <t>Crowdstrike</t>
  </si>
  <si>
    <t>SIEM/SOC, Red Teaming, ISO Training</t>
  </si>
  <si>
    <t>Altmann,Udo</t>
  </si>
  <si>
    <t>UAL</t>
  </si>
  <si>
    <t>Cyber - EDO</t>
  </si>
  <si>
    <t>Manager</t>
  </si>
  <si>
    <t>Stuttgart</t>
  </si>
  <si>
    <t>01-01-2025</t>
  </si>
  <si>
    <t>PC-Service- und Netzwerktechniker</t>
  </si>
  <si>
    <t>Netzwerktechnik</t>
  </si>
  <si>
    <t>CDI Stuttgart</t>
  </si>
  <si>
    <t>Fortinet NSE4</t>
  </si>
  <si>
    <t>ITIL v3</t>
  </si>
  <si>
    <t>Netzwerkarchitektur</t>
  </si>
  <si>
    <t>Arena,Giovanni</t>
  </si>
  <si>
    <t>GAR</t>
  </si>
  <si>
    <t>Köln</t>
  </si>
  <si>
    <t>01-11-2024</t>
  </si>
  <si>
    <t>B.Sc. (laufend)</t>
  </si>
  <si>
    <t>Wirtschaftsinformatik</t>
  </si>
  <si>
    <t>Mitglied ISC2</t>
  </si>
  <si>
    <t>Netzwerk &amp; Infrastruktur</t>
  </si>
  <si>
    <t>Atuahene,Paul</t>
  </si>
  <si>
    <t>PAT</t>
  </si>
  <si>
    <t>Staff/Assistant</t>
  </si>
  <si>
    <t>01-08-2024</t>
  </si>
  <si>
    <t>IHK Ostwestfalen</t>
  </si>
  <si>
    <t>Microsoft AZ-900</t>
  </si>
  <si>
    <t>Microsoft SC-900</t>
  </si>
  <si>
    <t>Microsoft AZ-500</t>
  </si>
  <si>
    <t>BSI IT-Grundschutz-Praktiker</t>
  </si>
  <si>
    <t>ITILv4 Foundation</t>
  </si>
  <si>
    <t>ISC2 CC</t>
  </si>
  <si>
    <t>Cloud Security, Microsoft Azure</t>
  </si>
  <si>
    <t>Auburger,Fréderic</t>
  </si>
  <si>
    <t>FAU</t>
  </si>
  <si>
    <t>Diplom</t>
  </si>
  <si>
    <t>nicht angegeben</t>
  </si>
  <si>
    <t>CISA V301 &amp; V401</t>
  </si>
  <si>
    <t>NNCE</t>
  </si>
  <si>
    <t>CPSE</t>
  </si>
  <si>
    <t>Atos OT Security Partitioner</t>
  </si>
  <si>
    <t>OT-Security, ICS, IDS, IEC/ISA 62443</t>
  </si>
  <si>
    <t>Aulhorn,Michael</t>
  </si>
  <si>
    <t>MAU</t>
  </si>
  <si>
    <t>Network Computing</t>
  </si>
  <si>
    <t>TU Bergakademie Freiberg</t>
  </si>
  <si>
    <t>ISC2 CISSP</t>
  </si>
  <si>
    <t>TÜV ISO27001 Auditor</t>
  </si>
  <si>
    <t>PKI, Prozessmodellierung, Projektmanagement, PQC, Docker, ISO 27001, BSI Grundschutz</t>
  </si>
  <si>
    <t>Aydin,Cem Bora</t>
  </si>
  <si>
    <t>CAY</t>
  </si>
  <si>
    <t>Senior</t>
  </si>
  <si>
    <t>Eschborn - Frankfurt/Main</t>
  </si>
  <si>
    <t>B.Sc. / MBA (laufend)</t>
  </si>
  <si>
    <t>Wirtschaftsinformatik / Application Management</t>
  </si>
  <si>
    <t>Frankfurt am Main</t>
  </si>
  <si>
    <t>Microsoft SC-300</t>
  </si>
  <si>
    <t>Microsoft SC-400</t>
  </si>
  <si>
    <t>IT Grundschutz Praktiker</t>
  </si>
  <si>
    <t>Cyber Security, Cloud Security, SIEM/SOC, IAM</t>
  </si>
  <si>
    <t>Aydin,Kaan</t>
  </si>
  <si>
    <t>KAY</t>
  </si>
  <si>
    <t>Cyber - KBR/TBO</t>
  </si>
  <si>
    <t>Bächle,Wolfram</t>
  </si>
  <si>
    <t>WBA</t>
  </si>
  <si>
    <t>01-02-2025</t>
  </si>
  <si>
    <t>Fachinformatiker</t>
  </si>
  <si>
    <t>Systemintegration</t>
  </si>
  <si>
    <t>ITIL Foundation</t>
  </si>
  <si>
    <t>PGP</t>
  </si>
  <si>
    <t>JNCA</t>
  </si>
  <si>
    <t>Cyber Security, VPN, PGP, IDS/IPS, Netzwerküberwachung, Fortinet, Check Point</t>
  </si>
  <si>
    <t>Baki,Bilal</t>
  </si>
  <si>
    <t>BBA</t>
  </si>
  <si>
    <t>01-08-2021</t>
  </si>
  <si>
    <t>M.A. Business Management, B.Eng. Internationales Wirtschaftsingenieurwesen</t>
  </si>
  <si>
    <t>Business Management, Wirtschaftsingenieurwesen</t>
  </si>
  <si>
    <t>Nicht explizit genannt</t>
  </si>
  <si>
    <t>–</t>
  </si>
  <si>
    <t>Cyber Security, ISMS, Risikoanalysen, IT-Grundschutz, Projektmanagement</t>
  </si>
  <si>
    <t>Baqi,Mir Mohammad Rafie</t>
  </si>
  <si>
    <t>MBQ</t>
  </si>
  <si>
    <t>15-02-2022</t>
  </si>
  <si>
    <t>Wirtschaftsingenieurwesen</t>
  </si>
  <si>
    <t>Heinrich-Heine-Universität Düsseldorf</t>
  </si>
  <si>
    <t>Präsentationstechniken</t>
  </si>
  <si>
    <t>Interdisziplinäre Projektarbeit</t>
  </si>
  <si>
    <t>ISMS, ISO 27001, BSI Standards, Auditvorbereitung, Awareness-Schulungen, GAP-Analyse</t>
  </si>
  <si>
    <t>Basel,Marvin</t>
  </si>
  <si>
    <t>MBA</t>
  </si>
  <si>
    <t>Informatik – Cybersecurity</t>
  </si>
  <si>
    <t>Splunk Cloud Administrator</t>
  </si>
  <si>
    <t>Splunk Power User</t>
  </si>
  <si>
    <t>Trendmicro Cybersecurity Analyst</t>
  </si>
  <si>
    <t>SIEM, SOAR, SOC, IAM, Penetration Testing, SecOps, Linux, Python, MITRE, IBM, CrowdStrike</t>
  </si>
  <si>
    <t>Baskaran,Jenusan</t>
  </si>
  <si>
    <t>JBA</t>
  </si>
  <si>
    <t>Informationstechnik</t>
  </si>
  <si>
    <t>DevSecOps, Zero Trust, PKI, IoT Security, Secure Service Edge, Threat Modelling, Rust, Azure</t>
  </si>
  <si>
    <t>Baum,Jarec</t>
  </si>
  <si>
    <t>Becker,Stefan</t>
  </si>
  <si>
    <t>SBE</t>
  </si>
  <si>
    <t>Düsseldorf</t>
  </si>
  <si>
    <t>Beckwermert,Felix</t>
  </si>
  <si>
    <t>FXB</t>
  </si>
  <si>
    <t>Beie,Felix</t>
  </si>
  <si>
    <t>FBI</t>
  </si>
  <si>
    <t>Informatik – Cyber Security</t>
  </si>
  <si>
    <t>HTB CPTS</t>
  </si>
  <si>
    <t>HTB CBBH</t>
  </si>
  <si>
    <t>eLearn Security eWPT</t>
  </si>
  <si>
    <t>PeopleCert ITILv4 Foundation</t>
  </si>
  <si>
    <t>Penetration Testing, Projektmanagement, Burp Suite, OWASP WSTG</t>
  </si>
  <si>
    <t>Bernhardi,Felix</t>
  </si>
  <si>
    <t>FBE</t>
  </si>
  <si>
    <t>01-07-2023</t>
  </si>
  <si>
    <t>Blaauw,Herbert</t>
  </si>
  <si>
    <t>HBL</t>
  </si>
  <si>
    <t>Executive Director</t>
  </si>
  <si>
    <t>Bloemers,Fabian</t>
  </si>
  <si>
    <t>FBL</t>
  </si>
  <si>
    <t>Informatik</t>
  </si>
  <si>
    <t>SOC, SIEM, IAM, PKI, Netzwerksicherheit, MITRE ATT&amp;CK, CrowdStrike, Sentinel, Splunk</t>
  </si>
  <si>
    <t>4–5</t>
  </si>
  <si>
    <t>Bockwinkel,Jens</t>
  </si>
  <si>
    <t>JBO</t>
  </si>
  <si>
    <t>MBA, B.A., M.A.</t>
  </si>
  <si>
    <t>Bildungs- und Erziehungswissenschaft</t>
  </si>
  <si>
    <t>BSI BCM-Praktiker</t>
  </si>
  <si>
    <t>Data Analyst – Python</t>
  </si>
  <si>
    <t>Lean &amp; Six Sigma Green Belt</t>
  </si>
  <si>
    <t>Change-Manager (IHK)</t>
  </si>
  <si>
    <t>Scrum Master &amp; Product Owner</t>
  </si>
  <si>
    <t>Prince2 Foundation &amp; Practitioner</t>
  </si>
  <si>
    <t>Public Sector, Krisenstab, Kommunikation</t>
  </si>
  <si>
    <t>Bogula,Hendrik</t>
  </si>
  <si>
    <t>HBO</t>
  </si>
  <si>
    <t>01-10-2020</t>
  </si>
  <si>
    <t>Bohmann,Mark</t>
  </si>
  <si>
    <t>MBO</t>
  </si>
  <si>
    <t>BSI BCM Praktiker</t>
  </si>
  <si>
    <t>BSI Grundschutz Praktiker</t>
  </si>
  <si>
    <t>Nozomi Networks Certified Engineer</t>
  </si>
  <si>
    <t>CISA ICS Cybersecurity</t>
  </si>
  <si>
    <t>Ondeso SR Administrator</t>
  </si>
  <si>
    <t>Six Sigma Yellow Belt</t>
  </si>
  <si>
    <t>OT-Cybersecurity, ISO/IEC 27001, IEC 62443, NIST, Patch-Management, Endpoint-Protection</t>
  </si>
  <si>
    <t>Bomm,Michael</t>
  </si>
  <si>
    <t>Mannheim</t>
  </si>
  <si>
    <t>Bonetti,Christian</t>
  </si>
  <si>
    <t>CBO</t>
  </si>
  <si>
    <t>Bankkaufmann</t>
  </si>
  <si>
    <t>BCM-Praktiker (BSI)</t>
  </si>
  <si>
    <t>Informationssicherheitsmanager (ADG)</t>
  </si>
  <si>
    <t>PRINCE2 Foundation (PeopleCert)</t>
  </si>
  <si>
    <t>Anlageberater für Investmentfonds (FS)</t>
  </si>
  <si>
    <t>BCM, Compliance, Governance, Risk Management, ISO 42001, SCF, DORA, BAIT, MaRisk</t>
  </si>
  <si>
    <t>Bosche,Vadim</t>
  </si>
  <si>
    <t>VBO</t>
  </si>
  <si>
    <t>01-11-2023</t>
  </si>
  <si>
    <t>IT-Grundschutz-Praktiker</t>
  </si>
  <si>
    <t>TISAX – Informationssicherheit</t>
  </si>
  <si>
    <t>14.08.2027 (IT-GS)</t>
  </si>
  <si>
    <t>Informationssicherheit, BCM, TISAX</t>
  </si>
  <si>
    <t>Buttala,Jennifer</t>
  </si>
  <si>
    <t>JBU</t>
  </si>
  <si>
    <t>LL.M., B.A.</t>
  </si>
  <si>
    <t>Wirtschaftsrecht, Anglistik &amp; Komparatistik</t>
  </si>
  <si>
    <t>CIPP/E (iapp)</t>
  </si>
  <si>
    <t>Datenschutzbeauftragte (IHK)</t>
  </si>
  <si>
    <t>Datenschutzauditor (TÜV Süd)</t>
  </si>
  <si>
    <t>Compliancebeauftragte (TÜV Rheinland)</t>
  </si>
  <si>
    <t>Datenschutz, Drittlandtransfer, Governance, Microsoft 365, DPO-Beratung</t>
  </si>
  <si>
    <t>Cetinel,Ömer</t>
  </si>
  <si>
    <t>ÖCE</t>
  </si>
  <si>
    <t>IT-Sicherheit / Netze und Systeme</t>
  </si>
  <si>
    <t>PKI, BPMN, Credential Management, Code Review, ISMS, PSD2, Docker, Kubernetes</t>
  </si>
  <si>
    <t>Christ,Nancy</t>
  </si>
  <si>
    <t>NCH</t>
  </si>
  <si>
    <t>M.A.</t>
  </si>
  <si>
    <t>Technische Redaktion und Wissenskommunikation</t>
  </si>
  <si>
    <t>Microsoft AI-900</t>
  </si>
  <si>
    <t>TARA, DevSecOps, Threat Modeling, Cloud-Sicherheit, Sicherheitsarchitektur, SOC, SIEM</t>
  </si>
  <si>
    <t>Doberska,Karolina</t>
  </si>
  <si>
    <t>KDO</t>
  </si>
  <si>
    <t>Elbertz,Nicklas-Moe</t>
  </si>
  <si>
    <t>NEL</t>
  </si>
  <si>
    <t>01-10-2022</t>
  </si>
  <si>
    <t>DHBW Villingen-Schwenningen</t>
  </si>
  <si>
    <t>ISMS, BSI Grundschutz, Auditplanung, Python, R, Java, HTML, MS Office</t>
  </si>
  <si>
    <t>Elgeti,Willem</t>
  </si>
  <si>
    <t>WEL</t>
  </si>
  <si>
    <t>01-03-2022</t>
  </si>
  <si>
    <t>BWL / Industrial Sales &amp; Innovation Management</t>
  </si>
  <si>
    <t>Hochschule Stralsund / HTW Berlin</t>
  </si>
  <si>
    <t>IT-Grundschutz-Praktiker (BSI)</t>
  </si>
  <si>
    <t>IT-Grundschutz, BCM, Krisenmanagement, Projektmanagement</t>
  </si>
  <si>
    <t>Essam,Shahin</t>
  </si>
  <si>
    <t>SES</t>
  </si>
  <si>
    <t>IT-Grundschutz, Exchange Hybrid, Reverse Proxy, DLP, Mobile M365, ISMS</t>
  </si>
  <si>
    <t>Fernandes Marinho da Silva,Robin</t>
  </si>
  <si>
    <t>RFE</t>
  </si>
  <si>
    <t>01-03-2024</t>
  </si>
  <si>
    <t>Medizinische Informatik</t>
  </si>
  <si>
    <t>Bronze Badge Cybersecurity</t>
  </si>
  <si>
    <t>Bronze Badge Cloudsecurity</t>
  </si>
  <si>
    <t>ISO 27001, IT-Grundschutz, BSI, Android, Java, Python, HL7, FHIR, Docker, SCRUM</t>
  </si>
  <si>
    <t>Foerster,Juliane</t>
  </si>
  <si>
    <t>JFO</t>
  </si>
  <si>
    <t>Leipzig</t>
  </si>
  <si>
    <t>15-09-2024</t>
  </si>
  <si>
    <t>Freimuth,Gunnar</t>
  </si>
  <si>
    <t>GFR</t>
  </si>
  <si>
    <t>25-01-2021</t>
  </si>
  <si>
    <t>ITIL 4 Foundation</t>
  </si>
  <si>
    <t>PRINCE2 Foundation</t>
  </si>
  <si>
    <t>IT-Sicherheitskonzepte, Risikoanalyse, Auditvorbereitung, BSI-Standards</t>
  </si>
  <si>
    <t>Fuchs,Anna</t>
  </si>
  <si>
    <t>AFU</t>
  </si>
  <si>
    <t>Nürnberg</t>
  </si>
  <si>
    <t>01-01-2023</t>
  </si>
  <si>
    <t>OneTrust Privacy Professional</t>
  </si>
  <si>
    <t>OneTrust Data Mapping Automation &amp; PIA/DPIA Expert</t>
  </si>
  <si>
    <t>DSGVO, SCC, DPA, DPIA, TIA, LIA, ERP, Datenschutzkoordination, OneTrust</t>
  </si>
  <si>
    <t>Grutzig,Barbara</t>
  </si>
  <si>
    <t>BGR</t>
  </si>
  <si>
    <t>Gümüs,Abdulbasir</t>
  </si>
  <si>
    <t>AGÜ</t>
  </si>
  <si>
    <t>Bachelor of Science</t>
  </si>
  <si>
    <t>BCM-Praktiker</t>
  </si>
  <si>
    <t>C, Python, Java, ISMS, BSI-Grundschutz</t>
  </si>
  <si>
    <t>Hamann,Meike</t>
  </si>
  <si>
    <t>MHA</t>
  </si>
  <si>
    <t>01-03-2025</t>
  </si>
  <si>
    <t>Hildebrand,Markus</t>
  </si>
  <si>
    <t>MHI</t>
  </si>
  <si>
    <t>01-04-2023</t>
  </si>
  <si>
    <t>Honzen,Lukas David</t>
  </si>
  <si>
    <t>LHO</t>
  </si>
  <si>
    <t>01-05-2024</t>
  </si>
  <si>
    <t>Horstmann,Felix</t>
  </si>
  <si>
    <t>FHO</t>
  </si>
  <si>
    <t>Bachelor of Engineering</t>
  </si>
  <si>
    <t>Elektro- und Informationstechnik</t>
  </si>
  <si>
    <t>IT-Grundschutz Praktiker</t>
  </si>
  <si>
    <t>Java, C, C++, BPMN 2.0, CRM, ERP, Nexus Prime, Nexus Smart ID, Wireshark, CANoe</t>
  </si>
  <si>
    <t>Jabs,Matthias</t>
  </si>
  <si>
    <t>MJA</t>
  </si>
  <si>
    <t>01-10-2023</t>
  </si>
  <si>
    <t>ITIL® Practitioner Certification</t>
  </si>
  <si>
    <t>Microsoft Certified Professional</t>
  </si>
  <si>
    <t>Microsoft Certified Desktop Technician</t>
  </si>
  <si>
    <t>ISO 27001, BSI IT-Grundschutz, Projektmanagement, ITIL, Cloud, ISMS</t>
  </si>
  <si>
    <t>Janssen,Dirk</t>
  </si>
  <si>
    <t>DJA</t>
  </si>
  <si>
    <t>Groß- und Außenhandelskaufmann</t>
  </si>
  <si>
    <t>Uwe Viefhaus GmbH Krefeld</t>
  </si>
  <si>
    <t>BiCube Engineer</t>
  </si>
  <si>
    <t>IAM, BiCube, Evidian, DirX, Active Directory, SQL, Powershell, MFA, Cybersecurity, SOX-Auditierung</t>
  </si>
  <si>
    <t>Kahriman,Cihan</t>
  </si>
  <si>
    <t>CKA</t>
  </si>
  <si>
    <t>Essen</t>
  </si>
  <si>
    <t>01-05-2022</t>
  </si>
  <si>
    <t>Kampa,Marc</t>
  </si>
  <si>
    <t>MKA</t>
  </si>
  <si>
    <t>Kayinamura,Josmy</t>
  </si>
  <si>
    <t>JKA</t>
  </si>
  <si>
    <t>01-04-2024</t>
  </si>
  <si>
    <t>Bachelor of Arts</t>
  </si>
  <si>
    <t>Informationswissenschaft, Romanistik</t>
  </si>
  <si>
    <t>Confluence, Jira, Typo3, Wordpress, HTML, Python, Microsoft 365, Stakeholdermanagement</t>
  </si>
  <si>
    <t>Koch,Thorsten</t>
  </si>
  <si>
    <t>TKO</t>
  </si>
  <si>
    <t>One Identity – Technical Specialist</t>
  </si>
  <si>
    <t>Microsoft Certified Identity and Access Administrator Associate (in Vorbereitung)</t>
  </si>
  <si>
    <t>IAM, IGA, Evidian, SCCM, Intune, Workspace One, MSI, Wise, Innosetup, ITIL</t>
  </si>
  <si>
    <t>Köppe,Ben</t>
  </si>
  <si>
    <t>BKÖ</t>
  </si>
  <si>
    <t>Hochschule für Wirtschaft und Recht Berlin</t>
  </si>
  <si>
    <t>ITIL V4 Foundation</t>
  </si>
  <si>
    <t>ISC2 Certified in Cybersecurity</t>
  </si>
  <si>
    <t>Cambridge C1 Business Higher</t>
  </si>
  <si>
    <t>ISMS, BCMS, Excel, Power BI, Agentic KI, ISO 22301, BSI 200-4, NIS2, Reifegradbewertung</t>
  </si>
  <si>
    <t>Körner,Felix</t>
  </si>
  <si>
    <t>FKÖ</t>
  </si>
  <si>
    <t>Computational Science</t>
  </si>
  <si>
    <t>Universität Potsdam</t>
  </si>
  <si>
    <t>Python, C, C++, Golang, Java, Kubernetes, Vault, BSI 200-1/2/3, OWASP, ISMS, ITIL, Confluence, Jira</t>
  </si>
  <si>
    <t>Kramer,Bela</t>
  </si>
  <si>
    <t>BKR</t>
  </si>
  <si>
    <t>10-01-2022</t>
  </si>
  <si>
    <t>Master</t>
  </si>
  <si>
    <t>GPM Basiszertifikat</t>
  </si>
  <si>
    <t>Cambridge English C2</t>
  </si>
  <si>
    <t>ISMS, BSI 200-x, Datenschutz, Cybersicherheit, SAP RE-FX, Risikomanagement</t>
  </si>
  <si>
    <t>Krass,Maximilian</t>
  </si>
  <si>
    <t>MKR</t>
  </si>
  <si>
    <t>Kraus,Michelle</t>
  </si>
  <si>
    <t>Kreuzenbeck,Lars-Lennart Kjetil</t>
  </si>
  <si>
    <t>LKR</t>
  </si>
  <si>
    <t>01-12-2023</t>
  </si>
  <si>
    <t>Master of Science</t>
  </si>
  <si>
    <t>Geowissenschaften</t>
  </si>
  <si>
    <t>Goethe Universität Frankfurt</t>
  </si>
  <si>
    <t>ISO 27001, ISO 22301, BSI 200-4, ISMS, BCMS, Projektmanagement</t>
  </si>
  <si>
    <t>Krüger,Maximilian</t>
  </si>
  <si>
    <t>Netzwerke, Windows/Linux Admin, OT-Security, IAM, SAP TERP, CRM</t>
  </si>
  <si>
    <t>Kühnl,Toni</t>
  </si>
  <si>
    <t>TKÜ</t>
  </si>
  <si>
    <t>Business Information Systems</t>
  </si>
  <si>
    <t>FOM Hochschule für Oekonomie und Management</t>
  </si>
  <si>
    <t>ISMS, BCM, Krisenmanagement, IT-Notfallmanagement, ISO 27001, ISO 22301, IRL, Risikomanagement</t>
  </si>
  <si>
    <t>Kurka,Steven</t>
  </si>
  <si>
    <t>SKU</t>
  </si>
  <si>
    <t>DHBW</t>
  </si>
  <si>
    <t>OSCP</t>
  </si>
  <si>
    <t>eLearnSecurity eWPT</t>
  </si>
  <si>
    <t>Penetration Testing, SAP Security, Infrastruktur Assessments</t>
  </si>
  <si>
    <t>Landwehr,Christina</t>
  </si>
  <si>
    <t>CLA</t>
  </si>
  <si>
    <t>Li,Chenjia</t>
  </si>
  <si>
    <t>CLI</t>
  </si>
  <si>
    <t>Business Informatics</t>
  </si>
  <si>
    <t>Berlin School of Economics and Law</t>
  </si>
  <si>
    <t>ISC² CC</t>
  </si>
  <si>
    <t>SAP Penetration Testing, OWASP, SAP Security, Python, Metasploit, Burp Suite</t>
  </si>
  <si>
    <t>Limacher,Sophia</t>
  </si>
  <si>
    <t>SLI</t>
  </si>
  <si>
    <t>Löhr,Louis</t>
  </si>
  <si>
    <t>LLÖ</t>
  </si>
  <si>
    <t>Macquet,Mickael Nacer Emmanuel</t>
  </si>
  <si>
    <t>MMA</t>
  </si>
  <si>
    <t>SANS GXPN</t>
  </si>
  <si>
    <t>CRTP</t>
  </si>
  <si>
    <t>CRTE</t>
  </si>
  <si>
    <t>Red Teaming, SAP/Web/Infra Pentesting, OWASP, MITRE ATT&amp;CK, Mimikatz</t>
  </si>
  <si>
    <t>Messaoudi,Ahmed Salah</t>
  </si>
  <si>
    <t>AME</t>
  </si>
  <si>
    <t>Information Technology</t>
  </si>
  <si>
    <t>ESCA</t>
  </si>
  <si>
    <t>CARTP</t>
  </si>
  <si>
    <t>CARTE</t>
  </si>
  <si>
    <t>CloudBreach OASP</t>
  </si>
  <si>
    <t>Penetration Testing (Cloud, Kubernetes, Desktop, SAP), Cloud Security, Reverse Engineering</t>
  </si>
  <si>
    <t>Nolte,Alexander</t>
  </si>
  <si>
    <t>ANO</t>
  </si>
  <si>
    <t>Cisco Cybersecurity Operations Associate</t>
  </si>
  <si>
    <t>Penetration Testing, ISMS, BSI IT-Grundschutz, NIST, Microsoft 365 Hardening, KRITIS</t>
  </si>
  <si>
    <t>Schleich,Marc</t>
  </si>
  <si>
    <t>MSC</t>
  </si>
  <si>
    <t>01-12-2022</t>
  </si>
  <si>
    <t>Penetration Testing, Red/Blue Teaming, Fuzz Testing, AD Security, OS Hardening</t>
  </si>
  <si>
    <t>Schleicher,Kevin</t>
  </si>
  <si>
    <t>KSC</t>
  </si>
  <si>
    <t>B. Sc.</t>
  </si>
  <si>
    <t>eLearn Security Web Application Penetrationstester</t>
  </si>
  <si>
    <t>PRINCE2 Practitioner</t>
  </si>
  <si>
    <t>Schmalz,Marius</t>
  </si>
  <si>
    <t>Cybersecurity</t>
  </si>
  <si>
    <t>TH Mannheim</t>
  </si>
  <si>
    <t>CEH</t>
  </si>
  <si>
    <t>Microsoft Azure Fundamentals</t>
  </si>
  <si>
    <t>Microsoft Security, Compliance &amp; Identity Fundamentals</t>
  </si>
  <si>
    <t>Penetration Testing, IT-Grundschutz, Microsoft 365 Hardening, Incident Response, Python, Go</t>
  </si>
  <si>
    <t>Sperling,Tom</t>
  </si>
  <si>
    <t>TSP</t>
  </si>
  <si>
    <t>INE eWPT</t>
  </si>
  <si>
    <t>Penetration Testing, SAP Security, OWASP WSTG, BSI APP.4.2, Compliance Audits</t>
  </si>
  <si>
    <t>von Schierstedt,Daniel</t>
  </si>
  <si>
    <t>DVS</t>
  </si>
  <si>
    <t>Fachinformatiker Anwendungsentwicklung</t>
  </si>
  <si>
    <t>SAP Penetration Testing, SAP Security Baseline, BSI APP.4.2, OWASP, Produktmanagement</t>
  </si>
  <si>
    <t>Bost,Thorsten Oliver</t>
  </si>
  <si>
    <t>TBO</t>
  </si>
  <si>
    <t>Partner/Principal</t>
  </si>
  <si>
    <t>Both,Theodora</t>
  </si>
  <si>
    <t>Intern (CS)</t>
  </si>
  <si>
    <t>01-07-2025</t>
  </si>
  <si>
    <t>/ 06.12.2027 (BCM)</t>
  </si>
  <si>
    <t>Brand,Phillip</t>
  </si>
  <si>
    <t>PBR</t>
  </si>
  <si>
    <t>Brandis,Knud</t>
  </si>
  <si>
    <t>KBR</t>
  </si>
  <si>
    <t>01-04-2021</t>
  </si>
  <si>
    <t>Brestrich,Arnim</t>
  </si>
  <si>
    <t>ABR</t>
  </si>
  <si>
    <t>Bröter,Christoph</t>
  </si>
  <si>
    <t>CBR</t>
  </si>
  <si>
    <t>01-09-2024</t>
  </si>
  <si>
    <t>Buchbinder,Angela</t>
  </si>
  <si>
    <t>ABU</t>
  </si>
  <si>
    <t>Buchmaier,Arnold</t>
  </si>
  <si>
    <t>MFD/Director</t>
  </si>
  <si>
    <t>Dietrich,Raphael</t>
  </si>
  <si>
    <t>RDI</t>
  </si>
  <si>
    <t>Dogan,Bertan</t>
  </si>
  <si>
    <t>BDO</t>
  </si>
  <si>
    <t>Donner,Erik</t>
  </si>
  <si>
    <t>EDO</t>
  </si>
  <si>
    <t>Dzimkowski,Stefanie</t>
  </si>
  <si>
    <t>SDZ</t>
  </si>
  <si>
    <t>Dzombeta,Srdan</t>
  </si>
  <si>
    <t>Eggebrecht,Martin</t>
  </si>
  <si>
    <t>MEG</t>
  </si>
  <si>
    <t>Hannover</t>
  </si>
  <si>
    <t>01-04-2025</t>
  </si>
  <si>
    <t>Eichhorn,Thomas</t>
  </si>
  <si>
    <t>TEI</t>
  </si>
  <si>
    <t>01-09-2023</t>
  </si>
  <si>
    <t>Eidt,Wolfgang</t>
  </si>
  <si>
    <t>WEI</t>
  </si>
  <si>
    <t>Elsbergen,Gerhard</t>
  </si>
  <si>
    <t>GEL</t>
  </si>
  <si>
    <t>Erdmann,Nestor</t>
  </si>
  <si>
    <t>NER</t>
  </si>
  <si>
    <t>Fratz,Mathias</t>
  </si>
  <si>
    <t>MFR</t>
  </si>
  <si>
    <t>Friesen,Andreas</t>
  </si>
  <si>
    <t>AFR</t>
  </si>
  <si>
    <t>Galefski,Fabian</t>
  </si>
  <si>
    <t>FGA</t>
  </si>
  <si>
    <t>Gebhardt,Dennis</t>
  </si>
  <si>
    <t>DGE</t>
  </si>
  <si>
    <t>Grabisch,Philipp</t>
  </si>
  <si>
    <t>PGR</t>
  </si>
  <si>
    <t>Grasser,Dieter</t>
  </si>
  <si>
    <t>DGR</t>
  </si>
  <si>
    <t>Groth,Felix</t>
  </si>
  <si>
    <t>FGR</t>
  </si>
  <si>
    <t>Grüttner,Alexander</t>
  </si>
  <si>
    <t>AGR</t>
  </si>
  <si>
    <t>Handt,Ricoh</t>
  </si>
  <si>
    <t>RHA</t>
  </si>
  <si>
    <t>Haufe,Knut</t>
  </si>
  <si>
    <t>KHA</t>
  </si>
  <si>
    <t>Heeling,Jens</t>
  </si>
  <si>
    <t>JHE</t>
  </si>
  <si>
    <t>Hermann,Christoph</t>
  </si>
  <si>
    <t>CHE</t>
  </si>
  <si>
    <t>Hillerkus,Sandra</t>
  </si>
  <si>
    <t>SHI</t>
  </si>
  <si>
    <t>Hussmann,Henner</t>
  </si>
  <si>
    <t>HHU</t>
  </si>
  <si>
    <t>01-07-2022</t>
  </si>
  <si>
    <t>Janzer,Ingo</t>
  </si>
  <si>
    <t>IJA</t>
  </si>
  <si>
    <t>Jarraß,Tobias</t>
  </si>
  <si>
    <t>TJA</t>
  </si>
  <si>
    <t>Jordan,Mario</t>
  </si>
  <si>
    <t>MJO</t>
  </si>
  <si>
    <t>Kalender,Andreas</t>
  </si>
  <si>
    <t>AKA</t>
  </si>
  <si>
    <t>Kania,Noah</t>
  </si>
  <si>
    <t>NKA</t>
  </si>
  <si>
    <t>01-09-2022</t>
  </si>
  <si>
    <t>Kania,Pascal</t>
  </si>
  <si>
    <t>PKA</t>
  </si>
  <si>
    <t>15-10-2023</t>
  </si>
  <si>
    <t>IU Berlin</t>
  </si>
  <si>
    <t>BCM Praktiker</t>
  </si>
  <si>
    <t>BCM, Vertrieb, Krisenanagement</t>
  </si>
  <si>
    <t>2,4,2</t>
  </si>
  <si>
    <t>Klocek,Oliver</t>
  </si>
  <si>
    <t>OKL</t>
  </si>
  <si>
    <t>Klose,Ingo</t>
  </si>
  <si>
    <t>IKL</t>
  </si>
  <si>
    <t>Kolloge,Till</t>
  </si>
  <si>
    <t>Kramer,Guido</t>
  </si>
  <si>
    <t>GKR</t>
  </si>
  <si>
    <t>Kröning,Oliver</t>
  </si>
  <si>
    <t>OKR</t>
  </si>
  <si>
    <t>Küffe,Björn</t>
  </si>
  <si>
    <t>BKÜ</t>
  </si>
  <si>
    <t>Kühling,Phillip</t>
  </si>
  <si>
    <t>PKÜ</t>
  </si>
  <si>
    <t>Leuschner,Karsten</t>
  </si>
  <si>
    <t>KLE</t>
  </si>
  <si>
    <t>Lobenstein,Isabel</t>
  </si>
  <si>
    <t>ILO</t>
  </si>
  <si>
    <t>Lorenz,Nils</t>
  </si>
  <si>
    <t>NLO</t>
  </si>
  <si>
    <t>Lucic,Tomislav</t>
  </si>
  <si>
    <t>TLU</t>
  </si>
  <si>
    <t>Luger,Julius</t>
  </si>
  <si>
    <t>JLU</t>
  </si>
  <si>
    <t>Mächtel,Holger</t>
  </si>
  <si>
    <t>HMÄ</t>
  </si>
  <si>
    <t>Mähling,Hannah</t>
  </si>
  <si>
    <t>Mardani,Hoda</t>
  </si>
  <si>
    <t>HMA</t>
  </si>
  <si>
    <t>Mat,Enes</t>
  </si>
  <si>
    <t>EMA</t>
  </si>
  <si>
    <t>Matthaei,Thorben</t>
  </si>
  <si>
    <t>TMA</t>
  </si>
  <si>
    <t>Mattner,Christoph</t>
  </si>
  <si>
    <t>CMA</t>
  </si>
  <si>
    <t>Möller,Raimo</t>
  </si>
  <si>
    <t>RMÖ</t>
  </si>
  <si>
    <t>01-06-2024</t>
  </si>
  <si>
    <t>Möller,Roman</t>
  </si>
  <si>
    <t>Müller,Lena</t>
  </si>
  <si>
    <t>LMÜ</t>
  </si>
  <si>
    <t>Müller,Talina</t>
  </si>
  <si>
    <t>TMÜ</t>
  </si>
  <si>
    <t>Müller,Thorsten</t>
  </si>
  <si>
    <t>Müller,Tobias</t>
  </si>
  <si>
    <t>Nagel,Frantz</t>
  </si>
  <si>
    <t>FNA</t>
  </si>
  <si>
    <t>Nassall,Elias</t>
  </si>
  <si>
    <t>ENA</t>
  </si>
  <si>
    <t>15-03-2024</t>
  </si>
  <si>
    <t>Neuerer,Christian</t>
  </si>
  <si>
    <t>CNE</t>
  </si>
  <si>
    <t>Nöhrig,Felicia</t>
  </si>
  <si>
    <t>FNÖ</t>
  </si>
  <si>
    <t>Nolden-Temke,Philipp</t>
  </si>
  <si>
    <t>PNO</t>
  </si>
  <si>
    <t>16-08-2021</t>
  </si>
  <si>
    <t>Oppelt,Martin</t>
  </si>
  <si>
    <t>MOP</t>
  </si>
  <si>
    <t>Ordonez Vinuesa,Larissa</t>
  </si>
  <si>
    <t>LOR</t>
  </si>
  <si>
    <t>Palikarova,Denisa</t>
  </si>
  <si>
    <t>DPA</t>
  </si>
  <si>
    <t>01-03-2023</t>
  </si>
  <si>
    <t>Paucker,Uwe</t>
  </si>
  <si>
    <t>UPA</t>
  </si>
  <si>
    <t>Bremen</t>
  </si>
  <si>
    <t>Peter,Michael</t>
  </si>
  <si>
    <t>MPE</t>
  </si>
  <si>
    <t>Pfeiffer,Louis</t>
  </si>
  <si>
    <t>LPF</t>
  </si>
  <si>
    <t>Prange,Jörg</t>
  </si>
  <si>
    <t>JPR</t>
  </si>
  <si>
    <t>Preiß,Markus</t>
  </si>
  <si>
    <t>MPR</t>
  </si>
  <si>
    <t>Preuss,Patrick Marc</t>
  </si>
  <si>
    <t>PPR</t>
  </si>
  <si>
    <t>Pyschny,Margarete</t>
  </si>
  <si>
    <t>MPY</t>
  </si>
  <si>
    <t>01-01-2019</t>
  </si>
  <si>
    <t>Quaschning,Laura</t>
  </si>
  <si>
    <t>LQU</t>
  </si>
  <si>
    <t>Ragg,Marc</t>
  </si>
  <si>
    <t>MRA</t>
  </si>
  <si>
    <t>Raschke,Lukas</t>
  </si>
  <si>
    <t>LRA</t>
  </si>
  <si>
    <t>Rau,Christian</t>
  </si>
  <si>
    <t>CRA</t>
  </si>
  <si>
    <t>Rautert,Michael</t>
  </si>
  <si>
    <t>15-11-2023</t>
  </si>
  <si>
    <t>Reimann,Michael</t>
  </si>
  <si>
    <t>MRE</t>
  </si>
  <si>
    <t>Reimer,Stefan</t>
  </si>
  <si>
    <t>SRE</t>
  </si>
  <si>
    <t>Reimpell,Peter</t>
  </si>
  <si>
    <t>PRE</t>
  </si>
  <si>
    <t>Resch,Christian</t>
  </si>
  <si>
    <t>CRE</t>
  </si>
  <si>
    <t>Rizvanaj,Julian</t>
  </si>
  <si>
    <t>JRI</t>
  </si>
  <si>
    <t>01-04-2022</t>
  </si>
  <si>
    <t>Rodenkirchen,Jannis</t>
  </si>
  <si>
    <t>JRO</t>
  </si>
  <si>
    <t>Rodrigues Sirot,Henrique</t>
  </si>
  <si>
    <t>HRO</t>
  </si>
  <si>
    <t>Rosenberg,Paul</t>
  </si>
  <si>
    <t>PRO</t>
  </si>
  <si>
    <t>Rossmann,Patric</t>
  </si>
  <si>
    <t>Saenger,Michael</t>
  </si>
  <si>
    <t>MSA</t>
  </si>
  <si>
    <t>Schauer,Robert</t>
  </si>
  <si>
    <t>RSC</t>
  </si>
  <si>
    <t>Schaumkessel,Jan</t>
  </si>
  <si>
    <t>JSC</t>
  </si>
  <si>
    <t>01-12-2021</t>
  </si>
  <si>
    <t>Schlecht,Simon</t>
  </si>
  <si>
    <t>SSC</t>
  </si>
  <si>
    <t>Schlesinger,Daniel</t>
  </si>
  <si>
    <t>DSC</t>
  </si>
  <si>
    <t>01-05-2021</t>
  </si>
  <si>
    <t>Schmidgal,Georg</t>
  </si>
  <si>
    <t>GSC</t>
  </si>
  <si>
    <t>01-08-2022</t>
  </si>
  <si>
    <t>Schmitten,Stefan</t>
  </si>
  <si>
    <t>Schülbe,Hendrik</t>
  </si>
  <si>
    <t>HSC</t>
  </si>
  <si>
    <t>Schwingeler,Niklas</t>
  </si>
  <si>
    <t>NSC</t>
  </si>
  <si>
    <t>Siegert,Marcel</t>
  </si>
  <si>
    <t>MSI</t>
  </si>
  <si>
    <t>01-09-2021</t>
  </si>
  <si>
    <t>Sievers,Oliver</t>
  </si>
  <si>
    <t>OSI</t>
  </si>
  <si>
    <t>Skrobonja,Boris</t>
  </si>
  <si>
    <t>BSK</t>
  </si>
  <si>
    <t>Smolka,Jürgen</t>
  </si>
  <si>
    <t>JSM</t>
  </si>
  <si>
    <t>Sokolov,Anton</t>
  </si>
  <si>
    <t>ASO</t>
  </si>
  <si>
    <t>Stephan,Luke</t>
  </si>
  <si>
    <t>LST</t>
  </si>
  <si>
    <t>01-06-2022</t>
  </si>
  <si>
    <t>Sternberg,Alexander</t>
  </si>
  <si>
    <t>AST</t>
  </si>
  <si>
    <t>Straßer,Irina</t>
  </si>
  <si>
    <t>IST</t>
  </si>
  <si>
    <t>Stutzke,Oliver</t>
  </si>
  <si>
    <t>OST</t>
  </si>
  <si>
    <t>Sultani,Omed</t>
  </si>
  <si>
    <t>OSU</t>
  </si>
  <si>
    <t>Talpalar,Michael</t>
  </si>
  <si>
    <t>MTA</t>
  </si>
  <si>
    <t>Tezel,Derya Nathalie</t>
  </si>
  <si>
    <t>DTE</t>
  </si>
  <si>
    <t>01-10-2021</t>
  </si>
  <si>
    <t>Thiemrodt,Kai</t>
  </si>
  <si>
    <t>KTH</t>
  </si>
  <si>
    <t>Topuz,Gizem</t>
  </si>
  <si>
    <t>GTO</t>
  </si>
  <si>
    <t>01-11-2022</t>
  </si>
  <si>
    <t>Toverlani,Vitesa</t>
  </si>
  <si>
    <t>VTO</t>
  </si>
  <si>
    <t>Vogler,Maik</t>
  </si>
  <si>
    <t>MVO</t>
  </si>
  <si>
    <t>Berufsschulabschluss</t>
  </si>
  <si>
    <t>Fachinformatiker – Systemintegration</t>
  </si>
  <si>
    <t>ATIW Paderborn</t>
  </si>
  <si>
    <t>Vogler,Yannik</t>
  </si>
  <si>
    <t>YVO</t>
  </si>
  <si>
    <t>Vollmer,Thomas</t>
  </si>
  <si>
    <t>TVO</t>
  </si>
  <si>
    <t>von Witzleben,Leonard</t>
  </si>
  <si>
    <t>LVO</t>
  </si>
  <si>
    <t>Walker,Patrick</t>
  </si>
  <si>
    <t>PWA</t>
  </si>
  <si>
    <t>Walravens,Henning</t>
  </si>
  <si>
    <t>HWA</t>
  </si>
  <si>
    <t>Warttmann,Erik</t>
  </si>
  <si>
    <t>EWA</t>
  </si>
  <si>
    <t>15-03-2022</t>
  </si>
  <si>
    <t>Weber,Julian</t>
  </si>
  <si>
    <t>JWE</t>
  </si>
  <si>
    <t>Werk,Oliver</t>
  </si>
  <si>
    <t>OWE</t>
  </si>
  <si>
    <t>Widmann,Alex</t>
  </si>
  <si>
    <t>AWI</t>
  </si>
  <si>
    <t>01-01-2022</t>
  </si>
  <si>
    <t>Wieland,Marcel</t>
  </si>
  <si>
    <t>MWI</t>
  </si>
  <si>
    <t>Wojtys,Dennis</t>
  </si>
  <si>
    <t>DWO</t>
  </si>
  <si>
    <t>Worreschk,Marek</t>
  </si>
  <si>
    <t>MWO</t>
  </si>
  <si>
    <t>Zeidler,Anton</t>
  </si>
  <si>
    <t>AZE</t>
  </si>
  <si>
    <t>Ziegler,Achim</t>
  </si>
  <si>
    <t>AZI</t>
  </si>
  <si>
    <t>EY CSS - CV Vorname Nachname oder EY CSS - CV_Vorname Nachname</t>
  </si>
  <si>
    <t>das sind die tabellenköpfe: Berufserfahrung IT Berufserfahrung IS Berufserfahrung IT-Grundschutz Berufserfahrung Public Sector Berufserfahurng Gesamt Abschluss Studienfach Beginn Ende Bildungseinrichtung Zertifikat 1 (Bezeichnung) Zertifikat 2 (Bezeichnung) Zertifikat 3 (Bezeichnung) Zertifikat 4 (Bezeichnung) Zertifikat 5 (Bezeichnung) Zertifikat 6 (Bezeichnung) Ablaufdatum Skill-Name Niveau (1-5) Beginn2 Ende3 Bildungseinrichtung4 224 MA-Profile fülle die tabell mit den daten von ihm ausnur integer werte be berufserfahrung, wenn du etwas nicht weißt nichts reinschreiben</t>
  </si>
  <si>
    <t xml:space="preserve">OASP  </t>
  </si>
  <si>
    <t>ITIL Foundation (APMG)</t>
  </si>
  <si>
    <t>NSE 4 Network Security Professional</t>
  </si>
  <si>
    <t>IT-Grundschutz-Praktiker (EY)</t>
  </si>
  <si>
    <t>Zertifikate</t>
  </si>
  <si>
    <t>Spalte 2</t>
  </si>
  <si>
    <t>Spalte 3</t>
  </si>
  <si>
    <t>Projekt-/Programmmanagement</t>
  </si>
  <si>
    <t>Prince2 Foundation Certificate (APMG)</t>
  </si>
  <si>
    <t>Prince2 Practitioner Certificate (APMG)</t>
  </si>
  <si>
    <t>Project Management Professional (PMP)</t>
  </si>
  <si>
    <t>Governance und Prozesse</t>
  </si>
  <si>
    <t>COBIT Practitioner (ISACA)</t>
  </si>
  <si>
    <t>Foundation Certificate in IT Service Management (ITIL)</t>
  </si>
  <si>
    <t>ISO 20000-1 Lead Auditor (PERSICON cert)</t>
  </si>
  <si>
    <t>ITIL Managing Professional (APMG)</t>
  </si>
  <si>
    <t>ITIL Master APMG)/IITIL Expert (APMG)</t>
  </si>
  <si>
    <t>ITIL Strategic Leader (APMG)</t>
  </si>
  <si>
    <t>Informationssicherheitsmanagementsystem</t>
  </si>
  <si>
    <t>BSI IT-Grundschutz-Berater</t>
  </si>
  <si>
    <t>BSI IT-Grundschutz Auditor</t>
  </si>
  <si>
    <t>IS -Revisions- und IS -Beratungs-Experte (IS-Revisor)</t>
  </si>
  <si>
    <t>Zertifizierung als Auditteamleiter für ISO 27001-Audits auf der Basis von IT-Grundschutz (Auditteamleiter)</t>
  </si>
  <si>
    <t>Geprüfter ISO 27001 Auditor</t>
  </si>
  <si>
    <t>Geprüfter IT-Sicherheitsbeauftragter (SGS TÜV)[MF1]</t>
  </si>
  <si>
    <t>ISO 27001 Lead Auditor (PERSICON cert)[MF2]</t>
  </si>
  <si>
    <t>Information Security Practitioner (ISP)</t>
  </si>
  <si>
    <t>Cyber Security Practitioner (CSP)</t>
  </si>
  <si>
    <t>Certified Information Security Manager (CISM)</t>
  </si>
  <si>
    <t>Certified Information System Auditor (CISA)</t>
  </si>
  <si>
    <t>Technische Sicherheit</t>
  </si>
  <si>
    <t>Certified Ethical Hacker (CEH)</t>
  </si>
  <si>
    <t>IS-Pentester (BSI)</t>
  </si>
  <si>
    <t>Certified Cloud Security Professional (CCSP)</t>
  </si>
  <si>
    <t>Certified Information System Security Professional (CISSP)</t>
  </si>
  <si>
    <t>LPIC-1</t>
  </si>
  <si>
    <t>LPIC-2</t>
  </si>
  <si>
    <t>LPIC-3</t>
  </si>
  <si>
    <t>EuroPriSe Technical and Legal Expert (ULD)</t>
  </si>
  <si>
    <t>EuroPriSe Technical Expert (ULD)</t>
  </si>
  <si>
    <t>Business Continuity Management</t>
  </si>
  <si>
    <t>Datenschutz</t>
  </si>
  <si>
    <t>Geprüfter Datenschutzbeauftragter (SGS TÜV)</t>
  </si>
  <si>
    <t>Zertifizierter Datenschutzbeauftragter (Ulmer Model)</t>
  </si>
  <si>
    <t>EuroPriSe Legal Expert (ULD)</t>
  </si>
  <si>
    <t xml:space="preserve">Altered Security CRTE  </t>
  </si>
  <si>
    <t xml:space="preserve">Altered Security CRTP  </t>
  </si>
  <si>
    <t xml:space="preserve">BSI zertifizierter Penetrationtester  </t>
  </si>
  <si>
    <t xml:space="preserve">CARTP  </t>
  </si>
  <si>
    <t xml:space="preserve">CEH  </t>
  </si>
  <si>
    <t xml:space="preserve">CEH-Master  </t>
  </si>
  <si>
    <t xml:space="preserve">CPSA  </t>
  </si>
  <si>
    <t xml:space="preserve">Cybersecurity Operations Associate (CISCO)  </t>
  </si>
  <si>
    <t xml:space="preserve">Diverse SAP Kurse  </t>
  </si>
  <si>
    <t xml:space="preserve">eJPT  </t>
  </si>
  <si>
    <t xml:space="preserve">eWPT  </t>
  </si>
  <si>
    <t xml:space="preserve">HTB CBBH  </t>
  </si>
  <si>
    <t xml:space="preserve">HTB CPTS  </t>
  </si>
  <si>
    <t xml:space="preserve">ISC² CC  </t>
  </si>
  <si>
    <t xml:space="preserve">IT-Grundschutzpraktiker (BSI)  </t>
  </si>
  <si>
    <t xml:space="preserve">ITIL v4 Foundation  </t>
  </si>
  <si>
    <t xml:space="preserve">Microsoft Certified: Azure Fundamentals  </t>
  </si>
  <si>
    <t xml:space="preserve">Microsoft Certified: Security, Compliance, and Identity Fundamentals  </t>
  </si>
  <si>
    <t xml:space="preserve">Microsoft Cybersecurity Architect (SC-100)  </t>
  </si>
  <si>
    <t xml:space="preserve">Microsoft Solution Expert Cloud Platform and Infrastructure  </t>
  </si>
  <si>
    <t xml:space="preserve">OSCP  </t>
  </si>
  <si>
    <t xml:space="preserve">OSWP  </t>
  </si>
  <si>
    <t xml:space="preserve">SANS GXPN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</si>
</sst>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2"/>
      <color theme="0"/>
      <name val="Arial"/>
      <family val="2"/>
      <scheme val="minor"/>
    </font>
    <font>
      <i/>
      <sz val="12"/>
      <color theme="0"/>
      <name val="Arial"/>
      <family val="2"/>
      <scheme val="minor"/>
    </font>
    <font>
      <sz val="8"/>
      <name val="Arial"/>
      <family val="2"/>
      <scheme val="minor"/>
    </font>
    <font>
      <sz val="18"/>
      <color theme="1"/>
      <name val="Arial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rgb="FF000000"/>
      <name val="EYInterstate Light"/>
    </font>
    <font>
      <sz val="8"/>
      <color rgb="FF424242"/>
      <name val="Segoe UI"/>
      <family val="2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Protection="0">
      <alignment horizontal="left"/>
    </xf>
    <xf numFmtId="0" fontId="4" fillId="0" borderId="0" applyProtection="0"/>
    <xf numFmtId="0" fontId="5" fillId="0" borderId="0" applyProtection="0"/>
    <xf numFmtId="0" fontId="3" fillId="0" borderId="0" applyProtection="0"/>
    <xf numFmtId="0" fontId="1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wrapText="1"/>
    </xf>
    <xf numFmtId="0" fontId="7" fillId="0" borderId="0" xfId="0" applyFont="1"/>
    <xf numFmtId="0" fontId="10" fillId="0" borderId="0" xfId="0" applyFont="1"/>
    <xf numFmtId="0" fontId="1" fillId="0" borderId="0" xfId="0" applyFont="1"/>
    <xf numFmtId="14" fontId="0" fillId="0" borderId="0" xfId="0" applyNumberFormat="1"/>
    <xf numFmtId="0" fontId="11" fillId="0" borderId="0" xfId="0" applyFont="1"/>
    <xf numFmtId="0" fontId="0" fillId="2" borderId="0" xfId="0" applyFill="1"/>
    <xf numFmtId="0" fontId="12" fillId="0" borderId="0" xfId="5"/>
  </cellXfs>
  <cellStyles count="6"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5" builtinId="8"/>
    <cellStyle name="Normal" xfId="0" builtinId="0" customBuiltin="1"/>
  </cellStyles>
  <dxfs count="71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</dxf>
    <dxf>
      <numFmt numFmtId="0" formatCode="General"/>
      <alignment horizontal="general" vertical="top" textRotation="0" wrapText="0" indent="0" justifyLastLine="0" shrinkToFit="0" readingOrder="0"/>
    </dxf>
    <dxf>
      <numFmt numFmtId="0" formatCode="General"/>
    </dxf>
    <dxf>
      <numFmt numFmtId="2" formatCode="0.00"/>
      <alignment horizontal="general" vertical="bottom" textRotation="0" wrapText="1" indent="0" justifyLastLine="0" shrinkToFit="0" readingOrder="0"/>
    </dxf>
    <dxf>
      <numFmt numFmtId="2" formatCode="0.00"/>
      <alignment horizontal="general" vertical="bottom" textRotation="0" wrapText="1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30" formatCode="@"/>
    </dxf>
    <dxf>
      <fill>
        <patternFill>
          <fgColor theme="3"/>
          <bgColor theme="3"/>
        </patternFill>
      </fill>
    </dxf>
    <dxf>
      <font>
        <b/>
        <i val="0"/>
      </font>
      <border>
        <top style="thin">
          <color auto="1"/>
        </top>
      </border>
    </dxf>
    <dxf>
      <fill>
        <patternFill>
          <fgColor theme="0" tint="-4.9989318521683403E-2"/>
          <bgColor theme="0" tint="-4.9989318521683403E-2"/>
        </patternFill>
      </fill>
    </dxf>
    <dxf>
      <font>
        <b/>
        <i val="0"/>
      </font>
    </dxf>
    <dxf>
      <font>
        <b val="0"/>
        <i val="0"/>
      </font>
      <fill>
        <patternFill>
          <fgColor theme="3"/>
          <bgColor theme="3"/>
        </patternFill>
      </fill>
    </dxf>
    <dxf>
      <font>
        <b/>
        <i val="0"/>
      </font>
      <fill>
        <patternFill>
          <fgColor theme="3"/>
          <bgColor theme="3"/>
        </patternFill>
      </fill>
      <border>
        <top style="thin">
          <color auto="1"/>
        </top>
      </border>
    </dxf>
    <dxf>
      <font>
        <b/>
        <i val="0"/>
      </font>
      <fill>
        <patternFill>
          <fgColor theme="3"/>
          <bgColor theme="3"/>
        </patternFill>
      </fill>
    </dxf>
    <dxf>
      <fill>
        <patternFill>
          <bgColor rgb="FFC4C4CD"/>
        </patternFill>
      </fill>
    </dxf>
    <dxf>
      <fill>
        <patternFill>
          <bgColor theme="0"/>
        </patternFill>
      </fill>
    </dxf>
    <dxf>
      <fill>
        <patternFill>
          <bgColor rgb="FFC4C4CD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</dxf>
    <dxf>
      <font>
        <b/>
        <i val="0"/>
        <color theme="0"/>
      </font>
      <fill>
        <patternFill>
          <bgColor rgb="FF747480"/>
        </patternFill>
      </fill>
      <border>
        <top style="thin">
          <color rgb="FF747480"/>
        </top>
        <bottom style="thin">
          <color rgb="FF747480"/>
        </bottom>
      </border>
    </dxf>
    <dxf>
      <font>
        <b/>
        <i val="0"/>
      </font>
      <fill>
        <patternFill>
          <bgColor theme="3"/>
        </patternFill>
      </fill>
      <border>
        <bottom style="thin">
          <color theme="3"/>
        </bottom>
      </border>
    </dxf>
    <dxf>
      <border diagonalUp="0" diagonalDown="0">
        <left/>
        <right/>
        <top/>
        <bottom style="thin">
          <color rgb="FFC4C4CD"/>
        </bottom>
        <vertical/>
        <horizontal style="thin">
          <color rgb="FFC4C4CD"/>
        </horizontal>
      </border>
    </dxf>
  </dxfs>
  <tableStyles count="2" defaultTableStyle="EY Tabelle" defaultPivotStyle="EYPivotStyle">
    <tableStyle name="EY Tabelle" pivot="0" count="8" xr9:uid="{24D7BC80-6AD0-4FE4-8AFD-3C647C22EFAE}">
      <tableStyleElement type="wholeTable" dxfId="70"/>
      <tableStyleElement type="headerRow" dxfId="69"/>
      <tableStyleElement type="totalRow" dxfId="68"/>
      <tableStyleElement type="firstColumn" dxfId="67"/>
      <tableStyleElement type="lastColumn" dxfId="66"/>
      <tableStyleElement type="firstRowStripe" dxfId="65"/>
      <tableStyleElement type="secondRowStripe" dxfId="64"/>
      <tableStyleElement type="firstColumnStripe" dxfId="63"/>
    </tableStyle>
    <tableStyle name="EYPivotStyle" table="0" count="7" xr9:uid="{C69EE3FF-D5E6-47BE-B0CB-372765B7CC62}">
      <tableStyleElement type="headerRow" dxfId="62"/>
      <tableStyleElement type="totalRow" dxfId="61"/>
      <tableStyleElement type="firstRowStripe" dxfId="60"/>
      <tableStyleElement type="firstHeaderCell" dxfId="59"/>
      <tableStyleElement type="firstSubtotalRow" dxfId="58"/>
      <tableStyleElement type="firstRowSubheading" dxfId="57"/>
      <tableStyleElement type="pageFieldLabels" dxfId="56"/>
    </tableStyle>
  </tableStyles>
  <colors>
    <mruColors>
      <color rgb="FF747480"/>
      <color rgb="FFC4C4CD"/>
      <color rgb="FFF04C3E"/>
      <color rgb="FF91278F"/>
      <color rgb="FF2C973E"/>
      <color rgb="FFFFF27F"/>
      <color rgb="FFD8D2E0"/>
      <color rgb="FFAC98DB"/>
      <color rgb="FF95CB89"/>
      <color rgb="FFC893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373343</xdr:colOff>
      <xdr:row>11</xdr:row>
      <xdr:rowOff>29089</xdr:rowOff>
    </xdr:from>
    <xdr:to>
      <xdr:col>11</xdr:col>
      <xdr:colOff>2049</xdr:colOff>
      <xdr:row>28</xdr:row>
      <xdr:rowOff>20582</xdr:rowOff>
    </xdr:to>
    <xdr:sp macro="" textlink="">
      <xdr:nvSpPr>
        <xdr:cNvPr id="7" name="Rectangle 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spect="1"/>
        </xdr:cNvSpPr>
      </xdr:nvSpPr>
      <xdr:spPr>
        <a:xfrm>
          <a:off x="2809890" y="1863448"/>
          <a:ext cx="3875198" cy="2826411"/>
        </a:xfrm>
        <a:custGeom>
          <a:avLst/>
          <a:gdLst>
            <a:gd name="connsiteX0" fmla="*/ 0 w 3657600"/>
            <a:gd name="connsiteY0" fmla="*/ 0 h 2743200"/>
            <a:gd name="connsiteX1" fmla="*/ 3657600 w 3657600"/>
            <a:gd name="connsiteY1" fmla="*/ 0 h 2743200"/>
            <a:gd name="connsiteX2" fmla="*/ 3657600 w 3657600"/>
            <a:gd name="connsiteY2" fmla="*/ 2743200 h 2743200"/>
            <a:gd name="connsiteX3" fmla="*/ 0 w 3657600"/>
            <a:gd name="connsiteY3" fmla="*/ 2743200 h 2743200"/>
            <a:gd name="connsiteX4" fmla="*/ 0 w 3657600"/>
            <a:gd name="connsiteY4" fmla="*/ 0 h 2743200"/>
            <a:gd name="connsiteX0" fmla="*/ 0 w 3657600"/>
            <a:gd name="connsiteY0" fmla="*/ 662940 h 2743200"/>
            <a:gd name="connsiteX1" fmla="*/ 3657600 w 3657600"/>
            <a:gd name="connsiteY1" fmla="*/ 0 h 2743200"/>
            <a:gd name="connsiteX2" fmla="*/ 3657600 w 3657600"/>
            <a:gd name="connsiteY2" fmla="*/ 2743200 h 2743200"/>
            <a:gd name="connsiteX3" fmla="*/ 0 w 3657600"/>
            <a:gd name="connsiteY3" fmla="*/ 2743200 h 2743200"/>
            <a:gd name="connsiteX4" fmla="*/ 0 w 3657600"/>
            <a:gd name="connsiteY4" fmla="*/ 662940 h 2743200"/>
            <a:gd name="connsiteX0" fmla="*/ 0 w 3657600"/>
            <a:gd name="connsiteY0" fmla="*/ 655320 h 2743200"/>
            <a:gd name="connsiteX1" fmla="*/ 3657600 w 3657600"/>
            <a:gd name="connsiteY1" fmla="*/ 0 h 2743200"/>
            <a:gd name="connsiteX2" fmla="*/ 3657600 w 3657600"/>
            <a:gd name="connsiteY2" fmla="*/ 2743200 h 2743200"/>
            <a:gd name="connsiteX3" fmla="*/ 0 w 3657600"/>
            <a:gd name="connsiteY3" fmla="*/ 2743200 h 2743200"/>
            <a:gd name="connsiteX4" fmla="*/ 0 w 3657600"/>
            <a:gd name="connsiteY4" fmla="*/ 655320 h 2743200"/>
            <a:gd name="connsiteX0" fmla="*/ 0 w 3662362"/>
            <a:gd name="connsiteY0" fmla="*/ 638651 h 2743200"/>
            <a:gd name="connsiteX1" fmla="*/ 3662362 w 3662362"/>
            <a:gd name="connsiteY1" fmla="*/ 0 h 2743200"/>
            <a:gd name="connsiteX2" fmla="*/ 3662362 w 3662362"/>
            <a:gd name="connsiteY2" fmla="*/ 2743200 h 2743200"/>
            <a:gd name="connsiteX3" fmla="*/ 4762 w 3662362"/>
            <a:gd name="connsiteY3" fmla="*/ 2743200 h 2743200"/>
            <a:gd name="connsiteX4" fmla="*/ 0 w 3662362"/>
            <a:gd name="connsiteY4" fmla="*/ 638651 h 2743200"/>
            <a:gd name="connsiteX0" fmla="*/ 459 w 3662821"/>
            <a:gd name="connsiteY0" fmla="*/ 638651 h 2743200"/>
            <a:gd name="connsiteX1" fmla="*/ 3662821 w 3662821"/>
            <a:gd name="connsiteY1" fmla="*/ 0 h 2743200"/>
            <a:gd name="connsiteX2" fmla="*/ 3662821 w 3662821"/>
            <a:gd name="connsiteY2" fmla="*/ 2743200 h 2743200"/>
            <a:gd name="connsiteX3" fmla="*/ 458 w 3662821"/>
            <a:gd name="connsiteY3" fmla="*/ 2740819 h 2743200"/>
            <a:gd name="connsiteX4" fmla="*/ 459 w 3662821"/>
            <a:gd name="connsiteY4" fmla="*/ 638651 h 2743200"/>
            <a:gd name="connsiteX0" fmla="*/ 459 w 3662821"/>
            <a:gd name="connsiteY0" fmla="*/ 648176 h 2743200"/>
            <a:gd name="connsiteX1" fmla="*/ 3662821 w 3662821"/>
            <a:gd name="connsiteY1" fmla="*/ 0 h 2743200"/>
            <a:gd name="connsiteX2" fmla="*/ 3662821 w 3662821"/>
            <a:gd name="connsiteY2" fmla="*/ 2743200 h 2743200"/>
            <a:gd name="connsiteX3" fmla="*/ 458 w 3662821"/>
            <a:gd name="connsiteY3" fmla="*/ 2740819 h 2743200"/>
            <a:gd name="connsiteX4" fmla="*/ 459 w 3662821"/>
            <a:gd name="connsiteY4" fmla="*/ 648176 h 2743200"/>
            <a:gd name="connsiteX0" fmla="*/ 459 w 3662821"/>
            <a:gd name="connsiteY0" fmla="*/ 643414 h 2743200"/>
            <a:gd name="connsiteX1" fmla="*/ 3662821 w 3662821"/>
            <a:gd name="connsiteY1" fmla="*/ 0 h 2743200"/>
            <a:gd name="connsiteX2" fmla="*/ 3662821 w 3662821"/>
            <a:gd name="connsiteY2" fmla="*/ 2743200 h 2743200"/>
            <a:gd name="connsiteX3" fmla="*/ 458 w 3662821"/>
            <a:gd name="connsiteY3" fmla="*/ 2740819 h 2743200"/>
            <a:gd name="connsiteX4" fmla="*/ 459 w 3662821"/>
            <a:gd name="connsiteY4" fmla="*/ 643414 h 2743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662821" h="2743200">
              <a:moveTo>
                <a:pt x="459" y="643414"/>
              </a:moveTo>
              <a:lnTo>
                <a:pt x="3662821" y="0"/>
              </a:lnTo>
              <a:lnTo>
                <a:pt x="3662821" y="2743200"/>
              </a:lnTo>
              <a:lnTo>
                <a:pt x="458" y="2740819"/>
              </a:lnTo>
              <a:cubicBezTo>
                <a:pt x="-1129" y="2039303"/>
                <a:pt x="2046" y="1344930"/>
                <a:pt x="459" y="643414"/>
              </a:cubicBezTo>
              <a:close/>
            </a:path>
          </a:pathLst>
        </a:custGeom>
        <a:solidFill>
          <a:schemeClr val="tx2"/>
        </a:solidFill>
        <a:ln w="952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26303</xdr:colOff>
      <xdr:row>16</xdr:row>
      <xdr:rowOff>142409</xdr:rowOff>
    </xdr:from>
    <xdr:to>
      <xdr:col>10</xdr:col>
      <xdr:colOff>407815</xdr:colOff>
      <xdr:row>22</xdr:row>
      <xdr:rowOff>87880</xdr:rowOff>
    </xdr:to>
    <xdr:sp macro="" textlink="">
      <xdr:nvSpPr>
        <xdr:cNvPr id="4" name="Titl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Grp="1"/>
        </xdr:cNvSpPr>
      </xdr:nvSpPr>
      <xdr:spPr>
        <a:xfrm>
          <a:off x="3079906" y="2831821"/>
          <a:ext cx="3435115" cy="954000"/>
        </a:xfrm>
        <a:prstGeom prst="rect">
          <a:avLst/>
        </a:prstGeom>
      </xdr:spPr>
      <xdr:txBody>
        <a:bodyPr vert="horz" wrap="square" lIns="0" tIns="0" rIns="0" bIns="0" rtlCol="0" anchor="t" anchorCtr="0">
          <a:noAutofit/>
        </a:bodyPr>
        <a:lstStyle>
          <a:lvl1pPr algn="l" defTabSz="914400" rtl="0" eaLnBrk="1" latinLnBrk="0" hangingPunct="1">
            <a:lnSpc>
              <a:spcPct val="85000"/>
            </a:lnSpc>
            <a:spcBef>
              <a:spcPct val="0"/>
            </a:spcBef>
            <a:buNone/>
            <a:defRPr sz="3000" b="1" kern="1200">
              <a:solidFill>
                <a:schemeClr val="bg1"/>
              </a:solidFill>
              <a:latin typeface="+mn-lt"/>
              <a:ea typeface="+mj-ea"/>
              <a:cs typeface="Arial" pitchFamily="34" charset="0"/>
            </a:defRPr>
          </a:lvl1pPr>
        </a:lstStyle>
        <a:p>
          <a:pPr algn="l"/>
          <a:r>
            <a:rPr lang="en-US" sz="2800" b="0">
              <a:solidFill>
                <a:schemeClr val="tx1"/>
              </a:solidFill>
            </a:rPr>
            <a:t>Mitarbeitersichtung Merlin</a:t>
          </a:r>
        </a:p>
      </xdr:txBody>
    </xdr:sp>
    <xdr:clientData/>
  </xdr:twoCellAnchor>
  <xdr:twoCellAnchor editAs="absolute">
    <xdr:from>
      <xdr:col>5</xdr:col>
      <xdr:colOff>26304</xdr:colOff>
      <xdr:row>23</xdr:row>
      <xdr:rowOff>46265</xdr:rowOff>
    </xdr:from>
    <xdr:to>
      <xdr:col>10</xdr:col>
      <xdr:colOff>407816</xdr:colOff>
      <xdr:row>26</xdr:row>
      <xdr:rowOff>82000</xdr:rowOff>
    </xdr:to>
    <xdr:sp macro="" textlink="">
      <xdr:nvSpPr>
        <xdr:cNvPr id="5" name="Subtitle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Grp="1"/>
        </xdr:cNvSpPr>
      </xdr:nvSpPr>
      <xdr:spPr>
        <a:xfrm>
          <a:off x="3079907" y="3912294"/>
          <a:ext cx="3435115" cy="540000"/>
        </a:xfrm>
        <a:prstGeom prst="rect">
          <a:avLst/>
        </a:prstGeom>
      </xdr:spPr>
      <xdr:txBody>
        <a:bodyPr vert="horz" wrap="square" lIns="0" tIns="0" rIns="0" bIns="0" rtlCol="0" anchor="t" anchorCtr="0">
          <a:noAutofit/>
        </a:bodyPr>
        <a:lstStyle>
          <a:lvl1pPr marL="356616" indent="-356616" algn="l" defTabSz="914400" rtl="0" eaLnBrk="1" latinLnBrk="0" hangingPunct="1">
            <a:spcBef>
              <a:spcPct val="20000"/>
            </a:spcBef>
            <a:buClr>
              <a:schemeClr val="accent2"/>
            </a:buClr>
            <a:buSzPct val="70000"/>
            <a:buFont typeface="Arial" pitchFamily="34" charset="0"/>
            <a:buChar char="►"/>
            <a:defRPr sz="2400" kern="1200">
              <a:solidFill>
                <a:schemeClr val="bg1"/>
              </a:solidFill>
              <a:latin typeface="+mn-lt"/>
              <a:ea typeface="+mn-ea"/>
              <a:cs typeface="Arial" pitchFamily="34" charset="0"/>
            </a:defRPr>
          </a:lvl1pPr>
          <a:lvl2pPr marL="713232" indent="-356616" algn="l" defTabSz="914400" rtl="0" eaLnBrk="1" latinLnBrk="0" hangingPunct="1">
            <a:spcBef>
              <a:spcPct val="20000"/>
            </a:spcBef>
            <a:buClr>
              <a:schemeClr val="accent2"/>
            </a:buClr>
            <a:buSzPct val="70000"/>
            <a:buFont typeface="Arial" pitchFamily="34" charset="0"/>
            <a:buChar char="►"/>
            <a:defRPr sz="2000" kern="1200">
              <a:solidFill>
                <a:schemeClr val="bg1"/>
              </a:solidFill>
              <a:latin typeface="+mn-lt"/>
              <a:ea typeface="+mn-ea"/>
              <a:cs typeface="Arial" pitchFamily="34" charset="0"/>
            </a:defRPr>
          </a:lvl2pPr>
          <a:lvl3pPr marL="1069848" indent="-356616" algn="l" defTabSz="914400" rtl="0" eaLnBrk="1" latinLnBrk="0" hangingPunct="1">
            <a:spcBef>
              <a:spcPct val="20000"/>
            </a:spcBef>
            <a:buClr>
              <a:schemeClr val="accent2"/>
            </a:buClr>
            <a:buSzPct val="70000"/>
            <a:buFont typeface="Arial" pitchFamily="34" charset="0"/>
            <a:buChar char="►"/>
            <a:defRPr sz="1800" kern="1200">
              <a:solidFill>
                <a:schemeClr val="bg1"/>
              </a:solidFill>
              <a:latin typeface="+mn-lt"/>
              <a:ea typeface="+mn-ea"/>
              <a:cs typeface="Arial" pitchFamily="34" charset="0"/>
            </a:defRPr>
          </a:lvl3pPr>
          <a:lvl4pPr marL="1426464" indent="-356616" algn="l" defTabSz="914400" rtl="0" eaLnBrk="1" latinLnBrk="0" hangingPunct="1">
            <a:spcBef>
              <a:spcPct val="20000"/>
            </a:spcBef>
            <a:buClr>
              <a:schemeClr val="accent2"/>
            </a:buClr>
            <a:buSzPct val="70000"/>
            <a:buFont typeface="Arial" pitchFamily="34" charset="0"/>
            <a:buChar char="►"/>
            <a:defRPr sz="1600" kern="1200">
              <a:solidFill>
                <a:schemeClr val="bg1"/>
              </a:solidFill>
              <a:latin typeface="+mn-lt"/>
              <a:ea typeface="+mn-ea"/>
              <a:cs typeface="Arial" pitchFamily="34" charset="0"/>
            </a:defRPr>
          </a:lvl4pPr>
          <a:lvl5pPr marL="1783080" indent="-356616" algn="l" defTabSz="914400" rtl="0" eaLnBrk="1" latinLnBrk="0" hangingPunct="1">
            <a:spcBef>
              <a:spcPct val="20000"/>
            </a:spcBef>
            <a:buClr>
              <a:schemeClr val="accent2"/>
            </a:buClr>
            <a:buSzPct val="70000"/>
            <a:buFont typeface="Arial" pitchFamily="34" charset="0"/>
            <a:buChar char="►"/>
            <a:defRPr sz="1600" kern="1200">
              <a:solidFill>
                <a:schemeClr val="bg1"/>
              </a:solidFill>
              <a:latin typeface="+mn-lt"/>
              <a:ea typeface="+mn-ea"/>
              <a:cs typeface="Arial" pitchFamily="34" charset="0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lvl="0" indent="0" algn="l" defTabSz="914400" rtl="0" eaLnBrk="1" latinLnBrk="0" hangingPunct="1">
            <a:lnSpc>
              <a:spcPct val="85000"/>
            </a:lnSpc>
            <a:spcBef>
              <a:spcPct val="0"/>
            </a:spcBef>
            <a:buNone/>
          </a:pPr>
          <a:r>
            <a:rPr lang="en-US" sz="1600" b="0" kern="1200">
              <a:solidFill>
                <a:schemeClr val="tx1"/>
              </a:solidFill>
              <a:latin typeface="+mn-lt"/>
              <a:ea typeface="+mj-ea"/>
              <a:cs typeface="Arial" pitchFamily="34" charset="0"/>
            </a:rPr>
            <a:t>EY CSS</a:t>
          </a:r>
          <a:endParaRPr lang="en-GB" sz="1600" b="0" kern="1200">
            <a:solidFill>
              <a:schemeClr val="tx1"/>
            </a:solidFill>
            <a:latin typeface="+mn-lt"/>
            <a:ea typeface="+mj-ea"/>
            <a:cs typeface="Arial" pitchFamily="34" charset="0"/>
          </a:endParaRPr>
        </a:p>
      </xdr:txBody>
    </xdr:sp>
    <xdr:clientData/>
  </xdr:twoCellAnchor>
  <xdr:twoCellAnchor editAs="oneCell">
    <xdr:from>
      <xdr:col>9</xdr:col>
      <xdr:colOff>9830</xdr:colOff>
      <xdr:row>56</xdr:row>
      <xdr:rowOff>118301</xdr:rowOff>
    </xdr:from>
    <xdr:to>
      <xdr:col>10</xdr:col>
      <xdr:colOff>577786</xdr:colOff>
      <xdr:row>65</xdr:row>
      <xdr:rowOff>6391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496230" y="9535570"/>
          <a:ext cx="1187081" cy="13902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7CC88A-B96A-4AC5-A04A-C6F878309C96}" name="Tabelle36" displayName="Tabelle36" ref="A3:D5">
  <autoFilter ref="A3:D5" xr:uid="{43AFDE61-8767-406E-8244-A9852B7988A3}"/>
  <tableColumns count="4">
    <tableColumn id="1" xr3:uid="{8CCE2187-E54E-45E6-ADCC-25A363D94945}" name="Version" totalsRowLabel="Ergebnis" dataDxfId="55"/>
    <tableColumn id="2" xr3:uid="{20CF10DB-D994-419E-8701-A0053D14DD96}" name="Datum" dataDxfId="54"/>
    <tableColumn id="3" xr3:uid="{ED6B8B40-92C8-4F7E-81F9-766A6FD30CFD}" name="Änderung" dataDxfId="53"/>
    <tableColumn id="4" xr3:uid="{4CA79B0A-7F85-4872-888C-9D7BEBF30209}" name="Autor" dataDxfId="52"/>
  </tableColumns>
  <tableStyleInfo name="EY Tabelle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0D4A89-DB8C-403F-9355-D7440EC7D8E2}" name="Tabelle32" displayName="Tabelle32" ref="A1:AA203">
  <autoFilter ref="A1:AA203" xr:uid="{43AFDE61-8767-406E-8244-A9852B7988A3}">
    <filterColumn colId="1">
      <colorFilter dxfId="0"/>
    </filterColumn>
  </autoFilter>
  <sortState xmlns:xlrd2="http://schemas.microsoft.com/office/spreadsheetml/2017/richdata2" ref="A2:AA191">
    <sortCondition ref="C1:C203"/>
  </sortState>
  <tableColumns count="27">
    <tableColumn id="1" xr3:uid="{9B340A26-9490-47FB-8428-D97959276A66}" name="#" totalsRowLabel="Ergebnis" dataDxfId="51"/>
    <tableColumn id="16" xr3:uid="{94F3D625-0A07-448F-BAC0-5AB1263DCB19}" name="Name"/>
    <tableColumn id="2" xr3:uid="{B1BE7742-F79A-48C9-8AB9-2094B2609D93}" name="Pseudonym" dataDxfId="50"/>
    <tableColumn id="3" xr3:uid="{82C5F0EF-B6F5-4D23-86A8-EC9A9EC7A779}" name="Counselor" dataDxfId="49"/>
    <tableColumn id="12" xr3:uid="{BD65B22A-DF4F-4599-949A-5779DA9E98A5}" name="Arbeitgeber"/>
    <tableColumn id="4" xr3:uid="{487616F0-A2CB-444D-908E-309264A7C593}" name="Position" dataDxfId="48"/>
    <tableColumn id="5" xr3:uid="{4A368DA8-878A-451C-83BC-8C5768F16C12}" name="Standort" dataDxfId="47"/>
    <tableColumn id="6" xr3:uid="{3660FC79-F28B-4CDF-ACFA-28E1F8A2B1B7}" name="Einstelldatum" totalsRowFunction="count" dataDxfId="46"/>
    <tableColumn id="7" xr3:uid="{9B402F6F-F9BE-4A10-8C9B-82281A44B00C}" name="Berufserfahrung IT" dataDxfId="45"/>
    <tableColumn id="8" xr3:uid="{AE38BAF6-02A2-4F61-95BB-1E8E29965626}" name="Berufserfahrung IS" dataDxfId="44"/>
    <tableColumn id="9" xr3:uid="{ED93CFE9-1309-49E3-A5A7-9BA58B5791FB}" name="Berufserfahrung IT-Grundschutz" dataDxfId="43"/>
    <tableColumn id="10" xr3:uid="{0DAB2A64-42BD-49CB-A6C0-8CE6F0844528}" name="Berufserfahrung Public Sector" dataDxfId="42"/>
    <tableColumn id="14" xr3:uid="{600CD406-710E-475F-8C51-0858F2EC9DEE}" name="Berufserfahurng Gesamt" dataDxfId="41"/>
    <tableColumn id="11" xr3:uid="{0456F5B2-5DC8-487E-8984-91A5C770B5F1}" name="Abschluss" dataDxfId="40"/>
    <tableColumn id="13" xr3:uid="{A9212CDF-6F24-41A0-91D1-A7339D57134F}" name="Studienfach" dataDxfId="39"/>
    <tableColumn id="15" xr3:uid="{972150A2-BEC9-4512-A52C-40FF199F5152}" name="Beginn" dataDxfId="38"/>
    <tableColumn id="17" xr3:uid="{E6CCD5BA-86DF-45BA-8836-E8D0A3A9E4B5}" name="Ende" dataDxfId="37"/>
    <tableColumn id="18" xr3:uid="{8ED131F3-02FC-48F5-BFAD-71E2280A12E4}" name="Bildungseinrichtung" dataDxfId="36"/>
    <tableColumn id="19" xr3:uid="{659D5231-F507-4C7C-BC13-0A2A78E8CDD3}" name="Zertifikat 1 (Bezeichnung)" dataDxfId="35"/>
    <tableColumn id="20" xr3:uid="{7C3C7166-648B-41DC-98C5-2ABCCC6493CF}" name="Zertifikat 2 (Bezeichnung)" dataDxfId="34"/>
    <tableColumn id="21" xr3:uid="{6D3BA7E3-0EA0-4725-85D5-4AA098086741}" name="Zertifikat 3 (Bezeichnung)" dataDxfId="33"/>
    <tableColumn id="22" xr3:uid="{F3B3A4F5-DADC-4128-873D-A3036E80529F}" name="Zertifikat 4 (Bezeichnung)" dataDxfId="32"/>
    <tableColumn id="23" xr3:uid="{67FE348A-041D-47CE-AC87-0707D7E27642}" name="Zertifikat 5 (Bezeichnung)" dataDxfId="31"/>
    <tableColumn id="24" xr3:uid="{83C077A9-07CB-4E24-BF63-0534BBA78B38}" name="Zertifikat 6 (Bezeichnung)" dataDxfId="30"/>
    <tableColumn id="25" xr3:uid="{C4ABCE3B-C2FB-47F0-B5C5-D30B03B15573}" name="Ablaufdatum" dataDxfId="29"/>
    <tableColumn id="26" xr3:uid="{F4ED9941-5338-4AE9-8CC4-268E8BED16F9}" name="Skill-Name" dataDxfId="28"/>
    <tableColumn id="27" xr3:uid="{FD57B51F-54B9-42DD-9A0E-F76650963CE1}" name="Niveau (1-5)" dataDxfId="27"/>
  </tableColumns>
  <tableStyleInfo name="EY Tabelle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09372F-869D-4699-A2A9-ADA214E8AD12}" name="Tabelle323" displayName="Tabelle323" ref="A1:F203">
  <autoFilter ref="A1:F203" xr:uid="{43AFDE61-8767-406E-8244-A9852B7988A3}"/>
  <tableColumns count="6">
    <tableColumn id="1" xr3:uid="{21C14720-CEE3-43EC-97EA-47A7394DFBE9}" name="#" totalsRowLabel="Ergebnis" dataDxfId="26"/>
    <tableColumn id="2" xr3:uid="{E465E80F-C988-48BE-8982-9D4182415C76}" name="Abschluss" dataDxfId="25"/>
    <tableColumn id="3" xr3:uid="{E812E28B-0F3E-493B-A625-538BE5453986}" name="Studienfach" dataDxfId="24"/>
    <tableColumn id="4" xr3:uid="{1E5D0ABE-56A1-48DE-B130-4F11F6143708}" name="Beginn" dataDxfId="23"/>
    <tableColumn id="5" xr3:uid="{ED128C0A-E9DA-417A-992E-0CC246FAE381}" name="Ende" dataDxfId="22"/>
    <tableColumn id="6" xr3:uid="{D915F343-E2BE-4C0C-8C91-D0387D8E8A61}" name="Bildungseinrichtung" totalsRowFunction="count" dataDxfId="21"/>
  </tableColumns>
  <tableStyleInfo name="EY Tabelle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132CAA0-BE9E-47D8-8C72-20EC979AF715}" name="Tabelle3235710" displayName="Tabelle3235710" ref="A1:H203">
  <autoFilter ref="A1:H203" xr:uid="{C132CAA0-BE9E-47D8-8C72-20EC979AF715}"/>
  <tableColumns count="8">
    <tableColumn id="1" xr3:uid="{61D83AF1-3217-4E10-A950-4ACA5694631F}" name="#" totalsRowLabel="Ergebnis" dataDxfId="20"/>
    <tableColumn id="2" xr3:uid="{010CDC4F-9332-4E65-95FB-990142DCA5B4}" name="Zertifikat 1 (Bezeichnung)" dataDxfId="19"/>
    <tableColumn id="3" xr3:uid="{CCAC9C3D-5817-4860-9DAE-C3B4EF171A9E}" name="Zertifikat 2 (Bezeichnung)" dataDxfId="18"/>
    <tableColumn id="4" xr3:uid="{36567FC5-095F-4E86-A948-6031DE9F4474}" name="Zertifikat 3 (Bezeichnung)" dataDxfId="17"/>
    <tableColumn id="5" xr3:uid="{D63F0B70-22E6-45AC-8D6D-F9E03B2B7AA7}" name="Zertifikat 4 (Bezeichnung)" dataDxfId="16"/>
    <tableColumn id="18" xr3:uid="{306299B7-BB89-4058-BAF4-9E69C3849357}" name="Zertifikat 5 (Bezeichnung)"/>
    <tableColumn id="17" xr3:uid="{20C450FC-FEBD-4E0D-BD01-675F6F5C8AB6}" name="Zertifikat 6 (Bezeichnung)"/>
    <tableColumn id="6" xr3:uid="{75EA1127-79BF-4B7E-876C-DB47E4CD755A}" name="Ablaufdatum" totalsRowFunction="count" dataDxfId="15"/>
  </tableColumns>
  <tableStyleInfo name="EY Tabelle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5B3938-5604-4C0D-B26F-598C84A171F2}" name="Tabelle32357" displayName="Tabelle32357" ref="A1:H203">
  <autoFilter ref="A1:H203" xr:uid="{43AFDE61-8767-406E-8244-A9852B7988A3}"/>
  <tableColumns count="8">
    <tableColumn id="1" xr3:uid="{B7D54BFF-DB3A-48FF-A830-421598B13D74}" name="#" totalsRowLabel="Ergebnis" dataDxfId="14"/>
    <tableColumn id="2" xr3:uid="{92884F85-308E-4DE7-AE08-EAC6C4612D3C}" name="Zertifikat 1 (Bezeichnung)" dataDxfId="13"/>
    <tableColumn id="3" xr3:uid="{E2CD51F3-E86E-4A22-84B6-24286C969B28}" name="Zertifikat 2 (Bezeichnung)" dataDxfId="12"/>
    <tableColumn id="4" xr3:uid="{387D00EF-8D69-48E1-8594-5A742490796C}" name="Zertifikat 3 (Bezeichnung)" dataDxfId="11"/>
    <tableColumn id="5" xr3:uid="{7FBB0E50-AE12-4650-BC8C-43F8E3D825A9}" name="Zertifikat 4 (Bezeichnung)" dataDxfId="10"/>
    <tableColumn id="18" xr3:uid="{2BB0D591-2EE9-4889-A394-77D0468BF92A}" name="Zertifikat 5 (Bezeichnung)"/>
    <tableColumn id="17" xr3:uid="{33D1E33A-D18F-49FA-A800-161B711D8ECD}" name="Zertifikat 6 (Bezeichnung)"/>
    <tableColumn id="6" xr3:uid="{6366E44D-E247-4AE6-973F-9BC9288EC6BC}" name="Ablaufdatum" totalsRowFunction="count" dataDxfId="9"/>
  </tableColumns>
  <tableStyleInfo name="EY Tabelle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DEC1D56-C1BC-4F1D-BA98-934CFBAB0CF3}" name="Tabelle3235" displayName="Tabelle3235" ref="A1:C203">
  <autoFilter ref="A1:C203" xr:uid="{43AFDE61-8767-406E-8244-A9852B7988A3}"/>
  <tableColumns count="3">
    <tableColumn id="1" xr3:uid="{1BC2F6C6-C64B-44F0-A825-13EF34DD9067}" name="#" totalsRowLabel="Ergebnis" dataDxfId="8"/>
    <tableColumn id="2" xr3:uid="{7A16463A-E0A1-497D-AA29-3A2C0F9767D1}" name="Skill-Name" dataDxfId="7"/>
    <tableColumn id="3" xr3:uid="{B1128F8A-5F4E-480C-987B-5FA6B8E80811}" name="Niveau (1-5)" dataDxfId="6"/>
  </tableColumns>
  <tableStyleInfo name="EY Tabelle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EA8627-351E-4654-9DE7-AF768AE2C924}" name="Tabelle3" displayName="Tabelle3" ref="A1:D67">
  <autoFilter ref="A1:D67" xr:uid="{43AFDE61-8767-406E-8244-A9852B7988A3}"/>
  <tableColumns count="4">
    <tableColumn id="1" xr3:uid="{A264BB46-C2F5-4E8A-9DD6-E391877ED2C8}" name="#" totalsRowLabel="Ergebnis" dataDxfId="5"/>
    <tableColumn id="2" xr3:uid="{AD0E7EAD-7D42-43CD-8894-CC8FA444909D}" name="Zertifikate" dataDxfId="4"/>
    <tableColumn id="3" xr3:uid="{81AAFD25-8FE8-4F97-9324-058093ABE6A9}" name="Spalte 2" dataDxfId="3"/>
    <tableColumn id="4" xr3:uid="{F0C87AC6-CE56-460E-AF45-43947C56DF40}" name="Spalte 3" dataDxfId="2"/>
  </tableColumns>
  <tableStyleInfo name="EY Tabell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EY color">
      <a:dk1>
        <a:srgbClr val="2E2E38"/>
      </a:dk1>
      <a:lt1>
        <a:sysClr val="window" lastClr="FFFFFF"/>
      </a:lt1>
      <a:dk2>
        <a:srgbClr val="FFE600"/>
      </a:dk2>
      <a:lt2>
        <a:srgbClr val="000000"/>
      </a:lt2>
      <a:accent1>
        <a:srgbClr val="2DB757"/>
      </a:accent1>
      <a:accent2>
        <a:srgbClr val="27ACAA"/>
      </a:accent2>
      <a:accent3>
        <a:srgbClr val="188CE5"/>
      </a:accent3>
      <a:accent4>
        <a:srgbClr val="3D108A"/>
      </a:accent4>
      <a:accent5>
        <a:srgbClr val="FF4136"/>
      </a:accent5>
      <a:accent6>
        <a:srgbClr val="FF6D00"/>
      </a:accent6>
      <a:hlink>
        <a:srgbClr val="0000FF"/>
      </a:hlink>
      <a:folHlink>
        <a:srgbClr val="800080"/>
      </a:folHlink>
    </a:clrScheme>
    <a:fontScheme name="Custom 2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EY Special Use Red">
      <a:srgbClr val="F04C3E"/>
    </a:custClr>
    <a:custClr name="EY Special Use Blue 50%">
      <a:srgbClr val="7FD1D6"/>
    </a:custClr>
    <a:custClr name="EY Special Use Purple">
      <a:srgbClr val="91278F"/>
    </a:custClr>
    <a:custClr name="EY Special Use Purple 50%">
      <a:srgbClr val="C893C7"/>
    </a:custClr>
    <a:custClr name="EY Special Use Green">
      <a:srgbClr val="2C973E"/>
    </a:custClr>
    <a:custClr name="EY Special Use Green 50%">
      <a:srgbClr val="95CB89"/>
    </a:custClr>
    <a:custClr name="EY Yellow 50%">
      <a:srgbClr val="FFF27F"/>
    </a:custClr>
    <a:custClr name="EY Special Use Lilac">
      <a:srgbClr val="AC98DB"/>
    </a:custClr>
    <a:custClr name="EY Special Use Lilac 50%">
      <a:srgbClr val="D8D2E0"/>
    </a:custClr>
    <a:custClr name="EY Link Blue">
      <a:srgbClr val="336699"/>
    </a:custClr>
  </a:custClr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/../../../Vertriebsmaterial/224%20MA-Profile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2.xm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Relationship Id="rId5" Type="http://schemas.openxmlformats.org/officeDocument/2006/relationships/comments" Target="../comments2.xm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1">
    <pageSetUpPr fitToPage="1"/>
  </sheetPr>
  <dimension ref="A1:O43"/>
  <sheetViews>
    <sheetView showGridLines="0" view="pageLayout" topLeftCell="A14" zoomScale="85" zoomScaleNormal="85" zoomScaleSheetLayoutView="100" zoomScalePageLayoutView="85" workbookViewId="0">
      <selection activeCell="C43" sqref="C43"/>
    </sheetView>
  </sheetViews>
  <sheetFormatPr defaultColWidth="8.81640625" defaultRowHeight="12.5" x14ac:dyDescent="0.25"/>
  <cols>
    <col min="11" max="11" width="8.7265625" customWidth="1"/>
    <col min="15" max="15" width="10" customWidth="1"/>
  </cols>
  <sheetData>
    <row r="1" spans="1:1" x14ac:dyDescent="0.25">
      <c r="A1" t="s">
        <v>0</v>
      </c>
    </row>
    <row r="31" spans="6:7" x14ac:dyDescent="0.25">
      <c r="F31" t="s">
        <v>1</v>
      </c>
      <c r="G31" t="str" cm="1">
        <f t="array" ref="G31">INDEX(Tabelle36[Version],COUNTA(Tabelle36[Version]))</f>
        <v>0.02</v>
      </c>
    </row>
    <row r="32" spans="6:7" x14ac:dyDescent="0.25">
      <c r="F32" t="s">
        <v>2</v>
      </c>
      <c r="G32" t="str">
        <f>IF(ISERROR(SEARCH(".",G31)),"Entwurf",IF(RIGHT(G31,LEN(G31)-SEARCH(".",G31))="00","Freigegeben","Entwurf"))</f>
        <v>Entwurf</v>
      </c>
    </row>
    <row r="33" spans="9:15" x14ac:dyDescent="0.25">
      <c r="I33" s="1"/>
    </row>
    <row r="42" spans="9:15" x14ac:dyDescent="0.25">
      <c r="O42" t="s">
        <v>0</v>
      </c>
    </row>
    <row r="43" spans="9:15" x14ac:dyDescent="0.25">
      <c r="O43" t="s">
        <v>0</v>
      </c>
    </row>
  </sheetData>
  <pageMargins left="0.43307086614173229" right="0.43307086614173229" top="0.43307086614173229" bottom="0.43307086614173229" header="0.23622047244094491" footer="0.23622047244094491"/>
  <pageSetup paperSize="9" scale="7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EAC23-420B-4589-A0D1-2CDAAE6EA449}">
  <sheetPr codeName="Tabelle2"/>
  <dimension ref="A1:D5"/>
  <sheetViews>
    <sheetView showGridLines="0" zoomScaleNormal="100" workbookViewId="0">
      <selection activeCell="D11" sqref="D11"/>
    </sheetView>
  </sheetViews>
  <sheetFormatPr defaultColWidth="8.81640625" defaultRowHeight="12.5" x14ac:dyDescent="0.25"/>
  <cols>
    <col min="1" max="1" width="7.26953125" customWidth="1"/>
    <col min="2" max="2" width="15.26953125" customWidth="1"/>
    <col min="3" max="3" width="40.54296875" customWidth="1"/>
    <col min="4" max="4" width="25.7265625" customWidth="1"/>
  </cols>
  <sheetData>
    <row r="1" spans="1:4" s="5" customFormat="1" ht="22.5" x14ac:dyDescent="0.45">
      <c r="A1" s="5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s="2" t="s">
        <v>8</v>
      </c>
      <c r="B4" s="3">
        <v>45866</v>
      </c>
      <c r="C4" s="4" t="s">
        <v>9</v>
      </c>
      <c r="D4" s="4" t="s">
        <v>10</v>
      </c>
    </row>
    <row r="5" spans="1:4" x14ac:dyDescent="0.25">
      <c r="A5" s="2" t="s">
        <v>11</v>
      </c>
      <c r="B5" s="3">
        <v>45867</v>
      </c>
      <c r="C5" s="4" t="s">
        <v>12</v>
      </c>
      <c r="D5" s="4" t="s">
        <v>13</v>
      </c>
    </row>
  </sheetData>
  <pageMargins left="0.70866141732283472" right="0.70866141732283472" top="0.70866141732283472" bottom="0.98425196850393704" header="0.31496062992125984" footer="0.31496062992125984"/>
  <pageSetup paperSize="9" orientation="portrait" r:id="rId1"/>
  <headerFooter scaleWithDoc="0">
    <oddFooter>&amp;L&amp;P von &amp;N&amp;R&amp;G</oddFoot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618F2-193C-4A6D-8A8B-9EF8C4B2EF6C}">
  <sheetPr codeName="Tabelle3">
    <pageSetUpPr fitToPage="1"/>
  </sheetPr>
  <dimension ref="A1:AG213"/>
  <sheetViews>
    <sheetView tabSelected="1" zoomScaleNormal="100" workbookViewId="0">
      <pane ySplit="1" topLeftCell="A92" activePane="bottomLeft" state="frozen"/>
      <selection pane="bottomLeft" activeCell="C107" sqref="C107"/>
    </sheetView>
  </sheetViews>
  <sheetFormatPr defaultColWidth="8.81640625" defaultRowHeight="12.5" x14ac:dyDescent="0.25"/>
  <cols>
    <col min="1" max="1" width="4.1796875" bestFit="1" customWidth="1"/>
    <col min="2" max="3" width="28.7265625" bestFit="1" customWidth="1"/>
    <col min="4" max="4" width="15.26953125" bestFit="1" customWidth="1"/>
    <col min="5" max="5" width="17.7265625" bestFit="1" customWidth="1"/>
    <col min="6" max="6" width="15.26953125" bestFit="1" customWidth="1"/>
    <col min="7" max="7" width="21.7265625" bestFit="1" customWidth="1"/>
    <col min="8" max="8" width="15.26953125" bestFit="1" customWidth="1"/>
    <col min="9" max="10" width="19.54296875" bestFit="1" customWidth="1"/>
    <col min="11" max="11" width="31.54296875" bestFit="1" customWidth="1"/>
    <col min="12" max="12" width="29.54296875" bestFit="1" customWidth="1"/>
    <col min="13" max="13" width="24.54296875" bestFit="1" customWidth="1"/>
    <col min="14" max="14" width="12" bestFit="1" customWidth="1"/>
    <col min="15" max="15" width="42.1796875" bestFit="1" customWidth="1"/>
    <col min="16" max="17" width="14.1796875" style="8" bestFit="1" customWidth="1"/>
    <col min="18" max="18" width="34.453125" bestFit="1" customWidth="1"/>
    <col min="19" max="19" width="49.54296875" bestFit="1" customWidth="1"/>
    <col min="20" max="20" width="34.54296875" bestFit="1" customWidth="1"/>
    <col min="21" max="21" width="46.453125" bestFit="1" customWidth="1"/>
    <col min="22" max="22" width="25.453125" customWidth="1"/>
    <col min="23" max="24" width="25.453125" bestFit="1" customWidth="1"/>
    <col min="25" max="25" width="25.453125" style="8" bestFit="1" customWidth="1"/>
    <col min="26" max="26" width="78" bestFit="1" customWidth="1"/>
    <col min="27" max="27" width="46.7265625" bestFit="1" customWidth="1"/>
  </cols>
  <sheetData>
    <row r="1" spans="1:2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s="8" t="s">
        <v>29</v>
      </c>
      <c r="Q1" s="8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s="8" t="s">
        <v>38</v>
      </c>
      <c r="Z1" t="s">
        <v>39</v>
      </c>
      <c r="AA1" t="s">
        <v>40</v>
      </c>
    </row>
    <row r="2" spans="1:27" x14ac:dyDescent="0.25">
      <c r="A2">
        <v>59</v>
      </c>
      <c r="B2" s="10" t="s">
        <v>293</v>
      </c>
      <c r="C2" t="s">
        <v>294</v>
      </c>
      <c r="D2" t="s">
        <v>54</v>
      </c>
      <c r="E2" t="s">
        <v>44</v>
      </c>
      <c r="F2" t="s">
        <v>127</v>
      </c>
      <c r="G2" t="s">
        <v>295</v>
      </c>
      <c r="H2" t="s">
        <v>296</v>
      </c>
      <c r="I2">
        <v>6</v>
      </c>
      <c r="J2">
        <v>6</v>
      </c>
      <c r="K2">
        <v>3</v>
      </c>
      <c r="L2">
        <v>3</v>
      </c>
      <c r="M2">
        <v>6</v>
      </c>
      <c r="N2" t="s">
        <v>48</v>
      </c>
      <c r="O2" t="s">
        <v>94</v>
      </c>
      <c r="P2">
        <v>2014</v>
      </c>
      <c r="Q2">
        <v>2017</v>
      </c>
      <c r="R2" t="s">
        <v>295</v>
      </c>
      <c r="S2" t="s">
        <v>297</v>
      </c>
      <c r="T2" t="s">
        <v>298</v>
      </c>
      <c r="Y2"/>
      <c r="Z2" t="s">
        <v>299</v>
      </c>
      <c r="AA2">
        <v>5</v>
      </c>
    </row>
    <row r="3" spans="1:27" x14ac:dyDescent="0.25">
      <c r="A3">
        <v>67</v>
      </c>
      <c r="B3" s="10" t="s">
        <v>302</v>
      </c>
      <c r="C3" t="s">
        <v>303</v>
      </c>
      <c r="D3" t="s">
        <v>138</v>
      </c>
      <c r="E3" t="s">
        <v>44</v>
      </c>
      <c r="F3" t="s">
        <v>99</v>
      </c>
      <c r="G3" t="s">
        <v>178</v>
      </c>
      <c r="H3" t="s">
        <v>47</v>
      </c>
      <c r="I3">
        <v>2</v>
      </c>
      <c r="J3">
        <v>2</v>
      </c>
      <c r="K3">
        <v>2</v>
      </c>
      <c r="L3">
        <v>1</v>
      </c>
      <c r="M3">
        <v>3</v>
      </c>
      <c r="N3" t="s">
        <v>304</v>
      </c>
      <c r="O3" t="s">
        <v>197</v>
      </c>
      <c r="P3"/>
      <c r="Q3">
        <v>2023</v>
      </c>
      <c r="R3" t="s">
        <v>160</v>
      </c>
      <c r="S3" t="s">
        <v>305</v>
      </c>
      <c r="Y3"/>
      <c r="Z3" t="s">
        <v>306</v>
      </c>
    </row>
    <row r="4" spans="1:27" x14ac:dyDescent="0.25">
      <c r="A4">
        <v>122</v>
      </c>
      <c r="B4" s="10" t="s">
        <v>412</v>
      </c>
      <c r="C4" t="s">
        <v>413</v>
      </c>
      <c r="D4" t="s">
        <v>79</v>
      </c>
      <c r="E4" t="s">
        <v>44</v>
      </c>
      <c r="F4" t="s">
        <v>80</v>
      </c>
      <c r="G4" t="s">
        <v>66</v>
      </c>
      <c r="H4" t="s">
        <v>82</v>
      </c>
      <c r="I4">
        <v>10</v>
      </c>
      <c r="J4">
        <v>10</v>
      </c>
      <c r="L4">
        <v>1</v>
      </c>
      <c r="M4">
        <v>10</v>
      </c>
      <c r="N4" t="s">
        <v>68</v>
      </c>
      <c r="O4" t="s">
        <v>414</v>
      </c>
      <c r="P4"/>
      <c r="Q4"/>
      <c r="S4" t="s">
        <v>391</v>
      </c>
      <c r="T4" t="s">
        <v>415</v>
      </c>
      <c r="U4" t="s">
        <v>416</v>
      </c>
      <c r="V4" t="s">
        <v>417</v>
      </c>
      <c r="W4" t="s">
        <v>418</v>
      </c>
      <c r="Y4"/>
      <c r="Z4" t="s">
        <v>419</v>
      </c>
      <c r="AA4">
        <v>5</v>
      </c>
    </row>
    <row r="5" spans="1:27" x14ac:dyDescent="0.25">
      <c r="A5">
        <v>134</v>
      </c>
      <c r="B5" s="10" t="s">
        <v>420</v>
      </c>
      <c r="C5" t="s">
        <v>421</v>
      </c>
      <c r="D5" t="s">
        <v>54</v>
      </c>
      <c r="E5" t="s">
        <v>44</v>
      </c>
      <c r="F5" t="s">
        <v>99</v>
      </c>
      <c r="G5" t="s">
        <v>55</v>
      </c>
      <c r="H5" t="s">
        <v>56</v>
      </c>
      <c r="I5">
        <v>5</v>
      </c>
      <c r="J5">
        <v>5</v>
      </c>
      <c r="K5">
        <v>3</v>
      </c>
      <c r="L5">
        <v>1</v>
      </c>
      <c r="M5">
        <v>5</v>
      </c>
      <c r="N5" t="s">
        <v>68</v>
      </c>
      <c r="O5" t="s">
        <v>183</v>
      </c>
      <c r="P5"/>
      <c r="Q5"/>
      <c r="S5" t="s">
        <v>422</v>
      </c>
      <c r="T5" t="s">
        <v>105</v>
      </c>
      <c r="Y5"/>
      <c r="Z5" t="s">
        <v>423</v>
      </c>
      <c r="AA5">
        <v>5</v>
      </c>
    </row>
    <row r="6" spans="1:27" x14ac:dyDescent="0.25">
      <c r="A6">
        <v>12</v>
      </c>
      <c r="B6" s="10" t="s">
        <v>148</v>
      </c>
      <c r="C6" t="s">
        <v>149</v>
      </c>
      <c r="D6" t="s">
        <v>138</v>
      </c>
      <c r="E6" t="s">
        <v>44</v>
      </c>
      <c r="F6" t="s">
        <v>99</v>
      </c>
      <c r="G6" t="s">
        <v>81</v>
      </c>
      <c r="H6" t="s">
        <v>150</v>
      </c>
      <c r="I6">
        <v>10</v>
      </c>
      <c r="J6">
        <v>5</v>
      </c>
      <c r="M6">
        <v>10</v>
      </c>
      <c r="N6" t="s">
        <v>151</v>
      </c>
      <c r="O6" t="s">
        <v>152</v>
      </c>
      <c r="P6">
        <v>2013</v>
      </c>
      <c r="Q6">
        <v>2021</v>
      </c>
      <c r="R6" t="s">
        <v>153</v>
      </c>
      <c r="S6" t="s">
        <v>154</v>
      </c>
      <c r="T6" t="s">
        <v>154</v>
      </c>
      <c r="U6" t="s">
        <v>154</v>
      </c>
      <c r="V6" t="s">
        <v>154</v>
      </c>
      <c r="W6" t="s">
        <v>154</v>
      </c>
      <c r="X6" t="s">
        <v>154</v>
      </c>
      <c r="Y6" t="s">
        <v>154</v>
      </c>
      <c r="Z6" t="s">
        <v>155</v>
      </c>
      <c r="AA6">
        <v>5</v>
      </c>
    </row>
    <row r="7" spans="1:27" x14ac:dyDescent="0.25">
      <c r="A7">
        <v>66</v>
      </c>
      <c r="B7" s="10" t="s">
        <v>300</v>
      </c>
      <c r="C7" t="s">
        <v>301</v>
      </c>
      <c r="D7" t="s">
        <v>43</v>
      </c>
      <c r="E7" t="s">
        <v>44</v>
      </c>
      <c r="F7" t="s">
        <v>127</v>
      </c>
      <c r="G7" t="s">
        <v>55</v>
      </c>
      <c r="H7" t="s">
        <v>47</v>
      </c>
      <c r="P7"/>
      <c r="Q7"/>
      <c r="Y7"/>
    </row>
    <row r="8" spans="1:27" ht="13" customHeight="1" x14ac:dyDescent="0.25">
      <c r="A8">
        <v>93</v>
      </c>
      <c r="B8" s="10" t="s">
        <v>352</v>
      </c>
      <c r="C8" t="s">
        <v>353</v>
      </c>
      <c r="D8" t="s">
        <v>138</v>
      </c>
      <c r="E8" t="s">
        <v>44</v>
      </c>
      <c r="F8" t="s">
        <v>99</v>
      </c>
      <c r="G8" t="s">
        <v>55</v>
      </c>
      <c r="H8" t="s">
        <v>315</v>
      </c>
      <c r="I8">
        <v>2</v>
      </c>
      <c r="J8">
        <v>2</v>
      </c>
      <c r="K8">
        <v>2</v>
      </c>
      <c r="L8">
        <v>1</v>
      </c>
      <c r="M8">
        <v>2</v>
      </c>
      <c r="N8" t="s">
        <v>304</v>
      </c>
      <c r="O8" t="s">
        <v>94</v>
      </c>
      <c r="P8"/>
      <c r="Q8"/>
      <c r="R8" t="s">
        <v>354</v>
      </c>
      <c r="S8" t="s">
        <v>105</v>
      </c>
      <c r="T8" t="s">
        <v>204</v>
      </c>
      <c r="U8" t="s">
        <v>355</v>
      </c>
      <c r="V8" t="s">
        <v>356</v>
      </c>
      <c r="W8" t="s">
        <v>357</v>
      </c>
      <c r="Y8"/>
      <c r="Z8" t="s">
        <v>358</v>
      </c>
    </row>
    <row r="9" spans="1:27" ht="13" customHeight="1" x14ac:dyDescent="0.25">
      <c r="A9">
        <v>95</v>
      </c>
      <c r="B9" s="10" t="s">
        <v>364</v>
      </c>
      <c r="C9" t="s">
        <v>365</v>
      </c>
      <c r="D9" t="s">
        <v>54</v>
      </c>
      <c r="E9" t="s">
        <v>44</v>
      </c>
      <c r="F9" t="s">
        <v>99</v>
      </c>
      <c r="G9" t="s">
        <v>55</v>
      </c>
      <c r="H9" t="s">
        <v>366</v>
      </c>
      <c r="I9">
        <v>2</v>
      </c>
      <c r="J9">
        <v>2</v>
      </c>
      <c r="K9">
        <v>2</v>
      </c>
      <c r="L9">
        <v>2</v>
      </c>
      <c r="M9">
        <v>2</v>
      </c>
      <c r="N9" t="s">
        <v>367</v>
      </c>
      <c r="O9" t="s">
        <v>94</v>
      </c>
      <c r="P9"/>
      <c r="Q9"/>
      <c r="S9" t="s">
        <v>271</v>
      </c>
      <c r="T9" t="s">
        <v>368</v>
      </c>
      <c r="U9" t="s">
        <v>369</v>
      </c>
      <c r="Y9"/>
      <c r="Z9" t="s">
        <v>370</v>
      </c>
    </row>
    <row r="10" spans="1:27" x14ac:dyDescent="0.25">
      <c r="A10">
        <v>9</v>
      </c>
      <c r="B10" s="10" t="s">
        <v>125</v>
      </c>
      <c r="C10" t="s">
        <v>126</v>
      </c>
      <c r="D10" t="s">
        <v>43</v>
      </c>
      <c r="E10" t="s">
        <v>44</v>
      </c>
      <c r="F10" t="s">
        <v>127</v>
      </c>
      <c r="G10" t="s">
        <v>128</v>
      </c>
      <c r="H10" t="s">
        <v>100</v>
      </c>
      <c r="I10">
        <v>6</v>
      </c>
      <c r="J10">
        <v>6</v>
      </c>
      <c r="K10">
        <v>1</v>
      </c>
      <c r="L10">
        <v>1</v>
      </c>
      <c r="M10">
        <v>6</v>
      </c>
      <c r="N10" t="s">
        <v>129</v>
      </c>
      <c r="O10" t="s">
        <v>130</v>
      </c>
      <c r="P10"/>
      <c r="Q10"/>
      <c r="R10" t="s">
        <v>131</v>
      </c>
      <c r="S10" t="s">
        <v>132</v>
      </c>
      <c r="T10" t="s">
        <v>133</v>
      </c>
      <c r="U10" t="s">
        <v>104</v>
      </c>
      <c r="V10" t="s">
        <v>122</v>
      </c>
      <c r="W10" t="s">
        <v>134</v>
      </c>
      <c r="X10" t="s">
        <v>106</v>
      </c>
      <c r="Y10"/>
      <c r="Z10" t="s">
        <v>135</v>
      </c>
      <c r="AA10">
        <v>5</v>
      </c>
    </row>
    <row r="11" spans="1:27" x14ac:dyDescent="0.25">
      <c r="A11">
        <v>27</v>
      </c>
      <c r="B11" s="10" t="s">
        <v>225</v>
      </c>
      <c r="C11" t="s">
        <v>226</v>
      </c>
      <c r="D11" t="s">
        <v>43</v>
      </c>
      <c r="E11" t="s">
        <v>44</v>
      </c>
      <c r="F11" t="s">
        <v>127</v>
      </c>
      <c r="G11" t="s">
        <v>46</v>
      </c>
      <c r="H11" t="s">
        <v>47</v>
      </c>
      <c r="I11">
        <v>2</v>
      </c>
      <c r="J11">
        <v>2</v>
      </c>
      <c r="K11">
        <v>1</v>
      </c>
      <c r="L11">
        <v>1</v>
      </c>
      <c r="M11">
        <v>2</v>
      </c>
      <c r="N11" t="s">
        <v>227</v>
      </c>
      <c r="P11"/>
      <c r="Q11"/>
      <c r="S11" t="s">
        <v>228</v>
      </c>
      <c r="T11" t="s">
        <v>229</v>
      </c>
      <c r="U11" t="s">
        <v>230</v>
      </c>
      <c r="V11" t="s">
        <v>231</v>
      </c>
      <c r="Y11"/>
      <c r="Z11" t="s">
        <v>232</v>
      </c>
      <c r="AA11">
        <v>5</v>
      </c>
    </row>
    <row r="12" spans="1:27" ht="13" customHeight="1" x14ac:dyDescent="0.25">
      <c r="A12">
        <v>83</v>
      </c>
      <c r="B12" s="10" t="s">
        <v>335</v>
      </c>
      <c r="C12" t="s">
        <v>336</v>
      </c>
      <c r="D12" t="s">
        <v>138</v>
      </c>
      <c r="E12" t="s">
        <v>44</v>
      </c>
      <c r="F12" t="s">
        <v>127</v>
      </c>
      <c r="G12" t="s">
        <v>337</v>
      </c>
      <c r="H12" t="s">
        <v>338</v>
      </c>
      <c r="P12"/>
      <c r="Q12"/>
      <c r="Y12"/>
    </row>
    <row r="13" spans="1:27" x14ac:dyDescent="0.25">
      <c r="A13">
        <v>106</v>
      </c>
      <c r="B13" s="10" t="s">
        <v>394</v>
      </c>
      <c r="C13" t="s">
        <v>395</v>
      </c>
      <c r="D13" t="s">
        <v>43</v>
      </c>
      <c r="E13" t="s">
        <v>44</v>
      </c>
      <c r="F13" t="s">
        <v>127</v>
      </c>
      <c r="G13" t="s">
        <v>178</v>
      </c>
      <c r="H13" t="s">
        <v>82</v>
      </c>
      <c r="P13"/>
      <c r="Q13"/>
      <c r="Y13"/>
    </row>
    <row r="14" spans="1:27" x14ac:dyDescent="0.25">
      <c r="A14">
        <v>108</v>
      </c>
      <c r="B14" s="10" t="s">
        <v>396</v>
      </c>
      <c r="C14" t="s">
        <v>397</v>
      </c>
      <c r="D14" t="s">
        <v>79</v>
      </c>
      <c r="E14" t="s">
        <v>44</v>
      </c>
      <c r="F14" t="s">
        <v>127</v>
      </c>
      <c r="G14" t="s">
        <v>224</v>
      </c>
      <c r="H14" t="s">
        <v>82</v>
      </c>
      <c r="I14">
        <v>6</v>
      </c>
      <c r="J14">
        <v>6</v>
      </c>
      <c r="L14">
        <v>1</v>
      </c>
      <c r="M14">
        <v>6</v>
      </c>
      <c r="N14" t="s">
        <v>68</v>
      </c>
      <c r="O14" t="s">
        <v>398</v>
      </c>
      <c r="P14"/>
      <c r="Q14"/>
      <c r="R14" t="s">
        <v>399</v>
      </c>
      <c r="S14" t="s">
        <v>400</v>
      </c>
      <c r="Y14"/>
      <c r="Z14" t="s">
        <v>401</v>
      </c>
      <c r="AA14">
        <v>5</v>
      </c>
    </row>
    <row r="15" spans="1:27" x14ac:dyDescent="0.25">
      <c r="A15">
        <v>3</v>
      </c>
      <c r="B15" s="10" t="s">
        <v>64</v>
      </c>
      <c r="C15" t="s">
        <v>65</v>
      </c>
      <c r="D15" t="s">
        <v>43</v>
      </c>
      <c r="E15" t="s">
        <v>44</v>
      </c>
      <c r="F15" t="s">
        <v>45</v>
      </c>
      <c r="G15" t="s">
        <v>66</v>
      </c>
      <c r="H15" t="s">
        <v>67</v>
      </c>
      <c r="I15">
        <v>10</v>
      </c>
      <c r="J15">
        <v>10</v>
      </c>
      <c r="K15">
        <v>1</v>
      </c>
      <c r="L15">
        <v>1</v>
      </c>
      <c r="M15">
        <v>10</v>
      </c>
      <c r="N15" t="s">
        <v>68</v>
      </c>
      <c r="O15" t="s">
        <v>69</v>
      </c>
      <c r="P15"/>
      <c r="Q15"/>
      <c r="S15" t="s">
        <v>70</v>
      </c>
      <c r="T15" t="s">
        <v>71</v>
      </c>
      <c r="U15" t="s">
        <v>72</v>
      </c>
      <c r="V15" t="s">
        <v>73</v>
      </c>
      <c r="W15" t="s">
        <v>74</v>
      </c>
      <c r="X15" t="s">
        <v>75</v>
      </c>
      <c r="Y15"/>
      <c r="Z15" t="s">
        <v>76</v>
      </c>
      <c r="AA15">
        <v>5</v>
      </c>
    </row>
    <row r="16" spans="1:27" x14ac:dyDescent="0.25">
      <c r="A16">
        <v>79</v>
      </c>
      <c r="B16" s="10" t="s">
        <v>329</v>
      </c>
      <c r="C16" t="s">
        <v>330</v>
      </c>
      <c r="D16" t="s">
        <v>43</v>
      </c>
      <c r="E16" t="s">
        <v>44</v>
      </c>
      <c r="F16" t="s">
        <v>127</v>
      </c>
      <c r="G16" t="s">
        <v>178</v>
      </c>
      <c r="H16" t="s">
        <v>82</v>
      </c>
      <c r="I16">
        <v>20</v>
      </c>
      <c r="J16">
        <v>10</v>
      </c>
      <c r="M16">
        <v>20</v>
      </c>
      <c r="N16" t="s">
        <v>331</v>
      </c>
      <c r="P16"/>
      <c r="Q16"/>
      <c r="R16" t="s">
        <v>332</v>
      </c>
      <c r="S16" t="s">
        <v>333</v>
      </c>
      <c r="Y16"/>
      <c r="Z16" t="s">
        <v>334</v>
      </c>
    </row>
    <row r="17" spans="1:27" ht="12.65" customHeight="1" x14ac:dyDescent="0.25">
      <c r="A17">
        <v>190</v>
      </c>
      <c r="B17" s="10" t="s">
        <v>444</v>
      </c>
      <c r="C17" t="s">
        <v>445</v>
      </c>
      <c r="D17" t="s">
        <v>79</v>
      </c>
      <c r="E17" t="s">
        <v>44</v>
      </c>
      <c r="F17" t="s">
        <v>127</v>
      </c>
      <c r="G17" t="s">
        <v>178</v>
      </c>
      <c r="H17" t="s">
        <v>82</v>
      </c>
      <c r="I17">
        <v>4</v>
      </c>
      <c r="J17">
        <v>4</v>
      </c>
      <c r="K17">
        <v>2</v>
      </c>
      <c r="L17">
        <v>1</v>
      </c>
      <c r="M17">
        <v>4</v>
      </c>
      <c r="N17" t="s">
        <v>68</v>
      </c>
      <c r="O17" t="s">
        <v>94</v>
      </c>
      <c r="P17"/>
      <c r="Q17"/>
      <c r="R17" t="s">
        <v>446</v>
      </c>
      <c r="S17" t="s">
        <v>107</v>
      </c>
      <c r="Y17"/>
      <c r="Z17" t="s">
        <v>447</v>
      </c>
      <c r="AA17">
        <v>5</v>
      </c>
    </row>
    <row r="18" spans="1:27" ht="12.65" customHeight="1" x14ac:dyDescent="0.25">
      <c r="A18">
        <v>7</v>
      </c>
      <c r="B18" s="10" t="s">
        <v>109</v>
      </c>
      <c r="C18" t="s">
        <v>110</v>
      </c>
      <c r="D18" t="s">
        <v>79</v>
      </c>
      <c r="E18" t="s">
        <v>44</v>
      </c>
      <c r="F18" t="s">
        <v>80</v>
      </c>
      <c r="G18" t="s">
        <v>55</v>
      </c>
      <c r="H18" t="s">
        <v>100</v>
      </c>
      <c r="I18">
        <v>11</v>
      </c>
      <c r="J18">
        <v>7</v>
      </c>
      <c r="K18">
        <v>1</v>
      </c>
      <c r="L18">
        <v>1</v>
      </c>
      <c r="M18">
        <v>11</v>
      </c>
      <c r="N18" t="s">
        <v>111</v>
      </c>
      <c r="O18" t="s">
        <v>112</v>
      </c>
      <c r="P18"/>
      <c r="Q18"/>
      <c r="S18" t="s">
        <v>113</v>
      </c>
      <c r="T18" t="s">
        <v>114</v>
      </c>
      <c r="U18" t="s">
        <v>115</v>
      </c>
      <c r="V18" t="s">
        <v>116</v>
      </c>
      <c r="Y18"/>
      <c r="Z18" t="s">
        <v>117</v>
      </c>
      <c r="AA18">
        <v>5</v>
      </c>
    </row>
    <row r="19" spans="1:27" ht="12.65" customHeight="1" x14ac:dyDescent="0.25">
      <c r="A19">
        <v>20</v>
      </c>
      <c r="B19" s="10" t="s">
        <v>189</v>
      </c>
      <c r="C19" t="s">
        <v>190</v>
      </c>
      <c r="D19" t="s">
        <v>54</v>
      </c>
      <c r="E19" t="s">
        <v>44</v>
      </c>
      <c r="F19" t="s">
        <v>80</v>
      </c>
      <c r="G19" t="s">
        <v>66</v>
      </c>
      <c r="H19" t="s">
        <v>191</v>
      </c>
      <c r="P19"/>
      <c r="Q19"/>
      <c r="Y19"/>
    </row>
    <row r="20" spans="1:27" x14ac:dyDescent="0.25">
      <c r="A20">
        <v>19</v>
      </c>
      <c r="B20" s="10" t="s">
        <v>181</v>
      </c>
      <c r="C20" t="s">
        <v>182</v>
      </c>
      <c r="D20" t="s">
        <v>79</v>
      </c>
      <c r="E20" t="s">
        <v>44</v>
      </c>
      <c r="F20" t="s">
        <v>127</v>
      </c>
      <c r="G20" t="s">
        <v>46</v>
      </c>
      <c r="H20" t="s">
        <v>82</v>
      </c>
      <c r="I20">
        <v>5</v>
      </c>
      <c r="J20">
        <v>5</v>
      </c>
      <c r="L20">
        <v>1</v>
      </c>
      <c r="M20">
        <v>5</v>
      </c>
      <c r="N20" t="s">
        <v>68</v>
      </c>
      <c r="O20" t="s">
        <v>183</v>
      </c>
      <c r="P20"/>
      <c r="Q20"/>
      <c r="S20" t="s">
        <v>184</v>
      </c>
      <c r="T20" t="s">
        <v>185</v>
      </c>
      <c r="U20" t="s">
        <v>186</v>
      </c>
      <c r="V20" t="s">
        <v>187</v>
      </c>
      <c r="Y20">
        <v>45671</v>
      </c>
      <c r="Z20" t="s">
        <v>188</v>
      </c>
      <c r="AA20">
        <v>5</v>
      </c>
    </row>
    <row r="21" spans="1:27" ht="12.65" customHeight="1" x14ac:dyDescent="0.25">
      <c r="A21">
        <v>22</v>
      </c>
      <c r="B21" s="10" t="s">
        <v>195</v>
      </c>
      <c r="C21" t="s">
        <v>196</v>
      </c>
      <c r="D21" t="s">
        <v>79</v>
      </c>
      <c r="E21" t="s">
        <v>44</v>
      </c>
      <c r="F21" t="s">
        <v>127</v>
      </c>
      <c r="G21" t="s">
        <v>178</v>
      </c>
      <c r="H21" t="s">
        <v>47</v>
      </c>
      <c r="I21">
        <v>2</v>
      </c>
      <c r="J21">
        <v>2</v>
      </c>
      <c r="L21">
        <v>2</v>
      </c>
      <c r="M21">
        <v>2</v>
      </c>
      <c r="N21" t="s">
        <v>48</v>
      </c>
      <c r="O21" t="s">
        <v>197</v>
      </c>
      <c r="P21"/>
      <c r="Q21"/>
      <c r="Y21"/>
      <c r="Z21" t="s">
        <v>198</v>
      </c>
      <c r="AA21" t="s">
        <v>199</v>
      </c>
    </row>
    <row r="22" spans="1:27" ht="12.65" customHeight="1" x14ac:dyDescent="0.25">
      <c r="A22">
        <v>76</v>
      </c>
      <c r="B22" s="10" t="s">
        <v>316</v>
      </c>
      <c r="C22" t="s">
        <v>317</v>
      </c>
      <c r="D22" t="s">
        <v>43</v>
      </c>
      <c r="E22" t="s">
        <v>44</v>
      </c>
      <c r="F22" t="s">
        <v>127</v>
      </c>
      <c r="G22" t="s">
        <v>55</v>
      </c>
      <c r="H22" t="s">
        <v>82</v>
      </c>
      <c r="I22">
        <v>5</v>
      </c>
      <c r="K22">
        <v>1</v>
      </c>
      <c r="L22">
        <v>1</v>
      </c>
      <c r="M22">
        <v>5</v>
      </c>
      <c r="N22" t="s">
        <v>318</v>
      </c>
      <c r="O22" t="s">
        <v>319</v>
      </c>
      <c r="P22"/>
      <c r="Q22"/>
      <c r="S22" t="s">
        <v>320</v>
      </c>
      <c r="Y22"/>
      <c r="Z22" t="s">
        <v>321</v>
      </c>
    </row>
    <row r="23" spans="1:27" x14ac:dyDescent="0.25">
      <c r="A23">
        <v>94</v>
      </c>
      <c r="B23" s="10" t="s">
        <v>359</v>
      </c>
      <c r="C23" t="s">
        <v>360</v>
      </c>
      <c r="D23" t="s">
        <v>54</v>
      </c>
      <c r="E23" t="s">
        <v>44</v>
      </c>
      <c r="F23" t="s">
        <v>127</v>
      </c>
      <c r="G23" t="s">
        <v>55</v>
      </c>
      <c r="H23" t="s">
        <v>343</v>
      </c>
      <c r="I23">
        <v>5</v>
      </c>
      <c r="J23">
        <v>4</v>
      </c>
      <c r="K23">
        <v>3</v>
      </c>
      <c r="L23">
        <v>3</v>
      </c>
      <c r="M23">
        <v>5</v>
      </c>
      <c r="N23" t="s">
        <v>304</v>
      </c>
      <c r="O23" t="s">
        <v>361</v>
      </c>
      <c r="P23">
        <v>42644</v>
      </c>
      <c r="Q23">
        <v>44896</v>
      </c>
      <c r="R23" t="s">
        <v>362</v>
      </c>
      <c r="Y23"/>
      <c r="Z23" t="s">
        <v>363</v>
      </c>
    </row>
    <row r="24" spans="1:27" x14ac:dyDescent="0.25">
      <c r="A24">
        <v>18</v>
      </c>
      <c r="B24" s="10" t="s">
        <v>179</v>
      </c>
      <c r="C24" t="s">
        <v>180</v>
      </c>
      <c r="D24" t="s">
        <v>43</v>
      </c>
      <c r="E24" t="s">
        <v>44</v>
      </c>
      <c r="F24" t="s">
        <v>80</v>
      </c>
      <c r="G24" t="s">
        <v>178</v>
      </c>
      <c r="H24" t="s">
        <v>100</v>
      </c>
      <c r="P24"/>
      <c r="Q24"/>
      <c r="Y24"/>
    </row>
    <row r="25" spans="1:27" ht="12.65" customHeight="1" x14ac:dyDescent="0.25">
      <c r="A25">
        <v>5</v>
      </c>
      <c r="B25" s="10" t="s">
        <v>89</v>
      </c>
      <c r="C25" t="s">
        <v>90</v>
      </c>
      <c r="D25" t="s">
        <v>79</v>
      </c>
      <c r="E25" t="s">
        <v>44</v>
      </c>
      <c r="F25" t="s">
        <v>80</v>
      </c>
      <c r="G25" t="s">
        <v>91</v>
      </c>
      <c r="H25" t="s">
        <v>92</v>
      </c>
      <c r="I25">
        <v>5</v>
      </c>
      <c r="J25">
        <v>5</v>
      </c>
      <c r="K25">
        <v>1</v>
      </c>
      <c r="L25">
        <v>1</v>
      </c>
      <c r="M25">
        <v>5</v>
      </c>
      <c r="N25" t="s">
        <v>93</v>
      </c>
      <c r="O25" t="s">
        <v>94</v>
      </c>
      <c r="P25">
        <v>2019</v>
      </c>
      <c r="Q25"/>
      <c r="S25" t="s">
        <v>95</v>
      </c>
      <c r="Y25"/>
      <c r="Z25" t="s">
        <v>96</v>
      </c>
      <c r="AA25">
        <v>4</v>
      </c>
    </row>
    <row r="26" spans="1:27" x14ac:dyDescent="0.25">
      <c r="A26">
        <v>57</v>
      </c>
      <c r="B26" s="10" t="s">
        <v>287</v>
      </c>
      <c r="C26" t="s">
        <v>288</v>
      </c>
      <c r="D26" t="s">
        <v>138</v>
      </c>
      <c r="E26" t="s">
        <v>44</v>
      </c>
      <c r="F26" t="s">
        <v>127</v>
      </c>
      <c r="G26" t="s">
        <v>178</v>
      </c>
      <c r="H26" t="s">
        <v>289</v>
      </c>
      <c r="I26">
        <v>5</v>
      </c>
      <c r="J26">
        <v>5</v>
      </c>
      <c r="K26">
        <v>5</v>
      </c>
      <c r="L26">
        <v>5</v>
      </c>
      <c r="M26">
        <v>5</v>
      </c>
      <c r="N26" t="s">
        <v>48</v>
      </c>
      <c r="O26" t="s">
        <v>94</v>
      </c>
      <c r="P26"/>
      <c r="Q26"/>
      <c r="R26" t="s">
        <v>59</v>
      </c>
      <c r="S26" t="s">
        <v>271</v>
      </c>
      <c r="T26" t="s">
        <v>290</v>
      </c>
      <c r="U26" t="s">
        <v>291</v>
      </c>
      <c r="Y26"/>
      <c r="Z26" t="s">
        <v>292</v>
      </c>
      <c r="AA26">
        <v>5</v>
      </c>
    </row>
    <row r="27" spans="1:27" ht="12.65" customHeight="1" x14ac:dyDescent="0.25">
      <c r="A27">
        <v>21</v>
      </c>
      <c r="B27" s="10" t="s">
        <v>192</v>
      </c>
      <c r="C27" t="s">
        <v>193</v>
      </c>
      <c r="D27" t="s">
        <v>138</v>
      </c>
      <c r="E27" t="s">
        <v>44</v>
      </c>
      <c r="F27" t="s">
        <v>194</v>
      </c>
      <c r="G27" t="s">
        <v>178</v>
      </c>
      <c r="H27" t="s">
        <v>47</v>
      </c>
      <c r="P27"/>
      <c r="Q27"/>
      <c r="Y27"/>
    </row>
    <row r="28" spans="1:27" x14ac:dyDescent="0.25">
      <c r="A28">
        <v>24</v>
      </c>
      <c r="B28" s="10" t="s">
        <v>211</v>
      </c>
      <c r="C28" t="s">
        <v>212</v>
      </c>
      <c r="D28" t="s">
        <v>54</v>
      </c>
      <c r="E28" t="s">
        <v>44</v>
      </c>
      <c r="F28" t="s">
        <v>45</v>
      </c>
      <c r="G28" t="s">
        <v>55</v>
      </c>
      <c r="H28" t="s">
        <v>213</v>
      </c>
      <c r="P28"/>
      <c r="Q28"/>
      <c r="Y28"/>
    </row>
    <row r="29" spans="1:27" x14ac:dyDescent="0.25">
      <c r="A29">
        <v>15</v>
      </c>
      <c r="B29" s="10" t="s">
        <v>171</v>
      </c>
      <c r="C29" t="s">
        <v>172</v>
      </c>
      <c r="D29" t="s">
        <v>43</v>
      </c>
      <c r="E29" t="s">
        <v>44</v>
      </c>
      <c r="F29" t="s">
        <v>99</v>
      </c>
      <c r="G29" t="s">
        <v>46</v>
      </c>
      <c r="H29" t="s">
        <v>82</v>
      </c>
      <c r="I29">
        <v>2</v>
      </c>
      <c r="J29">
        <v>2</v>
      </c>
      <c r="K29">
        <v>1</v>
      </c>
      <c r="L29">
        <v>1</v>
      </c>
      <c r="M29">
        <v>2</v>
      </c>
      <c r="N29" t="s">
        <v>68</v>
      </c>
      <c r="O29" t="s">
        <v>173</v>
      </c>
      <c r="P29"/>
      <c r="Q29"/>
      <c r="S29" t="s">
        <v>154</v>
      </c>
      <c r="T29" t="s">
        <v>154</v>
      </c>
      <c r="U29" t="s">
        <v>154</v>
      </c>
      <c r="V29" t="s">
        <v>154</v>
      </c>
      <c r="W29" t="s">
        <v>154</v>
      </c>
      <c r="X29" t="s">
        <v>154</v>
      </c>
      <c r="Y29"/>
      <c r="Z29" t="s">
        <v>174</v>
      </c>
      <c r="AA29">
        <v>4</v>
      </c>
    </row>
    <row r="30" spans="1:27" ht="12.65" hidden="1" customHeight="1" x14ac:dyDescent="0.25">
      <c r="A30">
        <v>29</v>
      </c>
      <c r="B30" t="s">
        <v>448</v>
      </c>
      <c r="C30" t="s">
        <v>449</v>
      </c>
      <c r="D30" t="s">
        <v>138</v>
      </c>
      <c r="E30" t="s">
        <v>44</v>
      </c>
      <c r="F30" t="s">
        <v>450</v>
      </c>
      <c r="G30" t="s">
        <v>178</v>
      </c>
      <c r="H30" t="s">
        <v>213</v>
      </c>
      <c r="P30"/>
      <c r="Q30"/>
      <c r="X30">
        <v>1</v>
      </c>
      <c r="Y30">
        <v>3</v>
      </c>
    </row>
    <row r="31" spans="1:27" ht="12.65" hidden="1" customHeight="1" x14ac:dyDescent="0.25">
      <c r="A31">
        <v>30</v>
      </c>
      <c r="B31" t="s">
        <v>451</v>
      </c>
      <c r="C31" t="s">
        <v>449</v>
      </c>
      <c r="D31" t="s">
        <v>54</v>
      </c>
      <c r="E31" t="s">
        <v>44</v>
      </c>
      <c r="F31" t="s">
        <v>452</v>
      </c>
      <c r="G31" t="s">
        <v>55</v>
      </c>
      <c r="H31" t="s">
        <v>453</v>
      </c>
      <c r="P31"/>
      <c r="Q31"/>
      <c r="X31" t="s">
        <v>454</v>
      </c>
      <c r="Y31"/>
    </row>
    <row r="32" spans="1:27" ht="13" hidden="1" customHeight="1" x14ac:dyDescent="0.25">
      <c r="A32">
        <v>31</v>
      </c>
      <c r="B32" t="s">
        <v>455</v>
      </c>
      <c r="C32" t="s">
        <v>456</v>
      </c>
      <c r="D32" t="s">
        <v>43</v>
      </c>
      <c r="E32" t="s">
        <v>44</v>
      </c>
      <c r="F32" t="s">
        <v>80</v>
      </c>
      <c r="G32" t="s">
        <v>46</v>
      </c>
      <c r="H32" t="s">
        <v>82</v>
      </c>
      <c r="P32"/>
      <c r="Q32"/>
      <c r="X32">
        <v>2</v>
      </c>
      <c r="Y32"/>
    </row>
    <row r="33" spans="1:27" ht="12.65" hidden="1" customHeight="1" x14ac:dyDescent="0.25">
      <c r="A33">
        <v>32</v>
      </c>
      <c r="B33" t="s">
        <v>457</v>
      </c>
      <c r="C33" t="s">
        <v>458</v>
      </c>
      <c r="D33" t="s">
        <v>138</v>
      </c>
      <c r="E33" t="s">
        <v>44</v>
      </c>
      <c r="F33" t="s">
        <v>450</v>
      </c>
      <c r="G33" t="s">
        <v>55</v>
      </c>
      <c r="H33" t="s">
        <v>459</v>
      </c>
      <c r="P33"/>
      <c r="Q33"/>
      <c r="Y33"/>
    </row>
    <row r="34" spans="1:27" ht="12.65" hidden="1" customHeight="1" x14ac:dyDescent="0.25">
      <c r="A34">
        <v>33</v>
      </c>
      <c r="B34" t="s">
        <v>460</v>
      </c>
      <c r="C34" t="s">
        <v>461</v>
      </c>
      <c r="D34" t="s">
        <v>43</v>
      </c>
      <c r="E34" t="s">
        <v>44</v>
      </c>
      <c r="F34" t="s">
        <v>45</v>
      </c>
      <c r="G34" t="s">
        <v>81</v>
      </c>
      <c r="H34" t="s">
        <v>82</v>
      </c>
      <c r="P34"/>
      <c r="Q34"/>
      <c r="Y34"/>
    </row>
    <row r="35" spans="1:27" ht="12.65" hidden="1" customHeight="1" x14ac:dyDescent="0.25">
      <c r="A35">
        <v>34</v>
      </c>
      <c r="B35" t="s">
        <v>462</v>
      </c>
      <c r="C35" t="s">
        <v>463</v>
      </c>
      <c r="D35" t="s">
        <v>43</v>
      </c>
      <c r="E35" t="s">
        <v>44</v>
      </c>
      <c r="F35" t="s">
        <v>45</v>
      </c>
      <c r="G35" t="s">
        <v>178</v>
      </c>
      <c r="H35" t="s">
        <v>464</v>
      </c>
      <c r="P35"/>
      <c r="Q35"/>
      <c r="Y35"/>
    </row>
    <row r="36" spans="1:27" ht="12.65" hidden="1" customHeight="1" x14ac:dyDescent="0.25">
      <c r="A36">
        <v>35</v>
      </c>
      <c r="B36" t="s">
        <v>465</v>
      </c>
      <c r="C36" t="s">
        <v>466</v>
      </c>
      <c r="D36" t="s">
        <v>43</v>
      </c>
      <c r="E36" t="s">
        <v>44</v>
      </c>
      <c r="F36" t="s">
        <v>80</v>
      </c>
      <c r="G36" t="s">
        <v>178</v>
      </c>
      <c r="H36" t="s">
        <v>82</v>
      </c>
      <c r="P36"/>
      <c r="Q36"/>
      <c r="Y36"/>
    </row>
    <row r="37" spans="1:27" ht="12.65" hidden="1" customHeight="1" x14ac:dyDescent="0.25">
      <c r="A37">
        <v>36</v>
      </c>
      <c r="B37" t="s">
        <v>467</v>
      </c>
      <c r="C37" t="s">
        <v>466</v>
      </c>
      <c r="D37" t="s">
        <v>43</v>
      </c>
      <c r="E37" t="s">
        <v>44</v>
      </c>
      <c r="F37" t="s">
        <v>468</v>
      </c>
      <c r="G37" t="s">
        <v>46</v>
      </c>
      <c r="H37" t="s">
        <v>100</v>
      </c>
      <c r="P37"/>
      <c r="Q37"/>
      <c r="Y37"/>
    </row>
    <row r="38" spans="1:27" x14ac:dyDescent="0.25">
      <c r="A38">
        <v>16</v>
      </c>
      <c r="B38" s="10" t="s">
        <v>175</v>
      </c>
      <c r="C38" t="s">
        <v>172</v>
      </c>
      <c r="D38" t="s">
        <v>79</v>
      </c>
      <c r="E38" t="s">
        <v>44</v>
      </c>
      <c r="F38" t="s">
        <v>80</v>
      </c>
      <c r="G38" t="s">
        <v>128</v>
      </c>
      <c r="H38" t="s">
        <v>92</v>
      </c>
      <c r="P38"/>
      <c r="Q38"/>
      <c r="Y38"/>
    </row>
    <row r="39" spans="1:27" x14ac:dyDescent="0.25">
      <c r="A39">
        <v>23</v>
      </c>
      <c r="B39" s="10" t="s">
        <v>200</v>
      </c>
      <c r="C39" t="s">
        <v>201</v>
      </c>
      <c r="D39" t="s">
        <v>54</v>
      </c>
      <c r="E39" t="s">
        <v>44</v>
      </c>
      <c r="F39" t="s">
        <v>127</v>
      </c>
      <c r="G39" t="s">
        <v>91</v>
      </c>
      <c r="H39" t="s">
        <v>56</v>
      </c>
      <c r="I39">
        <v>10</v>
      </c>
      <c r="J39">
        <v>10</v>
      </c>
      <c r="K39">
        <v>5</v>
      </c>
      <c r="L39">
        <v>5</v>
      </c>
      <c r="M39">
        <v>10</v>
      </c>
      <c r="N39" t="s">
        <v>202</v>
      </c>
      <c r="O39" t="s">
        <v>203</v>
      </c>
      <c r="P39"/>
      <c r="Q39"/>
      <c r="S39" t="s">
        <v>204</v>
      </c>
      <c r="T39" t="s">
        <v>205</v>
      </c>
      <c r="U39" t="s">
        <v>206</v>
      </c>
      <c r="V39" t="s">
        <v>207</v>
      </c>
      <c r="W39" t="s">
        <v>208</v>
      </c>
      <c r="X39" t="s">
        <v>209</v>
      </c>
      <c r="Y39"/>
      <c r="Z39" t="s">
        <v>210</v>
      </c>
      <c r="AA39">
        <v>5</v>
      </c>
    </row>
    <row r="40" spans="1:27" x14ac:dyDescent="0.25">
      <c r="A40">
        <v>37</v>
      </c>
      <c r="B40" s="10" t="s">
        <v>240</v>
      </c>
      <c r="C40" t="s">
        <v>241</v>
      </c>
      <c r="D40" t="s">
        <v>54</v>
      </c>
      <c r="E40" t="s">
        <v>44</v>
      </c>
      <c r="F40" t="s">
        <v>127</v>
      </c>
      <c r="G40" t="s">
        <v>55</v>
      </c>
      <c r="H40" t="s">
        <v>56</v>
      </c>
      <c r="I40">
        <v>7</v>
      </c>
      <c r="J40">
        <v>7</v>
      </c>
      <c r="K40">
        <v>1</v>
      </c>
      <c r="L40">
        <v>1</v>
      </c>
      <c r="M40">
        <v>7</v>
      </c>
      <c r="N40" t="s">
        <v>242</v>
      </c>
      <c r="O40" t="s">
        <v>243</v>
      </c>
      <c r="P40"/>
      <c r="Q40"/>
      <c r="S40" t="s">
        <v>244</v>
      </c>
      <c r="T40" t="s">
        <v>245</v>
      </c>
      <c r="U40" t="s">
        <v>246</v>
      </c>
      <c r="V40" t="s">
        <v>247</v>
      </c>
      <c r="Y40"/>
      <c r="Z40" t="s">
        <v>248</v>
      </c>
      <c r="AA40">
        <v>5</v>
      </c>
    </row>
    <row r="41" spans="1:27" ht="12.65" hidden="1" customHeight="1" x14ac:dyDescent="0.25">
      <c r="A41">
        <v>40</v>
      </c>
      <c r="B41" t="s">
        <v>469</v>
      </c>
      <c r="C41" t="s">
        <v>470</v>
      </c>
      <c r="D41" t="s">
        <v>79</v>
      </c>
      <c r="E41" t="s">
        <v>44</v>
      </c>
      <c r="F41" t="s">
        <v>80</v>
      </c>
      <c r="G41" t="s">
        <v>81</v>
      </c>
      <c r="H41" t="s">
        <v>82</v>
      </c>
      <c r="P41"/>
      <c r="Q41"/>
      <c r="Y41"/>
    </row>
    <row r="42" spans="1:27" x14ac:dyDescent="0.25">
      <c r="A42">
        <v>55</v>
      </c>
      <c r="B42" s="10" t="s">
        <v>283</v>
      </c>
      <c r="C42" t="s">
        <v>284</v>
      </c>
      <c r="D42" t="s">
        <v>138</v>
      </c>
      <c r="E42" t="s">
        <v>44</v>
      </c>
      <c r="F42" t="s">
        <v>99</v>
      </c>
      <c r="G42" t="s">
        <v>285</v>
      </c>
      <c r="H42" t="s">
        <v>286</v>
      </c>
      <c r="P42"/>
      <c r="Q42"/>
      <c r="Y42"/>
    </row>
    <row r="43" spans="1:27" ht="12.65" hidden="1" customHeight="1" x14ac:dyDescent="0.25">
      <c r="A43">
        <v>42</v>
      </c>
      <c r="B43" t="s">
        <v>471</v>
      </c>
      <c r="C43" t="s">
        <v>472</v>
      </c>
      <c r="D43" t="s">
        <v>138</v>
      </c>
      <c r="E43" t="s">
        <v>44</v>
      </c>
      <c r="F43" t="s">
        <v>452</v>
      </c>
      <c r="G43" t="s">
        <v>178</v>
      </c>
      <c r="H43" t="s">
        <v>453</v>
      </c>
      <c r="P43"/>
      <c r="Q43"/>
      <c r="Y43"/>
    </row>
    <row r="44" spans="1:27" ht="12.65" hidden="1" customHeight="1" x14ac:dyDescent="0.25">
      <c r="A44">
        <v>43</v>
      </c>
      <c r="B44" t="s">
        <v>473</v>
      </c>
      <c r="C44" t="s">
        <v>474</v>
      </c>
      <c r="D44" t="s">
        <v>138</v>
      </c>
      <c r="E44" t="s">
        <v>44</v>
      </c>
      <c r="F44" t="s">
        <v>194</v>
      </c>
      <c r="G44" t="s">
        <v>55</v>
      </c>
      <c r="H44" t="s">
        <v>100</v>
      </c>
      <c r="P44"/>
      <c r="Q44"/>
      <c r="Y44"/>
    </row>
    <row r="45" spans="1:27" ht="12.65" hidden="1" customHeight="1" x14ac:dyDescent="0.25">
      <c r="A45">
        <v>44</v>
      </c>
      <c r="B45" t="s">
        <v>475</v>
      </c>
      <c r="C45" t="s">
        <v>476</v>
      </c>
      <c r="D45" t="s">
        <v>138</v>
      </c>
      <c r="E45" t="s">
        <v>44</v>
      </c>
      <c r="F45" t="s">
        <v>80</v>
      </c>
      <c r="G45" t="s">
        <v>55</v>
      </c>
      <c r="H45" t="s">
        <v>213</v>
      </c>
      <c r="P45"/>
      <c r="Q45"/>
      <c r="Y45"/>
    </row>
    <row r="46" spans="1:27" ht="12.65" hidden="1" customHeight="1" x14ac:dyDescent="0.25">
      <c r="A46">
        <v>45</v>
      </c>
      <c r="B46" t="s">
        <v>477</v>
      </c>
      <c r="C46" t="s">
        <v>476</v>
      </c>
      <c r="D46" t="s">
        <v>54</v>
      </c>
      <c r="E46" t="s">
        <v>44</v>
      </c>
      <c r="F46" t="s">
        <v>450</v>
      </c>
      <c r="G46" t="s">
        <v>55</v>
      </c>
      <c r="H46" t="s">
        <v>459</v>
      </c>
      <c r="P46"/>
      <c r="Q46"/>
      <c r="Y46"/>
    </row>
    <row r="47" spans="1:27" ht="12.65" hidden="1" customHeight="1" x14ac:dyDescent="0.25">
      <c r="A47">
        <v>46</v>
      </c>
      <c r="B47" t="s">
        <v>478</v>
      </c>
      <c r="C47" t="s">
        <v>479</v>
      </c>
      <c r="D47" t="s">
        <v>43</v>
      </c>
      <c r="E47" t="s">
        <v>44</v>
      </c>
      <c r="F47" t="s">
        <v>45</v>
      </c>
      <c r="G47" t="s">
        <v>480</v>
      </c>
      <c r="H47" t="s">
        <v>481</v>
      </c>
      <c r="P47"/>
      <c r="Q47"/>
      <c r="Y47"/>
    </row>
    <row r="48" spans="1:27" ht="12.65" hidden="1" customHeight="1" x14ac:dyDescent="0.25">
      <c r="A48">
        <v>47</v>
      </c>
      <c r="B48" t="s">
        <v>482</v>
      </c>
      <c r="C48" t="s">
        <v>483</v>
      </c>
      <c r="D48" t="s">
        <v>54</v>
      </c>
      <c r="E48" t="s">
        <v>44</v>
      </c>
      <c r="F48" t="s">
        <v>194</v>
      </c>
      <c r="G48" t="s">
        <v>46</v>
      </c>
      <c r="H48" t="s">
        <v>484</v>
      </c>
      <c r="P48"/>
      <c r="Q48"/>
      <c r="Y48"/>
    </row>
    <row r="49" spans="1:26" ht="12.65" hidden="1" customHeight="1" x14ac:dyDescent="0.25">
      <c r="A49">
        <v>48</v>
      </c>
      <c r="B49" t="s">
        <v>485</v>
      </c>
      <c r="C49" t="s">
        <v>486</v>
      </c>
      <c r="D49" t="s">
        <v>54</v>
      </c>
      <c r="E49" t="s">
        <v>44</v>
      </c>
      <c r="F49" t="s">
        <v>468</v>
      </c>
      <c r="G49" t="s">
        <v>55</v>
      </c>
      <c r="H49" t="s">
        <v>459</v>
      </c>
      <c r="P49"/>
      <c r="Q49"/>
      <c r="Y49"/>
    </row>
    <row r="50" spans="1:26" x14ac:dyDescent="0.25">
      <c r="A50">
        <v>88</v>
      </c>
      <c r="B50" s="10" t="s">
        <v>341</v>
      </c>
      <c r="C50" t="s">
        <v>342</v>
      </c>
      <c r="D50" t="s">
        <v>138</v>
      </c>
      <c r="E50" t="s">
        <v>44</v>
      </c>
      <c r="F50" t="s">
        <v>99</v>
      </c>
      <c r="G50" t="s">
        <v>178</v>
      </c>
      <c r="H50" t="s">
        <v>343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344</v>
      </c>
      <c r="O50" t="s">
        <v>345</v>
      </c>
      <c r="P50"/>
      <c r="Q50"/>
      <c r="R50" t="s">
        <v>160</v>
      </c>
      <c r="Y50"/>
      <c r="Z50" t="s">
        <v>346</v>
      </c>
    </row>
    <row r="51" spans="1:26" x14ac:dyDescent="0.25">
      <c r="A51">
        <v>10</v>
      </c>
      <c r="B51" s="10" t="s">
        <v>136</v>
      </c>
      <c r="C51" t="s">
        <v>137</v>
      </c>
      <c r="D51" t="s">
        <v>138</v>
      </c>
      <c r="E51" t="s">
        <v>44</v>
      </c>
      <c r="F51" t="s">
        <v>99</v>
      </c>
      <c r="G51" t="s">
        <v>91</v>
      </c>
      <c r="H51" t="s">
        <v>56</v>
      </c>
      <c r="P51"/>
      <c r="Q51"/>
      <c r="Y51"/>
    </row>
    <row r="52" spans="1:26" ht="12.65" hidden="1" customHeight="1" x14ac:dyDescent="0.25">
      <c r="A52">
        <v>51</v>
      </c>
      <c r="B52" t="s">
        <v>487</v>
      </c>
      <c r="C52" t="s">
        <v>488</v>
      </c>
      <c r="D52" t="s">
        <v>43</v>
      </c>
      <c r="E52" t="s">
        <v>44</v>
      </c>
      <c r="F52" t="s">
        <v>45</v>
      </c>
      <c r="G52" t="s">
        <v>178</v>
      </c>
      <c r="H52" t="s">
        <v>47</v>
      </c>
      <c r="P52"/>
      <c r="Q52"/>
      <c r="Y52"/>
    </row>
    <row r="53" spans="1:26" ht="12.65" hidden="1" customHeight="1" x14ac:dyDescent="0.25">
      <c r="A53">
        <v>52</v>
      </c>
      <c r="B53" t="s">
        <v>489</v>
      </c>
      <c r="C53" t="s">
        <v>490</v>
      </c>
      <c r="D53" t="s">
        <v>138</v>
      </c>
      <c r="E53" t="s">
        <v>44</v>
      </c>
      <c r="F53" t="s">
        <v>452</v>
      </c>
      <c r="G53" t="s">
        <v>55</v>
      </c>
      <c r="H53" t="s">
        <v>464</v>
      </c>
      <c r="P53"/>
      <c r="Q53"/>
      <c r="Y53"/>
    </row>
    <row r="54" spans="1:26" x14ac:dyDescent="0.25">
      <c r="A54">
        <v>41</v>
      </c>
      <c r="B54" s="10" t="s">
        <v>259</v>
      </c>
      <c r="C54" t="s">
        <v>260</v>
      </c>
      <c r="D54" t="s">
        <v>54</v>
      </c>
      <c r="E54" t="s">
        <v>44</v>
      </c>
      <c r="F54" t="s">
        <v>127</v>
      </c>
      <c r="G54" t="s">
        <v>55</v>
      </c>
      <c r="H54" t="s">
        <v>56</v>
      </c>
      <c r="P54"/>
      <c r="Q54"/>
      <c r="Y54"/>
    </row>
    <row r="55" spans="1:26" x14ac:dyDescent="0.25">
      <c r="A55">
        <v>164</v>
      </c>
      <c r="B55" s="10" t="s">
        <v>428</v>
      </c>
      <c r="C55" t="s">
        <v>429</v>
      </c>
      <c r="D55" t="s">
        <v>79</v>
      </c>
      <c r="E55" t="s">
        <v>44</v>
      </c>
      <c r="F55" t="s">
        <v>127</v>
      </c>
      <c r="G55" t="s">
        <v>46</v>
      </c>
      <c r="H55" t="s">
        <v>82</v>
      </c>
      <c r="I55">
        <v>4</v>
      </c>
      <c r="J55">
        <v>2</v>
      </c>
      <c r="K55">
        <v>2</v>
      </c>
      <c r="M55">
        <v>4</v>
      </c>
      <c r="N55" t="s">
        <v>430</v>
      </c>
      <c r="O55" t="s">
        <v>94</v>
      </c>
      <c r="P55"/>
      <c r="Q55"/>
      <c r="S55" t="s">
        <v>431</v>
      </c>
      <c r="T55" t="s">
        <v>291</v>
      </c>
      <c r="U55" t="s">
        <v>432</v>
      </c>
      <c r="V55" t="s">
        <v>187</v>
      </c>
      <c r="Y55"/>
    </row>
    <row r="56" spans="1:26" x14ac:dyDescent="0.25">
      <c r="A56">
        <v>75</v>
      </c>
      <c r="B56" s="10" t="s">
        <v>313</v>
      </c>
      <c r="C56" t="s">
        <v>314</v>
      </c>
      <c r="D56" t="s">
        <v>54</v>
      </c>
      <c r="E56" t="s">
        <v>44</v>
      </c>
      <c r="F56" t="s">
        <v>99</v>
      </c>
      <c r="G56" t="s">
        <v>46</v>
      </c>
      <c r="H56" t="s">
        <v>315</v>
      </c>
      <c r="P56"/>
      <c r="Q56"/>
      <c r="Y56"/>
    </row>
    <row r="57" spans="1:26" ht="12.65" hidden="1" customHeight="1" x14ac:dyDescent="0.25">
      <c r="A57">
        <v>56</v>
      </c>
      <c r="B57" t="s">
        <v>491</v>
      </c>
      <c r="C57" t="s">
        <v>492</v>
      </c>
      <c r="D57" t="s">
        <v>138</v>
      </c>
      <c r="E57" t="s">
        <v>44</v>
      </c>
      <c r="F57" t="s">
        <v>80</v>
      </c>
      <c r="G57" t="s">
        <v>55</v>
      </c>
      <c r="H57" t="s">
        <v>213</v>
      </c>
      <c r="P57"/>
      <c r="Q57"/>
      <c r="Y57"/>
    </row>
    <row r="58" spans="1:26" x14ac:dyDescent="0.25">
      <c r="A58">
        <v>99</v>
      </c>
      <c r="B58" s="10" t="s">
        <v>374</v>
      </c>
      <c r="C58" t="s">
        <v>375</v>
      </c>
      <c r="D58" t="s">
        <v>138</v>
      </c>
      <c r="E58" t="s">
        <v>44</v>
      </c>
      <c r="F58" t="s">
        <v>99</v>
      </c>
      <c r="G58" t="s">
        <v>178</v>
      </c>
      <c r="H58" t="s">
        <v>376</v>
      </c>
      <c r="I58">
        <v>1</v>
      </c>
      <c r="J58">
        <v>1</v>
      </c>
      <c r="K58">
        <v>1</v>
      </c>
      <c r="L58">
        <v>1</v>
      </c>
      <c r="M58">
        <v>1</v>
      </c>
      <c r="N58" t="s">
        <v>377</v>
      </c>
      <c r="O58" t="s">
        <v>378</v>
      </c>
      <c r="P58"/>
      <c r="Q58"/>
      <c r="R58" t="s">
        <v>379</v>
      </c>
      <c r="S58" t="s">
        <v>236</v>
      </c>
      <c r="T58" t="s">
        <v>305</v>
      </c>
      <c r="Y58"/>
      <c r="Z58" t="s">
        <v>380</v>
      </c>
    </row>
    <row r="59" spans="1:26" ht="12.65" hidden="1" customHeight="1" x14ac:dyDescent="0.25">
      <c r="A59">
        <v>58</v>
      </c>
      <c r="B59" t="s">
        <v>493</v>
      </c>
      <c r="C59" t="s">
        <v>494</v>
      </c>
      <c r="D59" t="s">
        <v>79</v>
      </c>
      <c r="E59" t="s">
        <v>44</v>
      </c>
      <c r="F59" t="s">
        <v>80</v>
      </c>
      <c r="G59" t="s">
        <v>178</v>
      </c>
      <c r="H59" t="s">
        <v>82</v>
      </c>
      <c r="P59"/>
      <c r="Q59"/>
      <c r="Y59"/>
    </row>
    <row r="60" spans="1:26" x14ac:dyDescent="0.25">
      <c r="A60">
        <v>111</v>
      </c>
      <c r="B60" s="10" t="s">
        <v>404</v>
      </c>
      <c r="C60" t="s">
        <v>405</v>
      </c>
      <c r="D60" t="s">
        <v>79</v>
      </c>
      <c r="E60" t="s">
        <v>44</v>
      </c>
      <c r="F60" t="s">
        <v>99</v>
      </c>
      <c r="G60" t="s">
        <v>128</v>
      </c>
      <c r="H60" t="s">
        <v>82</v>
      </c>
      <c r="P60"/>
      <c r="Q60"/>
      <c r="Y60"/>
    </row>
    <row r="61" spans="1:26" ht="12.65" hidden="1" customHeight="1" x14ac:dyDescent="0.25">
      <c r="A61">
        <v>60</v>
      </c>
      <c r="B61" t="s">
        <v>495</v>
      </c>
      <c r="C61" t="s">
        <v>496</v>
      </c>
      <c r="D61" t="s">
        <v>43</v>
      </c>
      <c r="E61" t="s">
        <v>44</v>
      </c>
      <c r="F61" t="s">
        <v>80</v>
      </c>
      <c r="G61" t="s">
        <v>81</v>
      </c>
      <c r="H61" t="s">
        <v>82</v>
      </c>
      <c r="P61"/>
      <c r="Q61"/>
      <c r="Y61"/>
    </row>
    <row r="62" spans="1:26" ht="12.65" hidden="1" customHeight="1" x14ac:dyDescent="0.25">
      <c r="A62">
        <v>61</v>
      </c>
      <c r="B62" t="s">
        <v>497</v>
      </c>
      <c r="C62" t="s">
        <v>498</v>
      </c>
      <c r="D62" t="s">
        <v>54</v>
      </c>
      <c r="E62" t="s">
        <v>44</v>
      </c>
      <c r="F62" t="s">
        <v>80</v>
      </c>
      <c r="G62" t="s">
        <v>55</v>
      </c>
      <c r="H62" t="s">
        <v>213</v>
      </c>
      <c r="P62"/>
      <c r="Q62"/>
      <c r="Y62"/>
    </row>
    <row r="63" spans="1:26" ht="12.65" hidden="1" customHeight="1" x14ac:dyDescent="0.25">
      <c r="A63">
        <v>62</v>
      </c>
      <c r="B63" t="s">
        <v>499</v>
      </c>
      <c r="C63" t="s">
        <v>500</v>
      </c>
      <c r="D63" t="s">
        <v>79</v>
      </c>
      <c r="E63" t="s">
        <v>44</v>
      </c>
      <c r="F63" t="s">
        <v>80</v>
      </c>
      <c r="G63" t="s">
        <v>178</v>
      </c>
      <c r="H63" t="s">
        <v>82</v>
      </c>
      <c r="P63"/>
      <c r="Q63"/>
      <c r="Y63"/>
    </row>
    <row r="64" spans="1:26" ht="12.65" hidden="1" customHeight="1" x14ac:dyDescent="0.25">
      <c r="A64">
        <v>63</v>
      </c>
      <c r="B64" t="s">
        <v>501</v>
      </c>
      <c r="C64" t="s">
        <v>502</v>
      </c>
      <c r="D64" t="s">
        <v>43</v>
      </c>
      <c r="E64" t="s">
        <v>44</v>
      </c>
      <c r="F64" t="s">
        <v>80</v>
      </c>
      <c r="G64" t="s">
        <v>46</v>
      </c>
      <c r="H64" t="s">
        <v>82</v>
      </c>
      <c r="P64"/>
      <c r="Q64"/>
      <c r="Y64"/>
    </row>
    <row r="65" spans="1:27" ht="12.65" hidden="1" customHeight="1" x14ac:dyDescent="0.25">
      <c r="A65">
        <v>64</v>
      </c>
      <c r="B65" t="s">
        <v>503</v>
      </c>
      <c r="C65" t="s">
        <v>504</v>
      </c>
      <c r="D65" t="s">
        <v>54</v>
      </c>
      <c r="E65" t="s">
        <v>44</v>
      </c>
      <c r="F65" t="s">
        <v>45</v>
      </c>
      <c r="G65" t="s">
        <v>66</v>
      </c>
      <c r="H65" t="s">
        <v>459</v>
      </c>
      <c r="P65"/>
      <c r="Q65"/>
      <c r="Y65"/>
    </row>
    <row r="66" spans="1:27" ht="12.65" hidden="1" customHeight="1" x14ac:dyDescent="0.25">
      <c r="A66">
        <v>65</v>
      </c>
      <c r="B66" t="s">
        <v>505</v>
      </c>
      <c r="C66" t="s">
        <v>506</v>
      </c>
      <c r="D66" t="s">
        <v>43</v>
      </c>
      <c r="E66" t="s">
        <v>44</v>
      </c>
      <c r="F66" t="s">
        <v>45</v>
      </c>
      <c r="G66" t="s">
        <v>178</v>
      </c>
      <c r="H66" t="s">
        <v>67</v>
      </c>
      <c r="P66"/>
      <c r="Q66"/>
      <c r="Y66"/>
    </row>
    <row r="67" spans="1:27" x14ac:dyDescent="0.25">
      <c r="A67">
        <v>8</v>
      </c>
      <c r="B67" s="10" t="s">
        <v>118</v>
      </c>
      <c r="C67" t="s">
        <v>119</v>
      </c>
      <c r="D67" t="s">
        <v>43</v>
      </c>
      <c r="E67" t="s">
        <v>44</v>
      </c>
      <c r="F67" t="s">
        <v>45</v>
      </c>
      <c r="G67" t="s">
        <v>55</v>
      </c>
      <c r="H67" t="s">
        <v>47</v>
      </c>
      <c r="I67">
        <v>25</v>
      </c>
      <c r="J67">
        <v>25</v>
      </c>
      <c r="K67">
        <v>5</v>
      </c>
      <c r="L67">
        <v>5</v>
      </c>
      <c r="M67">
        <v>25</v>
      </c>
      <c r="N67" t="s">
        <v>48</v>
      </c>
      <c r="O67" t="s">
        <v>120</v>
      </c>
      <c r="P67"/>
      <c r="Q67"/>
      <c r="R67" t="s">
        <v>121</v>
      </c>
      <c r="S67" t="s">
        <v>122</v>
      </c>
      <c r="T67" t="s">
        <v>123</v>
      </c>
      <c r="Y67"/>
      <c r="Z67" t="s">
        <v>124</v>
      </c>
      <c r="AA67">
        <v>5</v>
      </c>
    </row>
    <row r="68" spans="1:27" x14ac:dyDescent="0.25">
      <c r="A68">
        <v>14</v>
      </c>
      <c r="B68" s="10" t="s">
        <v>164</v>
      </c>
      <c r="C68" t="s">
        <v>165</v>
      </c>
      <c r="D68" t="s">
        <v>79</v>
      </c>
      <c r="E68" t="s">
        <v>44</v>
      </c>
      <c r="F68" t="s">
        <v>127</v>
      </c>
      <c r="G68" t="s">
        <v>55</v>
      </c>
      <c r="H68" t="s">
        <v>47</v>
      </c>
      <c r="I68">
        <v>6</v>
      </c>
      <c r="J68">
        <v>6</v>
      </c>
      <c r="K68">
        <v>2</v>
      </c>
      <c r="L68">
        <v>2</v>
      </c>
      <c r="M68">
        <v>6</v>
      </c>
      <c r="N68" t="s">
        <v>68</v>
      </c>
      <c r="O68" t="s">
        <v>166</v>
      </c>
      <c r="P68"/>
      <c r="Q68">
        <v>2022</v>
      </c>
      <c r="S68" t="s">
        <v>167</v>
      </c>
      <c r="T68" t="s">
        <v>168</v>
      </c>
      <c r="U68" t="s">
        <v>169</v>
      </c>
      <c r="Y68"/>
      <c r="Z68" t="s">
        <v>170</v>
      </c>
      <c r="AA68">
        <v>5</v>
      </c>
    </row>
    <row r="69" spans="1:27" x14ac:dyDescent="0.25">
      <c r="A69">
        <v>25</v>
      </c>
      <c r="B69" s="10" t="s">
        <v>214</v>
      </c>
      <c r="C69" t="s">
        <v>215</v>
      </c>
      <c r="D69" t="s">
        <v>79</v>
      </c>
      <c r="E69" t="s">
        <v>44</v>
      </c>
      <c r="F69" t="s">
        <v>127</v>
      </c>
      <c r="G69" t="s">
        <v>55</v>
      </c>
      <c r="H69" t="s">
        <v>100</v>
      </c>
      <c r="I69">
        <v>5</v>
      </c>
      <c r="J69">
        <v>5</v>
      </c>
      <c r="K69">
        <v>5</v>
      </c>
      <c r="L69">
        <v>1</v>
      </c>
      <c r="M69">
        <v>5</v>
      </c>
      <c r="N69" t="s">
        <v>48</v>
      </c>
      <c r="O69" t="s">
        <v>159</v>
      </c>
      <c r="P69"/>
      <c r="Q69"/>
      <c r="S69" t="s">
        <v>216</v>
      </c>
      <c r="T69" t="s">
        <v>217</v>
      </c>
      <c r="U69" t="s">
        <v>218</v>
      </c>
      <c r="V69" t="s">
        <v>219</v>
      </c>
      <c r="W69" t="s">
        <v>220</v>
      </c>
      <c r="X69" t="s">
        <v>221</v>
      </c>
      <c r="Y69"/>
      <c r="Z69" t="s">
        <v>222</v>
      </c>
      <c r="AA69">
        <v>5</v>
      </c>
    </row>
    <row r="70" spans="1:27" ht="12.65" hidden="1" customHeight="1" x14ac:dyDescent="0.25">
      <c r="A70">
        <v>69</v>
      </c>
      <c r="B70" t="s">
        <v>507</v>
      </c>
      <c r="C70" t="s">
        <v>508</v>
      </c>
      <c r="D70" t="s">
        <v>138</v>
      </c>
      <c r="E70" t="s">
        <v>44</v>
      </c>
      <c r="F70" t="s">
        <v>452</v>
      </c>
      <c r="G70" t="s">
        <v>337</v>
      </c>
      <c r="H70" t="s">
        <v>481</v>
      </c>
      <c r="P70"/>
      <c r="Q70"/>
      <c r="Y70"/>
    </row>
    <row r="71" spans="1:27" ht="12.65" hidden="1" customHeight="1" x14ac:dyDescent="0.25">
      <c r="A71">
        <v>70</v>
      </c>
      <c r="B71" t="s">
        <v>509</v>
      </c>
      <c r="C71" t="s">
        <v>510</v>
      </c>
      <c r="D71" t="s">
        <v>54</v>
      </c>
      <c r="E71" t="s">
        <v>44</v>
      </c>
      <c r="F71" t="s">
        <v>468</v>
      </c>
      <c r="G71" t="s">
        <v>55</v>
      </c>
      <c r="H71" t="s">
        <v>213</v>
      </c>
      <c r="P71"/>
      <c r="Q71"/>
      <c r="Y71"/>
    </row>
    <row r="72" spans="1:27" ht="12.65" hidden="1" customHeight="1" x14ac:dyDescent="0.25">
      <c r="A72">
        <v>71</v>
      </c>
      <c r="B72" t="s">
        <v>511</v>
      </c>
      <c r="C72" t="s">
        <v>512</v>
      </c>
      <c r="D72" t="s">
        <v>138</v>
      </c>
      <c r="E72" t="s">
        <v>44</v>
      </c>
      <c r="F72" t="s">
        <v>45</v>
      </c>
      <c r="G72" t="s">
        <v>55</v>
      </c>
      <c r="H72" t="s">
        <v>213</v>
      </c>
      <c r="P72"/>
      <c r="Q72"/>
      <c r="Y72"/>
    </row>
    <row r="73" spans="1:27" ht="12.65" hidden="1" customHeight="1" x14ac:dyDescent="0.25">
      <c r="A73">
        <v>72</v>
      </c>
      <c r="B73" t="s">
        <v>513</v>
      </c>
      <c r="C73" t="s">
        <v>514</v>
      </c>
      <c r="D73" t="s">
        <v>138</v>
      </c>
      <c r="E73" t="s">
        <v>44</v>
      </c>
      <c r="F73" t="s">
        <v>468</v>
      </c>
      <c r="G73" t="s">
        <v>91</v>
      </c>
      <c r="H73" t="s">
        <v>213</v>
      </c>
      <c r="P73"/>
      <c r="Q73"/>
      <c r="Y73"/>
    </row>
    <row r="74" spans="1:27" x14ac:dyDescent="0.25">
      <c r="A74">
        <v>26</v>
      </c>
      <c r="B74" s="10" t="s">
        <v>223</v>
      </c>
      <c r="C74" t="s">
        <v>215</v>
      </c>
      <c r="D74" t="s">
        <v>43</v>
      </c>
      <c r="E74" t="s">
        <v>44</v>
      </c>
      <c r="F74" t="s">
        <v>80</v>
      </c>
      <c r="G74" t="s">
        <v>224</v>
      </c>
      <c r="H74" t="s">
        <v>47</v>
      </c>
      <c r="P74"/>
      <c r="Q74"/>
      <c r="Y74"/>
    </row>
    <row r="75" spans="1:27" ht="12.65" hidden="1" customHeight="1" x14ac:dyDescent="0.25">
      <c r="A75">
        <v>74</v>
      </c>
      <c r="B75" t="s">
        <v>515</v>
      </c>
      <c r="C75" t="s">
        <v>516</v>
      </c>
      <c r="D75" t="s">
        <v>138</v>
      </c>
      <c r="E75" t="s">
        <v>44</v>
      </c>
      <c r="F75" t="s">
        <v>80</v>
      </c>
      <c r="G75" t="s">
        <v>55</v>
      </c>
      <c r="H75" t="s">
        <v>213</v>
      </c>
      <c r="P75"/>
      <c r="Q75"/>
      <c r="Y75"/>
    </row>
    <row r="76" spans="1:27" x14ac:dyDescent="0.25">
      <c r="A76">
        <v>13</v>
      </c>
      <c r="B76" s="10" t="s">
        <v>156</v>
      </c>
      <c r="C76" t="s">
        <v>157</v>
      </c>
      <c r="D76" t="s">
        <v>138</v>
      </c>
      <c r="E76" t="s">
        <v>44</v>
      </c>
      <c r="F76" t="s">
        <v>127</v>
      </c>
      <c r="G76" t="s">
        <v>91</v>
      </c>
      <c r="H76" t="s">
        <v>158</v>
      </c>
      <c r="I76">
        <v>4</v>
      </c>
      <c r="J76">
        <v>4</v>
      </c>
      <c r="K76">
        <v>3</v>
      </c>
      <c r="L76">
        <v>2</v>
      </c>
      <c r="M76">
        <v>4</v>
      </c>
      <c r="N76" t="s">
        <v>68</v>
      </c>
      <c r="O76" t="s">
        <v>159</v>
      </c>
      <c r="P76">
        <v>2020</v>
      </c>
      <c r="Q76">
        <v>2022</v>
      </c>
      <c r="R76" t="s">
        <v>160</v>
      </c>
      <c r="S76" t="s">
        <v>105</v>
      </c>
      <c r="T76" t="s">
        <v>161</v>
      </c>
      <c r="U76" t="s">
        <v>162</v>
      </c>
      <c r="Y76"/>
      <c r="Z76" t="s">
        <v>163</v>
      </c>
      <c r="AA76">
        <v>5</v>
      </c>
    </row>
    <row r="77" spans="1:27" x14ac:dyDescent="0.25">
      <c r="A77">
        <v>68</v>
      </c>
      <c r="B77" s="10" t="s">
        <v>307</v>
      </c>
      <c r="C77" t="s">
        <v>308</v>
      </c>
      <c r="D77" t="s">
        <v>54</v>
      </c>
      <c r="E77" t="s">
        <v>44</v>
      </c>
      <c r="F77" t="s">
        <v>99</v>
      </c>
      <c r="G77" t="s">
        <v>178</v>
      </c>
      <c r="H77" t="s">
        <v>309</v>
      </c>
      <c r="P77"/>
      <c r="Q77"/>
      <c r="Y77"/>
    </row>
    <row r="78" spans="1:27" ht="12.65" hidden="1" customHeight="1" x14ac:dyDescent="0.25">
      <c r="A78">
        <v>77</v>
      </c>
      <c r="B78" t="s">
        <v>517</v>
      </c>
      <c r="C78" t="s">
        <v>518</v>
      </c>
      <c r="D78" t="s">
        <v>54</v>
      </c>
      <c r="E78" t="s">
        <v>44</v>
      </c>
      <c r="F78" t="s">
        <v>468</v>
      </c>
      <c r="G78" t="s">
        <v>91</v>
      </c>
      <c r="H78" t="s">
        <v>519</v>
      </c>
      <c r="P78"/>
      <c r="Q78"/>
      <c r="Y78"/>
    </row>
    <row r="79" spans="1:27" x14ac:dyDescent="0.25">
      <c r="A79">
        <v>73</v>
      </c>
      <c r="B79" s="10" t="s">
        <v>310</v>
      </c>
      <c r="C79" t="s">
        <v>311</v>
      </c>
      <c r="D79" t="s">
        <v>138</v>
      </c>
      <c r="E79" t="s">
        <v>44</v>
      </c>
      <c r="F79" t="s">
        <v>99</v>
      </c>
      <c r="G79" t="s">
        <v>55</v>
      </c>
      <c r="H79" t="s">
        <v>312</v>
      </c>
      <c r="P79"/>
      <c r="Q79"/>
      <c r="Y79"/>
    </row>
    <row r="80" spans="1:27" x14ac:dyDescent="0.25">
      <c r="A80">
        <v>78</v>
      </c>
      <c r="B80" s="10" t="s">
        <v>322</v>
      </c>
      <c r="C80" t="s">
        <v>323</v>
      </c>
      <c r="D80" t="s">
        <v>54</v>
      </c>
      <c r="E80" t="s">
        <v>44</v>
      </c>
      <c r="F80" t="s">
        <v>127</v>
      </c>
      <c r="G80" t="s">
        <v>285</v>
      </c>
      <c r="H80" t="s">
        <v>324</v>
      </c>
      <c r="I80">
        <v>5</v>
      </c>
      <c r="J80">
        <v>3</v>
      </c>
      <c r="K80">
        <v>2</v>
      </c>
      <c r="M80">
        <v>5</v>
      </c>
      <c r="P80"/>
      <c r="Q80"/>
      <c r="S80" t="s">
        <v>325</v>
      </c>
      <c r="T80" t="s">
        <v>326</v>
      </c>
      <c r="U80" t="s">
        <v>327</v>
      </c>
      <c r="Y80"/>
      <c r="Z80" t="s">
        <v>328</v>
      </c>
    </row>
    <row r="81" spans="1:27" ht="12.65" hidden="1" customHeight="1" x14ac:dyDescent="0.25">
      <c r="A81">
        <v>80</v>
      </c>
      <c r="B81" t="s">
        <v>520</v>
      </c>
      <c r="C81" t="s">
        <v>521</v>
      </c>
      <c r="D81" t="s">
        <v>43</v>
      </c>
      <c r="E81" t="s">
        <v>44</v>
      </c>
      <c r="F81" t="s">
        <v>45</v>
      </c>
      <c r="G81" t="s">
        <v>178</v>
      </c>
      <c r="H81" t="s">
        <v>464</v>
      </c>
      <c r="P81"/>
      <c r="Q81"/>
      <c r="Y81"/>
    </row>
    <row r="82" spans="1:27" ht="12.65" hidden="1" customHeight="1" x14ac:dyDescent="0.25">
      <c r="A82">
        <v>81</v>
      </c>
      <c r="B82" t="s">
        <v>522</v>
      </c>
      <c r="C82" t="s">
        <v>523</v>
      </c>
      <c r="D82" t="s">
        <v>138</v>
      </c>
      <c r="E82" t="s">
        <v>44</v>
      </c>
      <c r="F82" t="s">
        <v>45</v>
      </c>
      <c r="G82" t="s">
        <v>55</v>
      </c>
      <c r="H82" t="s">
        <v>213</v>
      </c>
      <c r="P82"/>
      <c r="Q82"/>
      <c r="Y82"/>
    </row>
    <row r="83" spans="1:27" ht="12.65" hidden="1" customHeight="1" x14ac:dyDescent="0.25">
      <c r="A83">
        <v>82</v>
      </c>
      <c r="B83" t="s">
        <v>524</v>
      </c>
      <c r="C83" t="s">
        <v>525</v>
      </c>
      <c r="D83" t="s">
        <v>79</v>
      </c>
      <c r="E83" t="s">
        <v>44</v>
      </c>
      <c r="F83" t="s">
        <v>80</v>
      </c>
      <c r="G83" t="s">
        <v>178</v>
      </c>
      <c r="H83" t="s">
        <v>82</v>
      </c>
      <c r="P83"/>
      <c r="Q83"/>
      <c r="Y83"/>
    </row>
    <row r="84" spans="1:27" x14ac:dyDescent="0.25">
      <c r="A84">
        <v>85</v>
      </c>
      <c r="B84" s="10" t="s">
        <v>339</v>
      </c>
      <c r="C84" t="s">
        <v>340</v>
      </c>
      <c r="D84" t="s">
        <v>43</v>
      </c>
      <c r="E84" t="s">
        <v>44</v>
      </c>
      <c r="F84" t="s">
        <v>127</v>
      </c>
      <c r="G84" t="s">
        <v>178</v>
      </c>
      <c r="H84" t="s">
        <v>82</v>
      </c>
      <c r="P84"/>
      <c r="Q84"/>
      <c r="Y84"/>
    </row>
    <row r="85" spans="1:27" ht="12.65" hidden="1" customHeight="1" x14ac:dyDescent="0.25">
      <c r="A85">
        <v>84</v>
      </c>
      <c r="B85" t="s">
        <v>526</v>
      </c>
      <c r="C85" t="s">
        <v>527</v>
      </c>
      <c r="D85" t="s">
        <v>138</v>
      </c>
      <c r="E85" t="s">
        <v>44</v>
      </c>
      <c r="F85" t="s">
        <v>468</v>
      </c>
      <c r="G85" t="s">
        <v>55</v>
      </c>
      <c r="H85" t="s">
        <v>213</v>
      </c>
      <c r="P85"/>
      <c r="Q85"/>
      <c r="Y85"/>
    </row>
    <row r="86" spans="1:27" x14ac:dyDescent="0.25">
      <c r="A86">
        <v>97</v>
      </c>
      <c r="B86" s="10" t="s">
        <v>371</v>
      </c>
      <c r="C86" t="s">
        <v>372</v>
      </c>
      <c r="D86" t="s">
        <v>43</v>
      </c>
      <c r="E86" t="s">
        <v>44</v>
      </c>
      <c r="F86" t="s">
        <v>127</v>
      </c>
      <c r="G86" t="s">
        <v>66</v>
      </c>
      <c r="H86" t="s">
        <v>82</v>
      </c>
      <c r="P86"/>
      <c r="Q86"/>
      <c r="Y86"/>
    </row>
    <row r="87" spans="1:27" ht="12.65" hidden="1" customHeight="1" x14ac:dyDescent="0.25">
      <c r="A87">
        <v>86</v>
      </c>
      <c r="B87" t="s">
        <v>528</v>
      </c>
      <c r="C87" t="s">
        <v>529</v>
      </c>
      <c r="D87" t="s">
        <v>138</v>
      </c>
      <c r="E87" t="s">
        <v>44</v>
      </c>
      <c r="F87" t="s">
        <v>452</v>
      </c>
      <c r="G87" t="s">
        <v>55</v>
      </c>
      <c r="H87" t="s">
        <v>530</v>
      </c>
      <c r="P87"/>
      <c r="Q87"/>
      <c r="Y87"/>
    </row>
    <row r="88" spans="1:27" ht="12.65" hidden="1" customHeight="1" x14ac:dyDescent="0.25">
      <c r="A88">
        <v>87</v>
      </c>
      <c r="B88" t="s">
        <v>531</v>
      </c>
      <c r="C88" t="s">
        <v>532</v>
      </c>
      <c r="D88" t="s">
        <v>138</v>
      </c>
      <c r="E88" t="s">
        <v>44</v>
      </c>
      <c r="F88" t="s">
        <v>452</v>
      </c>
      <c r="G88" t="s">
        <v>55</v>
      </c>
      <c r="H88" t="s">
        <v>533</v>
      </c>
      <c r="I88">
        <v>2</v>
      </c>
      <c r="J88">
        <v>2</v>
      </c>
      <c r="K88">
        <v>1</v>
      </c>
      <c r="L88">
        <v>2</v>
      </c>
      <c r="M88">
        <v>2</v>
      </c>
      <c r="N88" t="s">
        <v>430</v>
      </c>
      <c r="O88" t="s">
        <v>94</v>
      </c>
      <c r="P88">
        <v>45566</v>
      </c>
      <c r="Q88">
        <v>46843</v>
      </c>
      <c r="R88" t="s">
        <v>534</v>
      </c>
      <c r="S88" t="s">
        <v>535</v>
      </c>
      <c r="Y88"/>
      <c r="Z88" t="s">
        <v>536</v>
      </c>
      <c r="AA88" t="s">
        <v>537</v>
      </c>
    </row>
    <row r="89" spans="1:27" x14ac:dyDescent="0.25">
      <c r="A89">
        <v>98</v>
      </c>
      <c r="B89" s="10" t="s">
        <v>373</v>
      </c>
      <c r="C89" t="s">
        <v>372</v>
      </c>
      <c r="D89" t="s">
        <v>54</v>
      </c>
      <c r="E89" t="s">
        <v>44</v>
      </c>
      <c r="F89" t="s">
        <v>99</v>
      </c>
      <c r="G89" t="s">
        <v>81</v>
      </c>
      <c r="H89" t="s">
        <v>141</v>
      </c>
      <c r="P89"/>
      <c r="Q89"/>
      <c r="Y89"/>
    </row>
    <row r="90" spans="1:27" ht="12.65" hidden="1" customHeight="1" x14ac:dyDescent="0.25">
      <c r="A90">
        <v>89</v>
      </c>
      <c r="B90" t="s">
        <v>538</v>
      </c>
      <c r="C90" t="s">
        <v>539</v>
      </c>
      <c r="D90" t="s">
        <v>79</v>
      </c>
      <c r="E90" t="s">
        <v>44</v>
      </c>
      <c r="F90" t="s">
        <v>80</v>
      </c>
      <c r="G90" t="s">
        <v>66</v>
      </c>
      <c r="H90" t="s">
        <v>82</v>
      </c>
      <c r="P90"/>
      <c r="Q90"/>
      <c r="Y90"/>
    </row>
    <row r="91" spans="1:27" ht="12.65" hidden="1" customHeight="1" x14ac:dyDescent="0.25">
      <c r="A91">
        <v>90</v>
      </c>
      <c r="B91" t="s">
        <v>540</v>
      </c>
      <c r="C91" t="s">
        <v>541</v>
      </c>
      <c r="D91" t="s">
        <v>43</v>
      </c>
      <c r="E91" t="s">
        <v>44</v>
      </c>
      <c r="F91" t="s">
        <v>45</v>
      </c>
      <c r="G91" t="s">
        <v>178</v>
      </c>
      <c r="H91" t="s">
        <v>82</v>
      </c>
      <c r="P91"/>
      <c r="Q91"/>
      <c r="Y91"/>
    </row>
    <row r="92" spans="1:27" x14ac:dyDescent="0.25">
      <c r="A92">
        <v>101</v>
      </c>
      <c r="B92" s="10" t="s">
        <v>381</v>
      </c>
      <c r="C92" t="s">
        <v>372</v>
      </c>
      <c r="D92" t="s">
        <v>138</v>
      </c>
      <c r="E92" t="s">
        <v>44</v>
      </c>
      <c r="F92" t="s">
        <v>127</v>
      </c>
      <c r="G92" t="s">
        <v>337</v>
      </c>
      <c r="H92" t="s">
        <v>338</v>
      </c>
      <c r="P92"/>
      <c r="Q92"/>
      <c r="S92" t="s">
        <v>105</v>
      </c>
      <c r="Y92"/>
      <c r="Z92" t="s">
        <v>382</v>
      </c>
    </row>
    <row r="93" spans="1:27" ht="12.65" hidden="1" customHeight="1" x14ac:dyDescent="0.25">
      <c r="A93">
        <v>92</v>
      </c>
      <c r="B93" t="s">
        <v>542</v>
      </c>
      <c r="C93" t="s">
        <v>348</v>
      </c>
      <c r="D93" t="s">
        <v>43</v>
      </c>
      <c r="E93" t="s">
        <v>44</v>
      </c>
      <c r="F93" t="s">
        <v>468</v>
      </c>
      <c r="G93" t="s">
        <v>178</v>
      </c>
      <c r="H93" t="s">
        <v>47</v>
      </c>
      <c r="P93"/>
      <c r="Q93"/>
      <c r="Y93"/>
    </row>
    <row r="94" spans="1:27" x14ac:dyDescent="0.25">
      <c r="A94">
        <v>116</v>
      </c>
      <c r="B94" s="10" t="s">
        <v>406</v>
      </c>
      <c r="C94" t="s">
        <v>407</v>
      </c>
      <c r="D94" t="s">
        <v>79</v>
      </c>
      <c r="E94" t="s">
        <v>44</v>
      </c>
      <c r="F94" t="s">
        <v>80</v>
      </c>
      <c r="G94" t="s">
        <v>55</v>
      </c>
      <c r="H94" t="s">
        <v>82</v>
      </c>
      <c r="I94">
        <v>10</v>
      </c>
      <c r="J94">
        <v>10</v>
      </c>
      <c r="L94">
        <v>1</v>
      </c>
      <c r="M94">
        <v>10</v>
      </c>
      <c r="N94" t="s">
        <v>367</v>
      </c>
      <c r="O94" t="s">
        <v>197</v>
      </c>
      <c r="P94"/>
      <c r="Q94"/>
      <c r="S94" t="s">
        <v>391</v>
      </c>
      <c r="T94" t="s">
        <v>408</v>
      </c>
      <c r="U94" t="s">
        <v>409</v>
      </c>
      <c r="V94" t="s">
        <v>410</v>
      </c>
      <c r="Y94"/>
      <c r="Z94" t="s">
        <v>411</v>
      </c>
      <c r="AA94">
        <v>5</v>
      </c>
    </row>
    <row r="95" spans="1:27" x14ac:dyDescent="0.25">
      <c r="A95">
        <v>163</v>
      </c>
      <c r="B95" s="10" t="s">
        <v>424</v>
      </c>
      <c r="C95" t="s">
        <v>425</v>
      </c>
      <c r="D95" t="s">
        <v>54</v>
      </c>
      <c r="E95" t="s">
        <v>44</v>
      </c>
      <c r="F95" t="s">
        <v>99</v>
      </c>
      <c r="G95" t="s">
        <v>178</v>
      </c>
      <c r="H95" t="s">
        <v>426</v>
      </c>
      <c r="I95">
        <v>4</v>
      </c>
      <c r="J95">
        <v>4</v>
      </c>
      <c r="M95">
        <v>4</v>
      </c>
      <c r="N95" t="s">
        <v>68</v>
      </c>
      <c r="O95" t="s">
        <v>197</v>
      </c>
      <c r="P95"/>
      <c r="Q95">
        <v>2022</v>
      </c>
      <c r="R95" t="s">
        <v>160</v>
      </c>
      <c r="Y95"/>
      <c r="Z95" t="s">
        <v>427</v>
      </c>
      <c r="AA95">
        <v>4</v>
      </c>
    </row>
    <row r="96" spans="1:27" x14ac:dyDescent="0.25">
      <c r="A96">
        <v>166</v>
      </c>
      <c r="B96" s="10" t="s">
        <v>433</v>
      </c>
      <c r="C96" t="s">
        <v>425</v>
      </c>
      <c r="D96" t="s">
        <v>54</v>
      </c>
      <c r="E96" t="s">
        <v>44</v>
      </c>
      <c r="F96" t="s">
        <v>99</v>
      </c>
      <c r="G96" t="s">
        <v>224</v>
      </c>
      <c r="H96" t="s">
        <v>150</v>
      </c>
      <c r="I96">
        <v>4</v>
      </c>
      <c r="J96">
        <v>4</v>
      </c>
      <c r="K96">
        <v>2</v>
      </c>
      <c r="L96">
        <v>1</v>
      </c>
      <c r="M96">
        <v>4</v>
      </c>
      <c r="N96" t="s">
        <v>68</v>
      </c>
      <c r="O96" t="s">
        <v>434</v>
      </c>
      <c r="P96"/>
      <c r="Q96">
        <v>2024</v>
      </c>
      <c r="R96" t="s">
        <v>435</v>
      </c>
      <c r="S96" t="s">
        <v>436</v>
      </c>
      <c r="T96" t="s">
        <v>437</v>
      </c>
      <c r="U96" t="s">
        <v>438</v>
      </c>
      <c r="Y96"/>
      <c r="Z96" t="s">
        <v>439</v>
      </c>
      <c r="AA96">
        <v>5</v>
      </c>
    </row>
    <row r="97" spans="1:27" hidden="1" x14ac:dyDescent="0.25">
      <c r="A97">
        <v>96</v>
      </c>
      <c r="B97" t="s">
        <v>543</v>
      </c>
      <c r="C97" t="s">
        <v>544</v>
      </c>
      <c r="D97" t="s">
        <v>79</v>
      </c>
      <c r="E97" t="s">
        <v>44</v>
      </c>
      <c r="F97" t="s">
        <v>80</v>
      </c>
      <c r="G97" t="s">
        <v>178</v>
      </c>
      <c r="H97" t="s">
        <v>82</v>
      </c>
      <c r="P97"/>
      <c r="Q97"/>
      <c r="Y97"/>
    </row>
    <row r="98" spans="1:27" x14ac:dyDescent="0.25">
      <c r="A98">
        <v>39</v>
      </c>
      <c r="B98" s="10" t="s">
        <v>253</v>
      </c>
      <c r="C98" t="s">
        <v>254</v>
      </c>
      <c r="D98" t="s">
        <v>43</v>
      </c>
      <c r="E98" t="s">
        <v>44</v>
      </c>
      <c r="F98" t="s">
        <v>127</v>
      </c>
      <c r="G98" t="s">
        <v>55</v>
      </c>
      <c r="H98" t="s">
        <v>82</v>
      </c>
      <c r="I98">
        <v>5</v>
      </c>
      <c r="J98">
        <v>5</v>
      </c>
      <c r="K98">
        <v>3</v>
      </c>
      <c r="L98">
        <v>3</v>
      </c>
      <c r="M98">
        <v>5</v>
      </c>
      <c r="N98" t="s">
        <v>255</v>
      </c>
      <c r="O98" t="s">
        <v>256</v>
      </c>
      <c r="P98"/>
      <c r="Q98"/>
      <c r="S98" t="s">
        <v>122</v>
      </c>
      <c r="T98" t="s">
        <v>105</v>
      </c>
      <c r="U98" t="s">
        <v>204</v>
      </c>
      <c r="V98" t="s">
        <v>257</v>
      </c>
      <c r="W98" t="s">
        <v>103</v>
      </c>
      <c r="Y98"/>
      <c r="Z98" t="s">
        <v>258</v>
      </c>
      <c r="AA98">
        <v>5</v>
      </c>
    </row>
    <row r="99" spans="1:27" x14ac:dyDescent="0.25">
      <c r="A99">
        <v>49</v>
      </c>
      <c r="B99" s="10" t="s">
        <v>261</v>
      </c>
      <c r="C99" t="s">
        <v>262</v>
      </c>
      <c r="D99" t="s">
        <v>138</v>
      </c>
      <c r="E99" t="s">
        <v>44</v>
      </c>
      <c r="F99" t="s">
        <v>99</v>
      </c>
      <c r="G99" t="s">
        <v>178</v>
      </c>
      <c r="H99" t="s">
        <v>263</v>
      </c>
      <c r="I99">
        <v>5</v>
      </c>
      <c r="J99">
        <v>5</v>
      </c>
      <c r="K99">
        <v>3</v>
      </c>
      <c r="L99">
        <v>3</v>
      </c>
      <c r="M99">
        <v>5</v>
      </c>
      <c r="N99" t="s">
        <v>68</v>
      </c>
      <c r="O99" t="s">
        <v>94</v>
      </c>
      <c r="P99">
        <v>102019</v>
      </c>
      <c r="Q99">
        <v>92022</v>
      </c>
      <c r="R99" t="s">
        <v>264</v>
      </c>
      <c r="Y99"/>
      <c r="Z99" t="s">
        <v>265</v>
      </c>
      <c r="AA99">
        <v>5</v>
      </c>
    </row>
    <row r="100" spans="1:27" x14ac:dyDescent="0.25">
      <c r="A100">
        <v>38</v>
      </c>
      <c r="B100" s="10" t="s">
        <v>249</v>
      </c>
      <c r="C100" t="s">
        <v>250</v>
      </c>
      <c r="D100" t="s">
        <v>43</v>
      </c>
      <c r="E100" t="s">
        <v>44</v>
      </c>
      <c r="F100" t="s">
        <v>127</v>
      </c>
      <c r="G100" t="s">
        <v>178</v>
      </c>
      <c r="H100" t="s">
        <v>141</v>
      </c>
      <c r="I100">
        <v>5</v>
      </c>
      <c r="J100">
        <v>5</v>
      </c>
      <c r="K100">
        <v>1</v>
      </c>
      <c r="L100">
        <v>1</v>
      </c>
      <c r="M100">
        <v>5</v>
      </c>
      <c r="N100" t="s">
        <v>48</v>
      </c>
      <c r="O100" t="s">
        <v>251</v>
      </c>
      <c r="P100"/>
      <c r="Q100"/>
      <c r="S100" t="s">
        <v>122</v>
      </c>
      <c r="Y100"/>
      <c r="Z100" t="s">
        <v>252</v>
      </c>
      <c r="AA100">
        <v>5</v>
      </c>
    </row>
    <row r="101" spans="1:27" hidden="1" x14ac:dyDescent="0.25">
      <c r="A101">
        <v>100</v>
      </c>
      <c r="B101" t="s">
        <v>545</v>
      </c>
      <c r="C101" t="s">
        <v>546</v>
      </c>
      <c r="D101" t="s">
        <v>138</v>
      </c>
      <c r="E101" t="s">
        <v>44</v>
      </c>
      <c r="F101" t="s">
        <v>80</v>
      </c>
      <c r="G101" t="s">
        <v>66</v>
      </c>
      <c r="H101" t="s">
        <v>213</v>
      </c>
      <c r="P101"/>
      <c r="Q101"/>
      <c r="Y101"/>
    </row>
    <row r="102" spans="1:27" x14ac:dyDescent="0.25">
      <c r="A102">
        <v>6</v>
      </c>
      <c r="B102" s="10" t="s">
        <v>97</v>
      </c>
      <c r="C102" t="s">
        <v>98</v>
      </c>
      <c r="D102" t="s">
        <v>43</v>
      </c>
      <c r="E102" t="s">
        <v>44</v>
      </c>
      <c r="F102" t="s">
        <v>99</v>
      </c>
      <c r="G102" t="s">
        <v>66</v>
      </c>
      <c r="H102" t="s">
        <v>100</v>
      </c>
      <c r="I102">
        <v>2</v>
      </c>
      <c r="J102">
        <v>2</v>
      </c>
      <c r="K102">
        <v>1</v>
      </c>
      <c r="L102">
        <v>1</v>
      </c>
      <c r="M102">
        <v>2</v>
      </c>
      <c r="N102" t="s">
        <v>68</v>
      </c>
      <c r="O102" t="s">
        <v>94</v>
      </c>
      <c r="P102"/>
      <c r="Q102"/>
      <c r="R102" t="s">
        <v>101</v>
      </c>
      <c r="S102" t="s">
        <v>102</v>
      </c>
      <c r="T102" t="s">
        <v>103</v>
      </c>
      <c r="U102" t="s">
        <v>104</v>
      </c>
      <c r="V102" t="s">
        <v>105</v>
      </c>
      <c r="W102" t="s">
        <v>106</v>
      </c>
      <c r="X102" t="s">
        <v>107</v>
      </c>
      <c r="Y102"/>
      <c r="Z102" t="s">
        <v>108</v>
      </c>
      <c r="AA102">
        <v>5</v>
      </c>
    </row>
    <row r="103" spans="1:27" hidden="1" x14ac:dyDescent="0.25">
      <c r="A103">
        <v>102</v>
      </c>
      <c r="B103" t="s">
        <v>547</v>
      </c>
      <c r="C103" t="s">
        <v>548</v>
      </c>
      <c r="D103" t="s">
        <v>79</v>
      </c>
      <c r="E103" t="s">
        <v>44</v>
      </c>
      <c r="F103" t="s">
        <v>45</v>
      </c>
      <c r="G103" t="s">
        <v>46</v>
      </c>
      <c r="H103" t="s">
        <v>92</v>
      </c>
      <c r="P103"/>
      <c r="Q103"/>
      <c r="Y103"/>
    </row>
    <row r="104" spans="1:27" hidden="1" x14ac:dyDescent="0.25">
      <c r="A104">
        <v>103</v>
      </c>
      <c r="B104" t="s">
        <v>549</v>
      </c>
      <c r="C104" t="s">
        <v>550</v>
      </c>
      <c r="D104" t="s">
        <v>79</v>
      </c>
      <c r="E104" t="s">
        <v>44</v>
      </c>
      <c r="F104" t="s">
        <v>80</v>
      </c>
      <c r="G104" t="s">
        <v>66</v>
      </c>
      <c r="H104" t="s">
        <v>47</v>
      </c>
      <c r="P104"/>
      <c r="Q104"/>
      <c r="Y104"/>
    </row>
    <row r="105" spans="1:27" x14ac:dyDescent="0.25">
      <c r="A105">
        <v>54</v>
      </c>
      <c r="B105" s="10" t="s">
        <v>276</v>
      </c>
      <c r="C105" t="s">
        <v>277</v>
      </c>
      <c r="D105" t="s">
        <v>54</v>
      </c>
      <c r="E105" t="s">
        <v>44</v>
      </c>
      <c r="F105" t="s">
        <v>99</v>
      </c>
      <c r="G105" t="s">
        <v>128</v>
      </c>
      <c r="H105" t="s">
        <v>278</v>
      </c>
      <c r="I105">
        <v>2</v>
      </c>
      <c r="J105">
        <v>2</v>
      </c>
      <c r="K105">
        <v>2</v>
      </c>
      <c r="L105">
        <v>2</v>
      </c>
      <c r="M105">
        <v>2</v>
      </c>
      <c r="N105" t="s">
        <v>68</v>
      </c>
      <c r="O105" t="s">
        <v>279</v>
      </c>
      <c r="P105"/>
      <c r="Q105"/>
      <c r="S105" t="s">
        <v>280</v>
      </c>
      <c r="T105" t="s">
        <v>281</v>
      </c>
      <c r="Y105"/>
      <c r="Z105" t="s">
        <v>282</v>
      </c>
      <c r="AA105">
        <v>5</v>
      </c>
    </row>
    <row r="106" spans="1:27" x14ac:dyDescent="0.25">
      <c r="A106">
        <v>1</v>
      </c>
      <c r="B106" s="10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47</v>
      </c>
      <c r="I106">
        <v>15</v>
      </c>
      <c r="J106">
        <v>10</v>
      </c>
      <c r="K106">
        <v>4</v>
      </c>
      <c r="L106">
        <v>4</v>
      </c>
      <c r="M106">
        <v>15</v>
      </c>
      <c r="N106" t="s">
        <v>48</v>
      </c>
      <c r="O106" t="s">
        <v>49</v>
      </c>
      <c r="P106"/>
      <c r="Q106"/>
      <c r="S106" t="s">
        <v>50</v>
      </c>
      <c r="Y106"/>
      <c r="Z106" t="s">
        <v>51</v>
      </c>
    </row>
    <row r="107" spans="1:27" x14ac:dyDescent="0.25">
      <c r="A107">
        <v>2</v>
      </c>
      <c r="B107" s="10" t="s">
        <v>52</v>
      </c>
      <c r="C107" t="s">
        <v>53</v>
      </c>
      <c r="D107" t="s">
        <v>54</v>
      </c>
      <c r="E107" t="s">
        <v>44</v>
      </c>
      <c r="F107" t="s">
        <v>45</v>
      </c>
      <c r="G107" t="s">
        <v>55</v>
      </c>
      <c r="H107" t="s">
        <v>56</v>
      </c>
      <c r="I107">
        <v>9</v>
      </c>
      <c r="J107">
        <v>4</v>
      </c>
      <c r="K107">
        <v>4</v>
      </c>
      <c r="L107">
        <v>4</v>
      </c>
      <c r="M107">
        <v>9</v>
      </c>
      <c r="N107" t="s">
        <v>57</v>
      </c>
      <c r="O107" t="s">
        <v>58</v>
      </c>
      <c r="P107"/>
      <c r="Q107"/>
      <c r="R107" t="s">
        <v>59</v>
      </c>
      <c r="S107" t="s">
        <v>60</v>
      </c>
      <c r="T107" t="s">
        <v>61</v>
      </c>
      <c r="U107" t="s">
        <v>62</v>
      </c>
      <c r="Y107"/>
      <c r="Z107" t="s">
        <v>63</v>
      </c>
    </row>
    <row r="108" spans="1:27" hidden="1" x14ac:dyDescent="0.25">
      <c r="A108">
        <v>107</v>
      </c>
      <c r="B108" t="s">
        <v>551</v>
      </c>
      <c r="C108" t="s">
        <v>552</v>
      </c>
      <c r="D108" t="s">
        <v>79</v>
      </c>
      <c r="E108" t="s">
        <v>44</v>
      </c>
      <c r="F108" t="s">
        <v>80</v>
      </c>
      <c r="G108" t="s">
        <v>178</v>
      </c>
      <c r="H108" t="s">
        <v>100</v>
      </c>
      <c r="P108"/>
      <c r="Q108"/>
      <c r="Y108"/>
    </row>
    <row r="109" spans="1:27" x14ac:dyDescent="0.25">
      <c r="A109">
        <v>17</v>
      </c>
      <c r="B109" s="10" t="s">
        <v>176</v>
      </c>
      <c r="C109" t="s">
        <v>177</v>
      </c>
      <c r="D109" t="s">
        <v>43</v>
      </c>
      <c r="E109" t="s">
        <v>44</v>
      </c>
      <c r="F109" t="s">
        <v>80</v>
      </c>
      <c r="G109" t="s">
        <v>178</v>
      </c>
      <c r="H109" t="s">
        <v>47</v>
      </c>
      <c r="P109"/>
      <c r="Q109"/>
      <c r="Y109"/>
    </row>
    <row r="110" spans="1:27" x14ac:dyDescent="0.25">
      <c r="A110">
        <v>53</v>
      </c>
      <c r="B110" s="10" t="s">
        <v>273</v>
      </c>
      <c r="C110" t="s">
        <v>274</v>
      </c>
      <c r="D110" t="s">
        <v>138</v>
      </c>
      <c r="E110" t="s">
        <v>44</v>
      </c>
      <c r="F110" t="s">
        <v>127</v>
      </c>
      <c r="G110" t="s">
        <v>55</v>
      </c>
      <c r="H110" t="s">
        <v>67</v>
      </c>
      <c r="J110">
        <v>5</v>
      </c>
      <c r="K110">
        <v>5</v>
      </c>
      <c r="P110"/>
      <c r="Q110"/>
      <c r="Y110" t="s">
        <v>275</v>
      </c>
      <c r="Z110">
        <v>5</v>
      </c>
    </row>
    <row r="111" spans="1:27" hidden="1" x14ac:dyDescent="0.25">
      <c r="A111">
        <v>110</v>
      </c>
      <c r="B111" t="s">
        <v>553</v>
      </c>
      <c r="C111" t="s">
        <v>554</v>
      </c>
      <c r="D111" t="s">
        <v>138</v>
      </c>
      <c r="E111" t="s">
        <v>44</v>
      </c>
      <c r="F111" t="s">
        <v>80</v>
      </c>
      <c r="G111" t="s">
        <v>91</v>
      </c>
      <c r="H111" t="s">
        <v>213</v>
      </c>
      <c r="P111"/>
      <c r="Q111"/>
      <c r="Y111"/>
    </row>
    <row r="112" spans="1:27" x14ac:dyDescent="0.25">
      <c r="A112">
        <v>105</v>
      </c>
      <c r="B112" s="10" t="s">
        <v>388</v>
      </c>
      <c r="C112" t="s">
        <v>389</v>
      </c>
      <c r="D112" t="s">
        <v>79</v>
      </c>
      <c r="E112" t="s">
        <v>44</v>
      </c>
      <c r="F112" t="s">
        <v>127</v>
      </c>
      <c r="G112" t="s">
        <v>178</v>
      </c>
      <c r="H112" t="s">
        <v>82</v>
      </c>
      <c r="I112">
        <v>5</v>
      </c>
      <c r="J112">
        <v>5</v>
      </c>
      <c r="L112">
        <v>1</v>
      </c>
      <c r="M112">
        <v>5</v>
      </c>
      <c r="N112" t="s">
        <v>68</v>
      </c>
      <c r="O112" t="s">
        <v>183</v>
      </c>
      <c r="P112"/>
      <c r="Q112"/>
      <c r="R112" t="s">
        <v>390</v>
      </c>
      <c r="S112" t="s">
        <v>391</v>
      </c>
      <c r="T112" t="s">
        <v>184</v>
      </c>
      <c r="U112" t="s">
        <v>392</v>
      </c>
      <c r="V112" t="s">
        <v>106</v>
      </c>
      <c r="Y112"/>
      <c r="Z112" t="s">
        <v>393</v>
      </c>
      <c r="AA112">
        <v>5</v>
      </c>
    </row>
    <row r="113" spans="1:26" hidden="1" x14ac:dyDescent="0.25">
      <c r="A113">
        <v>112</v>
      </c>
      <c r="B113" t="s">
        <v>555</v>
      </c>
      <c r="C113" t="s">
        <v>556</v>
      </c>
      <c r="D113" t="s">
        <v>43</v>
      </c>
      <c r="E113" t="s">
        <v>44</v>
      </c>
      <c r="F113" t="s">
        <v>127</v>
      </c>
      <c r="G113" t="s">
        <v>178</v>
      </c>
      <c r="H113" t="s">
        <v>100</v>
      </c>
      <c r="P113"/>
      <c r="Q113"/>
      <c r="Y113"/>
    </row>
    <row r="114" spans="1:26" hidden="1" x14ac:dyDescent="0.25">
      <c r="A114">
        <v>113</v>
      </c>
      <c r="B114" t="s">
        <v>557</v>
      </c>
      <c r="C114" t="s">
        <v>558</v>
      </c>
      <c r="D114" t="s">
        <v>138</v>
      </c>
      <c r="E114" t="s">
        <v>44</v>
      </c>
      <c r="F114" t="s">
        <v>452</v>
      </c>
      <c r="G114" t="s">
        <v>224</v>
      </c>
      <c r="H114" t="s">
        <v>67</v>
      </c>
      <c r="P114"/>
      <c r="Q114"/>
      <c r="Y114"/>
    </row>
    <row r="115" spans="1:26" hidden="1" x14ac:dyDescent="0.25">
      <c r="A115">
        <v>114</v>
      </c>
      <c r="B115" t="s">
        <v>559</v>
      </c>
      <c r="C115" t="s">
        <v>560</v>
      </c>
      <c r="D115" t="s">
        <v>138</v>
      </c>
      <c r="E115" t="s">
        <v>44</v>
      </c>
      <c r="F115" t="s">
        <v>127</v>
      </c>
      <c r="G115" t="s">
        <v>337</v>
      </c>
      <c r="H115" t="s">
        <v>530</v>
      </c>
      <c r="P115"/>
      <c r="Q115"/>
      <c r="Y115"/>
    </row>
    <row r="116" spans="1:26" hidden="1" x14ac:dyDescent="0.25">
      <c r="A116">
        <v>115</v>
      </c>
      <c r="B116" t="s">
        <v>561</v>
      </c>
      <c r="C116" t="s">
        <v>562</v>
      </c>
      <c r="D116" t="s">
        <v>79</v>
      </c>
      <c r="E116" t="s">
        <v>44</v>
      </c>
      <c r="F116" t="s">
        <v>80</v>
      </c>
      <c r="G116" t="s">
        <v>46</v>
      </c>
      <c r="H116" t="s">
        <v>82</v>
      </c>
      <c r="P116"/>
      <c r="Q116"/>
      <c r="Y116"/>
    </row>
    <row r="117" spans="1:26" x14ac:dyDescent="0.25">
      <c r="A117">
        <v>109</v>
      </c>
      <c r="B117" s="10" t="s">
        <v>402</v>
      </c>
      <c r="C117" t="s">
        <v>403</v>
      </c>
      <c r="D117" t="s">
        <v>138</v>
      </c>
      <c r="E117" t="s">
        <v>44</v>
      </c>
      <c r="F117" t="s">
        <v>127</v>
      </c>
      <c r="G117" t="s">
        <v>46</v>
      </c>
      <c r="H117" t="s">
        <v>100</v>
      </c>
      <c r="P117"/>
      <c r="Q117"/>
      <c r="Y117"/>
    </row>
    <row r="118" spans="1:26" hidden="1" x14ac:dyDescent="0.25">
      <c r="A118">
        <v>117</v>
      </c>
      <c r="B118" t="s">
        <v>563</v>
      </c>
      <c r="C118" t="s">
        <v>562</v>
      </c>
      <c r="D118" t="s">
        <v>138</v>
      </c>
      <c r="E118" t="s">
        <v>44</v>
      </c>
      <c r="F118" t="s">
        <v>452</v>
      </c>
      <c r="G118" t="s">
        <v>55</v>
      </c>
      <c r="H118" t="s">
        <v>464</v>
      </c>
      <c r="P118"/>
      <c r="Q118"/>
      <c r="Y118"/>
    </row>
    <row r="119" spans="1:26" hidden="1" x14ac:dyDescent="0.25">
      <c r="A119">
        <v>118</v>
      </c>
      <c r="B119" t="s">
        <v>564</v>
      </c>
      <c r="C119" t="s">
        <v>565</v>
      </c>
      <c r="D119" t="s">
        <v>79</v>
      </c>
      <c r="E119" t="s">
        <v>44</v>
      </c>
      <c r="F119" t="s">
        <v>127</v>
      </c>
      <c r="G119" t="s">
        <v>55</v>
      </c>
      <c r="H119" t="s">
        <v>82</v>
      </c>
      <c r="P119"/>
      <c r="Q119"/>
      <c r="Y119"/>
    </row>
    <row r="120" spans="1:26" hidden="1" x14ac:dyDescent="0.25">
      <c r="A120">
        <v>119</v>
      </c>
      <c r="B120" t="s">
        <v>566</v>
      </c>
      <c r="C120" t="s">
        <v>567</v>
      </c>
      <c r="D120" t="s">
        <v>138</v>
      </c>
      <c r="E120" t="s">
        <v>44</v>
      </c>
      <c r="F120" t="s">
        <v>99</v>
      </c>
      <c r="G120" t="s">
        <v>91</v>
      </c>
      <c r="H120" t="s">
        <v>278</v>
      </c>
      <c r="P120"/>
      <c r="Q120"/>
      <c r="Y120"/>
    </row>
    <row r="121" spans="1:26" hidden="1" x14ac:dyDescent="0.25">
      <c r="A121">
        <v>120</v>
      </c>
      <c r="B121" t="s">
        <v>568</v>
      </c>
      <c r="C121" t="s">
        <v>569</v>
      </c>
      <c r="D121" t="s">
        <v>79</v>
      </c>
      <c r="E121" t="s">
        <v>44</v>
      </c>
      <c r="F121" t="s">
        <v>80</v>
      </c>
      <c r="G121" t="s">
        <v>81</v>
      </c>
      <c r="H121" t="s">
        <v>82</v>
      </c>
      <c r="P121"/>
      <c r="Q121"/>
      <c r="Y121"/>
    </row>
    <row r="122" spans="1:26" hidden="1" x14ac:dyDescent="0.25">
      <c r="A122">
        <v>121</v>
      </c>
      <c r="B122" t="s">
        <v>570</v>
      </c>
      <c r="C122" t="s">
        <v>571</v>
      </c>
      <c r="D122" t="s">
        <v>43</v>
      </c>
      <c r="E122" t="s">
        <v>44</v>
      </c>
      <c r="F122" t="s">
        <v>45</v>
      </c>
      <c r="G122" t="s">
        <v>178</v>
      </c>
      <c r="H122" t="s">
        <v>47</v>
      </c>
      <c r="P122"/>
      <c r="Q122"/>
      <c r="Y122"/>
    </row>
    <row r="123" spans="1:26" x14ac:dyDescent="0.25">
      <c r="A123">
        <v>91</v>
      </c>
      <c r="B123" s="10" t="s">
        <v>347</v>
      </c>
      <c r="C123" t="s">
        <v>348</v>
      </c>
      <c r="D123" t="s">
        <v>43</v>
      </c>
      <c r="E123" t="s">
        <v>44</v>
      </c>
      <c r="F123" t="s">
        <v>127</v>
      </c>
      <c r="G123" t="s">
        <v>178</v>
      </c>
      <c r="H123" t="s">
        <v>82</v>
      </c>
      <c r="I123">
        <v>25</v>
      </c>
      <c r="J123">
        <v>10</v>
      </c>
      <c r="M123">
        <v>25</v>
      </c>
      <c r="P123"/>
      <c r="Q123"/>
      <c r="S123" t="s">
        <v>349</v>
      </c>
      <c r="T123" t="s">
        <v>350</v>
      </c>
      <c r="Y123"/>
      <c r="Z123" t="s">
        <v>351</v>
      </c>
    </row>
    <row r="124" spans="1:26" hidden="1" x14ac:dyDescent="0.25">
      <c r="A124">
        <v>123</v>
      </c>
      <c r="B124" t="s">
        <v>572</v>
      </c>
      <c r="C124" t="s">
        <v>573</v>
      </c>
      <c r="D124" t="s">
        <v>138</v>
      </c>
      <c r="E124" t="s">
        <v>44</v>
      </c>
      <c r="F124" t="s">
        <v>99</v>
      </c>
      <c r="G124" t="s">
        <v>91</v>
      </c>
      <c r="H124" t="s">
        <v>574</v>
      </c>
      <c r="P124"/>
      <c r="Q124"/>
      <c r="Y124"/>
    </row>
    <row r="125" spans="1:26" hidden="1" x14ac:dyDescent="0.25">
      <c r="A125">
        <v>124</v>
      </c>
      <c r="B125" t="s">
        <v>575</v>
      </c>
      <c r="C125" t="s">
        <v>573</v>
      </c>
      <c r="D125" t="s">
        <v>79</v>
      </c>
      <c r="E125" t="s">
        <v>44</v>
      </c>
      <c r="F125" t="s">
        <v>80</v>
      </c>
      <c r="G125" t="s">
        <v>178</v>
      </c>
      <c r="H125" t="s">
        <v>82</v>
      </c>
      <c r="P125"/>
      <c r="Q125"/>
      <c r="Y125"/>
    </row>
    <row r="126" spans="1:26" hidden="1" x14ac:dyDescent="0.25">
      <c r="A126">
        <v>125</v>
      </c>
      <c r="B126" t="s">
        <v>576</v>
      </c>
      <c r="C126" t="s">
        <v>577</v>
      </c>
      <c r="D126" t="s">
        <v>43</v>
      </c>
      <c r="E126" t="s">
        <v>44</v>
      </c>
      <c r="F126" t="s">
        <v>127</v>
      </c>
      <c r="G126" t="s">
        <v>480</v>
      </c>
      <c r="H126" t="s">
        <v>47</v>
      </c>
      <c r="P126"/>
      <c r="Q126"/>
      <c r="Y126"/>
    </row>
    <row r="127" spans="1:26" hidden="1" x14ac:dyDescent="0.25">
      <c r="A127">
        <v>126</v>
      </c>
      <c r="B127" t="s">
        <v>578</v>
      </c>
      <c r="C127" t="s">
        <v>579</v>
      </c>
      <c r="D127" t="s">
        <v>54</v>
      </c>
      <c r="E127" t="s">
        <v>44</v>
      </c>
      <c r="F127" t="s">
        <v>127</v>
      </c>
      <c r="G127" t="s">
        <v>128</v>
      </c>
      <c r="H127" t="s">
        <v>530</v>
      </c>
      <c r="P127"/>
      <c r="Q127"/>
      <c r="Y127"/>
    </row>
    <row r="128" spans="1:26" hidden="1" x14ac:dyDescent="0.25">
      <c r="A128">
        <v>127</v>
      </c>
      <c r="B128" t="s">
        <v>580</v>
      </c>
      <c r="C128" t="s">
        <v>579</v>
      </c>
      <c r="D128" t="s">
        <v>79</v>
      </c>
      <c r="E128" t="s">
        <v>44</v>
      </c>
      <c r="F128" t="s">
        <v>45</v>
      </c>
      <c r="G128" t="s">
        <v>178</v>
      </c>
      <c r="H128" t="s">
        <v>464</v>
      </c>
      <c r="P128"/>
      <c r="Q128"/>
      <c r="Y128"/>
    </row>
    <row r="129" spans="1:26" hidden="1" x14ac:dyDescent="0.25">
      <c r="A129">
        <v>128</v>
      </c>
      <c r="B129" t="s">
        <v>581</v>
      </c>
      <c r="C129" t="s">
        <v>579</v>
      </c>
      <c r="D129" t="s">
        <v>79</v>
      </c>
      <c r="E129" t="s">
        <v>44</v>
      </c>
      <c r="F129" t="s">
        <v>80</v>
      </c>
      <c r="G129" t="s">
        <v>81</v>
      </c>
      <c r="H129" t="s">
        <v>82</v>
      </c>
      <c r="P129"/>
      <c r="Q129"/>
      <c r="Y129"/>
    </row>
    <row r="130" spans="1:26" hidden="1" x14ac:dyDescent="0.25">
      <c r="A130">
        <v>129</v>
      </c>
      <c r="B130" t="s">
        <v>582</v>
      </c>
      <c r="C130" t="s">
        <v>583</v>
      </c>
      <c r="D130" t="s">
        <v>79</v>
      </c>
      <c r="E130" t="s">
        <v>44</v>
      </c>
      <c r="F130" t="s">
        <v>80</v>
      </c>
      <c r="G130" t="s">
        <v>66</v>
      </c>
      <c r="H130" t="s">
        <v>92</v>
      </c>
      <c r="P130"/>
      <c r="Q130"/>
      <c r="Y130"/>
    </row>
    <row r="131" spans="1:26" hidden="1" x14ac:dyDescent="0.25">
      <c r="A131">
        <v>130</v>
      </c>
      <c r="B131" t="s">
        <v>584</v>
      </c>
      <c r="C131" t="s">
        <v>585</v>
      </c>
      <c r="D131" t="s">
        <v>138</v>
      </c>
      <c r="E131" t="s">
        <v>44</v>
      </c>
      <c r="F131" t="s">
        <v>99</v>
      </c>
      <c r="G131" t="s">
        <v>55</v>
      </c>
      <c r="H131" t="s">
        <v>586</v>
      </c>
      <c r="P131"/>
      <c r="Q131"/>
      <c r="Y131"/>
    </row>
    <row r="132" spans="1:26" hidden="1" x14ac:dyDescent="0.25">
      <c r="A132">
        <v>131</v>
      </c>
      <c r="B132" t="s">
        <v>587</v>
      </c>
      <c r="C132" t="s">
        <v>588</v>
      </c>
      <c r="D132" t="s">
        <v>54</v>
      </c>
      <c r="E132" t="s">
        <v>44</v>
      </c>
      <c r="F132" t="s">
        <v>99</v>
      </c>
      <c r="G132" t="s">
        <v>295</v>
      </c>
      <c r="H132" t="s">
        <v>315</v>
      </c>
      <c r="P132"/>
      <c r="Q132"/>
      <c r="Y132"/>
    </row>
    <row r="133" spans="1:26" hidden="1" x14ac:dyDescent="0.25">
      <c r="A133">
        <v>132</v>
      </c>
      <c r="B133" t="s">
        <v>589</v>
      </c>
      <c r="C133" t="s">
        <v>590</v>
      </c>
      <c r="D133" t="s">
        <v>43</v>
      </c>
      <c r="E133" t="s">
        <v>44</v>
      </c>
      <c r="F133" t="s">
        <v>127</v>
      </c>
      <c r="G133" t="s">
        <v>46</v>
      </c>
      <c r="H133" t="s">
        <v>100</v>
      </c>
      <c r="P133"/>
      <c r="Q133"/>
      <c r="Y133"/>
    </row>
    <row r="134" spans="1:26" hidden="1" x14ac:dyDescent="0.25">
      <c r="A134">
        <v>133</v>
      </c>
      <c r="B134" t="s">
        <v>591</v>
      </c>
      <c r="C134" t="s">
        <v>592</v>
      </c>
      <c r="D134" t="s">
        <v>138</v>
      </c>
      <c r="E134" t="s">
        <v>44</v>
      </c>
      <c r="F134" t="s">
        <v>99</v>
      </c>
      <c r="G134" t="s">
        <v>55</v>
      </c>
      <c r="H134" t="s">
        <v>593</v>
      </c>
      <c r="P134"/>
      <c r="Q134"/>
      <c r="Y134"/>
    </row>
    <row r="135" spans="1:26" x14ac:dyDescent="0.25">
      <c r="A135">
        <v>104</v>
      </c>
      <c r="B135" s="10" t="s">
        <v>383</v>
      </c>
      <c r="C135" t="s">
        <v>384</v>
      </c>
      <c r="D135" t="s">
        <v>138</v>
      </c>
      <c r="E135" t="s">
        <v>44</v>
      </c>
      <c r="F135" t="s">
        <v>99</v>
      </c>
      <c r="G135" t="s">
        <v>55</v>
      </c>
      <c r="H135" t="s">
        <v>56</v>
      </c>
      <c r="I135">
        <v>3</v>
      </c>
      <c r="J135">
        <v>3</v>
      </c>
      <c r="K135">
        <v>2</v>
      </c>
      <c r="L135">
        <v>2</v>
      </c>
      <c r="M135">
        <v>3</v>
      </c>
      <c r="N135" t="s">
        <v>304</v>
      </c>
      <c r="O135" t="s">
        <v>385</v>
      </c>
      <c r="P135"/>
      <c r="Q135"/>
      <c r="R135" t="s">
        <v>386</v>
      </c>
      <c r="Y135"/>
      <c r="Z135" t="s">
        <v>387</v>
      </c>
    </row>
    <row r="136" spans="1:26" hidden="1" x14ac:dyDescent="0.25">
      <c r="A136">
        <v>135</v>
      </c>
      <c r="B136" t="s">
        <v>594</v>
      </c>
      <c r="C136" t="s">
        <v>595</v>
      </c>
      <c r="D136" t="s">
        <v>138</v>
      </c>
      <c r="E136" t="s">
        <v>44</v>
      </c>
      <c r="F136" t="s">
        <v>80</v>
      </c>
      <c r="G136" t="s">
        <v>55</v>
      </c>
      <c r="H136" t="s">
        <v>213</v>
      </c>
      <c r="P136"/>
      <c r="Q136"/>
      <c r="Y136"/>
    </row>
    <row r="137" spans="1:26" hidden="1" x14ac:dyDescent="0.25">
      <c r="A137">
        <v>136</v>
      </c>
      <c r="B137" t="s">
        <v>596</v>
      </c>
      <c r="C137" t="s">
        <v>597</v>
      </c>
      <c r="D137" t="s">
        <v>54</v>
      </c>
      <c r="E137" t="s">
        <v>44</v>
      </c>
      <c r="F137" t="s">
        <v>99</v>
      </c>
      <c r="G137" t="s">
        <v>128</v>
      </c>
      <c r="H137" t="s">
        <v>481</v>
      </c>
      <c r="P137"/>
      <c r="Q137"/>
      <c r="Y137"/>
    </row>
    <row r="138" spans="1:26" hidden="1" x14ac:dyDescent="0.25">
      <c r="A138">
        <v>137</v>
      </c>
      <c r="B138" t="s">
        <v>598</v>
      </c>
      <c r="C138" t="s">
        <v>599</v>
      </c>
      <c r="D138" t="s">
        <v>138</v>
      </c>
      <c r="E138" t="s">
        <v>44</v>
      </c>
      <c r="F138" t="s">
        <v>99</v>
      </c>
      <c r="G138" t="s">
        <v>55</v>
      </c>
      <c r="H138" t="s">
        <v>600</v>
      </c>
      <c r="P138"/>
      <c r="Q138"/>
      <c r="Y138"/>
    </row>
    <row r="139" spans="1:26" hidden="1" x14ac:dyDescent="0.25">
      <c r="A139">
        <v>138</v>
      </c>
      <c r="B139" t="s">
        <v>601</v>
      </c>
      <c r="C139" t="s">
        <v>602</v>
      </c>
      <c r="D139" t="s">
        <v>43</v>
      </c>
      <c r="E139" t="s">
        <v>44</v>
      </c>
      <c r="F139" t="s">
        <v>80</v>
      </c>
      <c r="G139" t="s">
        <v>603</v>
      </c>
      <c r="H139" t="s">
        <v>82</v>
      </c>
      <c r="P139"/>
      <c r="Q139"/>
      <c r="Y139"/>
    </row>
    <row r="140" spans="1:26" hidden="1" x14ac:dyDescent="0.25">
      <c r="A140">
        <v>139</v>
      </c>
      <c r="B140" t="s">
        <v>604</v>
      </c>
      <c r="C140" t="s">
        <v>605</v>
      </c>
      <c r="D140" t="s">
        <v>43</v>
      </c>
      <c r="E140" t="s">
        <v>44</v>
      </c>
      <c r="F140" t="s">
        <v>80</v>
      </c>
      <c r="G140" t="s">
        <v>55</v>
      </c>
      <c r="H140" t="s">
        <v>82</v>
      </c>
      <c r="P140"/>
      <c r="Q140"/>
      <c r="Y140"/>
    </row>
    <row r="141" spans="1:26" hidden="1" x14ac:dyDescent="0.25">
      <c r="A141">
        <v>140</v>
      </c>
      <c r="B141" t="s">
        <v>606</v>
      </c>
      <c r="C141" t="s">
        <v>607</v>
      </c>
      <c r="D141" t="s">
        <v>138</v>
      </c>
      <c r="E141" t="s">
        <v>44</v>
      </c>
      <c r="F141" t="s">
        <v>452</v>
      </c>
      <c r="G141" t="s">
        <v>55</v>
      </c>
      <c r="H141" t="s">
        <v>464</v>
      </c>
      <c r="P141"/>
      <c r="Q141"/>
      <c r="Y141"/>
    </row>
    <row r="142" spans="1:26" hidden="1" x14ac:dyDescent="0.25">
      <c r="A142">
        <v>141</v>
      </c>
      <c r="B142" t="s">
        <v>608</v>
      </c>
      <c r="C142" t="s">
        <v>609</v>
      </c>
      <c r="D142" t="s">
        <v>79</v>
      </c>
      <c r="E142" t="s">
        <v>44</v>
      </c>
      <c r="F142" t="s">
        <v>80</v>
      </c>
      <c r="G142" t="s">
        <v>178</v>
      </c>
      <c r="H142" t="s">
        <v>82</v>
      </c>
      <c r="P142"/>
      <c r="Q142"/>
      <c r="Y142"/>
    </row>
    <row r="143" spans="1:26" hidden="1" x14ac:dyDescent="0.25">
      <c r="A143">
        <v>142</v>
      </c>
      <c r="B143" t="s">
        <v>610</v>
      </c>
      <c r="C143" t="s">
        <v>611</v>
      </c>
      <c r="D143" t="s">
        <v>43</v>
      </c>
      <c r="E143" t="s">
        <v>44</v>
      </c>
      <c r="F143" t="s">
        <v>127</v>
      </c>
      <c r="G143" t="s">
        <v>178</v>
      </c>
      <c r="H143" t="s">
        <v>82</v>
      </c>
      <c r="P143"/>
      <c r="Q143"/>
      <c r="Y143"/>
    </row>
    <row r="144" spans="1:26" hidden="1" x14ac:dyDescent="0.25">
      <c r="A144">
        <v>143</v>
      </c>
      <c r="B144" t="s">
        <v>612</v>
      </c>
      <c r="C144" t="s">
        <v>613</v>
      </c>
      <c r="D144" t="s">
        <v>79</v>
      </c>
      <c r="E144" t="s">
        <v>44</v>
      </c>
      <c r="F144" t="s">
        <v>80</v>
      </c>
      <c r="G144" t="s">
        <v>178</v>
      </c>
      <c r="H144" t="s">
        <v>82</v>
      </c>
      <c r="P144"/>
      <c r="Q144"/>
      <c r="Y144"/>
    </row>
    <row r="145" spans="1:25" hidden="1" x14ac:dyDescent="0.25">
      <c r="A145">
        <v>144</v>
      </c>
      <c r="B145" t="s">
        <v>614</v>
      </c>
      <c r="C145" t="s">
        <v>615</v>
      </c>
      <c r="D145" t="s">
        <v>138</v>
      </c>
      <c r="E145" t="s">
        <v>44</v>
      </c>
      <c r="F145" t="s">
        <v>99</v>
      </c>
      <c r="G145" t="s">
        <v>178</v>
      </c>
      <c r="H145" t="s">
        <v>616</v>
      </c>
      <c r="P145"/>
      <c r="Q145"/>
      <c r="Y145"/>
    </row>
    <row r="146" spans="1:25" hidden="1" x14ac:dyDescent="0.25">
      <c r="A146">
        <v>145</v>
      </c>
      <c r="B146" t="s">
        <v>617</v>
      </c>
      <c r="C146" t="s">
        <v>618</v>
      </c>
      <c r="D146" t="s">
        <v>43</v>
      </c>
      <c r="E146" t="s">
        <v>44</v>
      </c>
      <c r="F146" t="s">
        <v>45</v>
      </c>
      <c r="G146" t="s">
        <v>46</v>
      </c>
      <c r="H146" t="s">
        <v>100</v>
      </c>
      <c r="P146"/>
      <c r="Q146"/>
      <c r="Y146"/>
    </row>
    <row r="147" spans="1:25" hidden="1" x14ac:dyDescent="0.25">
      <c r="A147">
        <v>146</v>
      </c>
      <c r="B147" t="s">
        <v>619</v>
      </c>
      <c r="C147" t="s">
        <v>620</v>
      </c>
      <c r="D147" t="s">
        <v>138</v>
      </c>
      <c r="E147" t="s">
        <v>44</v>
      </c>
      <c r="F147" t="s">
        <v>468</v>
      </c>
      <c r="G147" t="s">
        <v>55</v>
      </c>
      <c r="H147" t="s">
        <v>213</v>
      </c>
      <c r="P147"/>
      <c r="Q147"/>
      <c r="Y147"/>
    </row>
    <row r="148" spans="1:25" hidden="1" x14ac:dyDescent="0.25">
      <c r="A148">
        <v>147</v>
      </c>
      <c r="B148" t="s">
        <v>621</v>
      </c>
      <c r="C148" t="s">
        <v>622</v>
      </c>
      <c r="D148" t="s">
        <v>54</v>
      </c>
      <c r="E148" t="s">
        <v>44</v>
      </c>
      <c r="F148" t="s">
        <v>452</v>
      </c>
      <c r="G148" t="s">
        <v>91</v>
      </c>
      <c r="H148" t="s">
        <v>278</v>
      </c>
      <c r="P148"/>
      <c r="Q148"/>
      <c r="Y148"/>
    </row>
    <row r="149" spans="1:25" hidden="1" x14ac:dyDescent="0.25">
      <c r="A149">
        <v>148</v>
      </c>
      <c r="B149" t="s">
        <v>623</v>
      </c>
      <c r="C149" t="s">
        <v>624</v>
      </c>
      <c r="D149" t="s">
        <v>79</v>
      </c>
      <c r="E149" t="s">
        <v>44</v>
      </c>
      <c r="F149" t="s">
        <v>80</v>
      </c>
      <c r="G149" t="s">
        <v>224</v>
      </c>
      <c r="H149" t="s">
        <v>82</v>
      </c>
      <c r="P149"/>
      <c r="Q149"/>
      <c r="Y149"/>
    </row>
    <row r="150" spans="1:25" hidden="1" x14ac:dyDescent="0.25">
      <c r="A150">
        <v>149</v>
      </c>
      <c r="B150" t="s">
        <v>625</v>
      </c>
      <c r="C150" t="s">
        <v>620</v>
      </c>
      <c r="D150" t="s">
        <v>138</v>
      </c>
      <c r="E150" t="s">
        <v>44</v>
      </c>
      <c r="F150" t="s">
        <v>468</v>
      </c>
      <c r="G150" t="s">
        <v>178</v>
      </c>
      <c r="H150" t="s">
        <v>626</v>
      </c>
      <c r="P150"/>
      <c r="Q150"/>
      <c r="Y150"/>
    </row>
    <row r="151" spans="1:25" hidden="1" x14ac:dyDescent="0.25">
      <c r="A151">
        <v>150</v>
      </c>
      <c r="B151" t="s">
        <v>627</v>
      </c>
      <c r="C151" t="s">
        <v>628</v>
      </c>
      <c r="D151" t="s">
        <v>43</v>
      </c>
      <c r="E151" t="s">
        <v>44</v>
      </c>
      <c r="F151" t="s">
        <v>127</v>
      </c>
      <c r="G151" t="s">
        <v>46</v>
      </c>
      <c r="H151" t="s">
        <v>82</v>
      </c>
      <c r="P151"/>
      <c r="Q151"/>
      <c r="Y151"/>
    </row>
    <row r="152" spans="1:25" hidden="1" x14ac:dyDescent="0.25">
      <c r="A152">
        <v>151</v>
      </c>
      <c r="B152" t="s">
        <v>629</v>
      </c>
      <c r="C152" t="s">
        <v>630</v>
      </c>
      <c r="D152" t="s">
        <v>79</v>
      </c>
      <c r="E152" t="s">
        <v>44</v>
      </c>
      <c r="F152" t="s">
        <v>80</v>
      </c>
      <c r="G152" t="s">
        <v>224</v>
      </c>
      <c r="H152" t="s">
        <v>82</v>
      </c>
      <c r="P152"/>
      <c r="Q152"/>
      <c r="Y152"/>
    </row>
    <row r="153" spans="1:25" hidden="1" x14ac:dyDescent="0.25">
      <c r="A153">
        <v>152</v>
      </c>
      <c r="B153" t="s">
        <v>631</v>
      </c>
      <c r="C153" t="s">
        <v>632</v>
      </c>
      <c r="D153" t="s">
        <v>54</v>
      </c>
      <c r="E153" t="s">
        <v>44</v>
      </c>
      <c r="F153" t="s">
        <v>127</v>
      </c>
      <c r="G153" t="s">
        <v>128</v>
      </c>
      <c r="H153" t="s">
        <v>464</v>
      </c>
      <c r="P153"/>
      <c r="Q153"/>
      <c r="Y153"/>
    </row>
    <row r="154" spans="1:25" hidden="1" x14ac:dyDescent="0.25">
      <c r="A154">
        <v>153</v>
      </c>
      <c r="B154" t="s">
        <v>633</v>
      </c>
      <c r="C154" t="s">
        <v>634</v>
      </c>
      <c r="D154" t="s">
        <v>79</v>
      </c>
      <c r="E154" t="s">
        <v>44</v>
      </c>
      <c r="F154" t="s">
        <v>45</v>
      </c>
      <c r="G154" t="s">
        <v>46</v>
      </c>
      <c r="H154" t="s">
        <v>464</v>
      </c>
      <c r="P154"/>
      <c r="Q154"/>
      <c r="Y154"/>
    </row>
    <row r="155" spans="1:25" hidden="1" x14ac:dyDescent="0.25">
      <c r="A155">
        <v>154</v>
      </c>
      <c r="B155" t="s">
        <v>635</v>
      </c>
      <c r="C155" t="s">
        <v>636</v>
      </c>
      <c r="D155" t="s">
        <v>138</v>
      </c>
      <c r="E155" t="s">
        <v>44</v>
      </c>
      <c r="F155" t="s">
        <v>99</v>
      </c>
      <c r="G155" t="s">
        <v>66</v>
      </c>
      <c r="H155" t="s">
        <v>637</v>
      </c>
      <c r="P155"/>
      <c r="Q155"/>
      <c r="Y155"/>
    </row>
    <row r="156" spans="1:25" hidden="1" x14ac:dyDescent="0.25">
      <c r="A156">
        <v>155</v>
      </c>
      <c r="B156" t="s">
        <v>638</v>
      </c>
      <c r="C156" t="s">
        <v>639</v>
      </c>
      <c r="D156" t="s">
        <v>138</v>
      </c>
      <c r="E156" t="s">
        <v>44</v>
      </c>
      <c r="F156" t="s">
        <v>80</v>
      </c>
      <c r="G156" t="s">
        <v>55</v>
      </c>
      <c r="H156" t="s">
        <v>213</v>
      </c>
      <c r="P156"/>
      <c r="Q156"/>
      <c r="Y156"/>
    </row>
    <row r="157" spans="1:25" hidden="1" x14ac:dyDescent="0.25">
      <c r="A157">
        <v>156</v>
      </c>
      <c r="B157" t="s">
        <v>640</v>
      </c>
      <c r="C157" t="s">
        <v>641</v>
      </c>
      <c r="D157" t="s">
        <v>43</v>
      </c>
      <c r="E157" t="s">
        <v>44</v>
      </c>
      <c r="F157" t="s">
        <v>80</v>
      </c>
      <c r="G157" t="s">
        <v>178</v>
      </c>
      <c r="H157" t="s">
        <v>100</v>
      </c>
      <c r="P157"/>
      <c r="Q157"/>
      <c r="Y157"/>
    </row>
    <row r="158" spans="1:25" hidden="1" x14ac:dyDescent="0.25">
      <c r="A158">
        <v>157</v>
      </c>
      <c r="B158" t="s">
        <v>642</v>
      </c>
      <c r="C158" t="s">
        <v>643</v>
      </c>
      <c r="D158" t="s">
        <v>79</v>
      </c>
      <c r="E158" t="s">
        <v>44</v>
      </c>
      <c r="F158" t="s">
        <v>127</v>
      </c>
      <c r="G158" t="s">
        <v>128</v>
      </c>
      <c r="H158" t="s">
        <v>464</v>
      </c>
      <c r="P158"/>
      <c r="Q158"/>
      <c r="Y158"/>
    </row>
    <row r="159" spans="1:25" hidden="1" x14ac:dyDescent="0.25">
      <c r="A159">
        <v>158</v>
      </c>
      <c r="B159" t="s">
        <v>644</v>
      </c>
      <c r="C159" t="s">
        <v>643</v>
      </c>
      <c r="D159" t="s">
        <v>54</v>
      </c>
      <c r="E159" t="s">
        <v>44</v>
      </c>
      <c r="F159" t="s">
        <v>80</v>
      </c>
      <c r="G159" t="s">
        <v>55</v>
      </c>
      <c r="H159" t="s">
        <v>213</v>
      </c>
      <c r="P159"/>
      <c r="Q159"/>
      <c r="Y159"/>
    </row>
    <row r="160" spans="1:25" hidden="1" x14ac:dyDescent="0.25">
      <c r="A160">
        <v>159</v>
      </c>
      <c r="B160" t="s">
        <v>645</v>
      </c>
      <c r="C160" t="s">
        <v>646</v>
      </c>
      <c r="D160" t="s">
        <v>138</v>
      </c>
      <c r="E160" t="s">
        <v>44</v>
      </c>
      <c r="F160" t="s">
        <v>80</v>
      </c>
      <c r="G160" t="s">
        <v>91</v>
      </c>
      <c r="H160" t="s">
        <v>213</v>
      </c>
      <c r="P160"/>
      <c r="Q160"/>
      <c r="Y160"/>
    </row>
    <row r="161" spans="1:27" hidden="1" x14ac:dyDescent="0.25">
      <c r="A161">
        <v>160</v>
      </c>
      <c r="B161" t="s">
        <v>647</v>
      </c>
      <c r="C161" t="s">
        <v>648</v>
      </c>
      <c r="D161" t="s">
        <v>43</v>
      </c>
      <c r="E161" t="s">
        <v>44</v>
      </c>
      <c r="F161" t="s">
        <v>80</v>
      </c>
      <c r="G161" t="s">
        <v>55</v>
      </c>
      <c r="H161" t="s">
        <v>47</v>
      </c>
      <c r="P161"/>
      <c r="Q161"/>
      <c r="Y161"/>
    </row>
    <row r="162" spans="1:27" hidden="1" x14ac:dyDescent="0.25">
      <c r="A162">
        <v>161</v>
      </c>
      <c r="B162" t="s">
        <v>649</v>
      </c>
      <c r="C162" t="s">
        <v>650</v>
      </c>
      <c r="D162" t="s">
        <v>138</v>
      </c>
      <c r="E162" t="s">
        <v>44</v>
      </c>
      <c r="F162" t="s">
        <v>99</v>
      </c>
      <c r="G162" t="s">
        <v>55</v>
      </c>
      <c r="H162" t="s">
        <v>651</v>
      </c>
      <c r="P162"/>
      <c r="Q162"/>
      <c r="Y162"/>
    </row>
    <row r="163" spans="1:27" hidden="1" x14ac:dyDescent="0.25">
      <c r="A163">
        <v>162</v>
      </c>
      <c r="B163" t="s">
        <v>652</v>
      </c>
      <c r="C163" t="s">
        <v>653</v>
      </c>
      <c r="D163" t="s">
        <v>138</v>
      </c>
      <c r="E163" t="s">
        <v>44</v>
      </c>
      <c r="F163" t="s">
        <v>127</v>
      </c>
      <c r="G163" t="s">
        <v>81</v>
      </c>
      <c r="H163" t="s">
        <v>47</v>
      </c>
      <c r="P163"/>
      <c r="Q163"/>
      <c r="Y163"/>
    </row>
    <row r="164" spans="1:27" x14ac:dyDescent="0.25">
      <c r="A164">
        <v>176</v>
      </c>
      <c r="B164" s="10" t="s">
        <v>440</v>
      </c>
      <c r="C164" t="s">
        <v>441</v>
      </c>
      <c r="D164" t="s">
        <v>79</v>
      </c>
      <c r="E164" t="s">
        <v>44</v>
      </c>
      <c r="F164" t="s">
        <v>127</v>
      </c>
      <c r="G164" t="s">
        <v>66</v>
      </c>
      <c r="H164" t="s">
        <v>82</v>
      </c>
      <c r="I164">
        <v>5</v>
      </c>
      <c r="J164">
        <v>5</v>
      </c>
      <c r="K164">
        <v>2</v>
      </c>
      <c r="L164">
        <v>1</v>
      </c>
      <c r="M164">
        <v>5</v>
      </c>
      <c r="N164" t="s">
        <v>68</v>
      </c>
      <c r="O164" t="s">
        <v>197</v>
      </c>
      <c r="P164"/>
      <c r="Q164"/>
      <c r="S164" t="s">
        <v>442</v>
      </c>
      <c r="T164" t="s">
        <v>106</v>
      </c>
      <c r="Y164"/>
      <c r="Z164" t="s">
        <v>443</v>
      </c>
      <c r="AA164">
        <v>5</v>
      </c>
    </row>
    <row r="165" spans="1:27" x14ac:dyDescent="0.25">
      <c r="A165">
        <v>4</v>
      </c>
      <c r="B165" s="10" t="s">
        <v>77</v>
      </c>
      <c r="C165" t="s">
        <v>78</v>
      </c>
      <c r="D165" t="s">
        <v>79</v>
      </c>
      <c r="E165" t="s">
        <v>44</v>
      </c>
      <c r="F165" t="s">
        <v>80</v>
      </c>
      <c r="G165" t="s">
        <v>81</v>
      </c>
      <c r="H165" t="s">
        <v>82</v>
      </c>
      <c r="I165">
        <v>20</v>
      </c>
      <c r="J165">
        <v>20</v>
      </c>
      <c r="K165">
        <v>1</v>
      </c>
      <c r="L165">
        <v>1</v>
      </c>
      <c r="M165">
        <v>20</v>
      </c>
      <c r="N165" t="s">
        <v>83</v>
      </c>
      <c r="O165" t="s">
        <v>84</v>
      </c>
      <c r="P165"/>
      <c r="Q165"/>
      <c r="R165" t="s">
        <v>85</v>
      </c>
      <c r="S165" t="s">
        <v>86</v>
      </c>
      <c r="T165" t="s">
        <v>87</v>
      </c>
      <c r="Y165"/>
      <c r="Z165" t="s">
        <v>88</v>
      </c>
      <c r="AA165">
        <v>5</v>
      </c>
    </row>
    <row r="166" spans="1:27" hidden="1" x14ac:dyDescent="0.25">
      <c r="A166">
        <v>165</v>
      </c>
      <c r="B166" t="s">
        <v>654</v>
      </c>
      <c r="C166" t="s">
        <v>655</v>
      </c>
      <c r="D166" t="s">
        <v>54</v>
      </c>
      <c r="E166" t="s">
        <v>44</v>
      </c>
      <c r="F166" t="s">
        <v>80</v>
      </c>
      <c r="G166" t="s">
        <v>55</v>
      </c>
      <c r="H166" t="s">
        <v>656</v>
      </c>
      <c r="P166"/>
      <c r="Q166"/>
      <c r="Y166"/>
    </row>
    <row r="167" spans="1:27" x14ac:dyDescent="0.25">
      <c r="A167">
        <v>28</v>
      </c>
      <c r="B167" s="10" t="s">
        <v>233</v>
      </c>
      <c r="C167" t="s">
        <v>234</v>
      </c>
      <c r="D167" t="s">
        <v>138</v>
      </c>
      <c r="E167" t="s">
        <v>44</v>
      </c>
      <c r="F167" t="s">
        <v>99</v>
      </c>
      <c r="G167" t="s">
        <v>91</v>
      </c>
      <c r="H167" t="s">
        <v>235</v>
      </c>
      <c r="J167">
        <v>1</v>
      </c>
      <c r="P167"/>
      <c r="Q167"/>
      <c r="R167" t="s">
        <v>236</v>
      </c>
      <c r="S167" t="s">
        <v>204</v>
      </c>
      <c r="T167" t="s">
        <v>237</v>
      </c>
      <c r="X167" t="s">
        <v>238</v>
      </c>
      <c r="Y167" t="s">
        <v>239</v>
      </c>
    </row>
    <row r="168" spans="1:27" hidden="1" x14ac:dyDescent="0.25">
      <c r="A168">
        <v>167</v>
      </c>
      <c r="B168" t="s">
        <v>657</v>
      </c>
      <c r="C168" t="s">
        <v>658</v>
      </c>
      <c r="D168" t="s">
        <v>138</v>
      </c>
      <c r="E168" t="s">
        <v>44</v>
      </c>
      <c r="F168" t="s">
        <v>127</v>
      </c>
      <c r="G168" t="s">
        <v>55</v>
      </c>
      <c r="H168" t="s">
        <v>659</v>
      </c>
      <c r="P168"/>
      <c r="Q168"/>
      <c r="Y168"/>
    </row>
    <row r="169" spans="1:27" hidden="1" x14ac:dyDescent="0.25">
      <c r="A169">
        <v>168</v>
      </c>
      <c r="B169" t="s">
        <v>660</v>
      </c>
      <c r="C169" t="s">
        <v>653</v>
      </c>
      <c r="D169" t="s">
        <v>43</v>
      </c>
      <c r="E169" t="s">
        <v>44</v>
      </c>
      <c r="F169" t="s">
        <v>80</v>
      </c>
      <c r="G169" t="s">
        <v>91</v>
      </c>
      <c r="H169" t="s">
        <v>82</v>
      </c>
      <c r="P169"/>
      <c r="Q169"/>
      <c r="Y169"/>
    </row>
    <row r="170" spans="1:27" hidden="1" x14ac:dyDescent="0.25">
      <c r="A170">
        <v>169</v>
      </c>
      <c r="B170" t="s">
        <v>661</v>
      </c>
      <c r="C170" t="s">
        <v>662</v>
      </c>
      <c r="D170" t="s">
        <v>43</v>
      </c>
      <c r="E170" t="s">
        <v>44</v>
      </c>
      <c r="F170" t="s">
        <v>127</v>
      </c>
      <c r="G170" t="s">
        <v>128</v>
      </c>
      <c r="H170" t="s">
        <v>82</v>
      </c>
      <c r="P170"/>
      <c r="Q170"/>
      <c r="Y170"/>
    </row>
    <row r="171" spans="1:27" hidden="1" x14ac:dyDescent="0.25">
      <c r="A171">
        <v>170</v>
      </c>
      <c r="B171" t="s">
        <v>663</v>
      </c>
      <c r="C171" t="s">
        <v>664</v>
      </c>
      <c r="D171" t="s">
        <v>138</v>
      </c>
      <c r="E171" t="s">
        <v>44</v>
      </c>
      <c r="F171" t="s">
        <v>99</v>
      </c>
      <c r="G171" t="s">
        <v>178</v>
      </c>
      <c r="H171" t="s">
        <v>296</v>
      </c>
      <c r="P171"/>
      <c r="Q171"/>
      <c r="Y171"/>
    </row>
    <row r="172" spans="1:27" hidden="1" x14ac:dyDescent="0.25">
      <c r="A172">
        <v>171</v>
      </c>
      <c r="B172" t="s">
        <v>665</v>
      </c>
      <c r="C172" t="s">
        <v>666</v>
      </c>
      <c r="D172" t="s">
        <v>138</v>
      </c>
      <c r="E172" t="s">
        <v>44</v>
      </c>
      <c r="F172" t="s">
        <v>99</v>
      </c>
      <c r="G172" t="s">
        <v>55</v>
      </c>
      <c r="H172" t="s">
        <v>667</v>
      </c>
      <c r="P172"/>
      <c r="Q172"/>
      <c r="Y172"/>
    </row>
    <row r="173" spans="1:27" hidden="1" x14ac:dyDescent="0.25">
      <c r="A173">
        <v>172</v>
      </c>
      <c r="B173" t="s">
        <v>668</v>
      </c>
      <c r="C173" t="s">
        <v>669</v>
      </c>
      <c r="D173" t="s">
        <v>79</v>
      </c>
      <c r="E173" t="s">
        <v>44</v>
      </c>
      <c r="F173" t="s">
        <v>45</v>
      </c>
      <c r="G173" t="s">
        <v>46</v>
      </c>
      <c r="H173" t="s">
        <v>82</v>
      </c>
      <c r="P173"/>
      <c r="Q173"/>
      <c r="Y173"/>
    </row>
    <row r="174" spans="1:27" hidden="1" x14ac:dyDescent="0.25">
      <c r="A174">
        <v>173</v>
      </c>
      <c r="B174" t="s">
        <v>670</v>
      </c>
      <c r="C174" t="s">
        <v>671</v>
      </c>
      <c r="D174" t="s">
        <v>54</v>
      </c>
      <c r="E174" t="s">
        <v>44</v>
      </c>
      <c r="F174" t="s">
        <v>45</v>
      </c>
      <c r="G174" t="s">
        <v>178</v>
      </c>
      <c r="H174" t="s">
        <v>459</v>
      </c>
      <c r="P174"/>
      <c r="Q174"/>
      <c r="Y174"/>
    </row>
    <row r="175" spans="1:27" hidden="1" x14ac:dyDescent="0.25">
      <c r="A175">
        <v>174</v>
      </c>
      <c r="B175" t="s">
        <v>672</v>
      </c>
      <c r="C175" t="s">
        <v>673</v>
      </c>
      <c r="D175" t="s">
        <v>43</v>
      </c>
      <c r="E175" t="s">
        <v>44</v>
      </c>
      <c r="F175" t="s">
        <v>45</v>
      </c>
      <c r="G175" t="s">
        <v>224</v>
      </c>
      <c r="H175" t="s">
        <v>82</v>
      </c>
      <c r="P175"/>
      <c r="Q175"/>
      <c r="Y175"/>
    </row>
    <row r="176" spans="1:27" hidden="1" x14ac:dyDescent="0.25">
      <c r="A176">
        <v>175</v>
      </c>
      <c r="B176" t="s">
        <v>674</v>
      </c>
      <c r="C176" t="s">
        <v>675</v>
      </c>
      <c r="D176" t="s">
        <v>138</v>
      </c>
      <c r="E176" t="s">
        <v>44</v>
      </c>
      <c r="F176" t="s">
        <v>452</v>
      </c>
      <c r="G176" t="s">
        <v>81</v>
      </c>
      <c r="H176" t="s">
        <v>324</v>
      </c>
      <c r="P176"/>
      <c r="Q176"/>
      <c r="Y176"/>
    </row>
    <row r="177" spans="1:27" x14ac:dyDescent="0.25">
      <c r="A177">
        <v>11</v>
      </c>
      <c r="B177" s="10" t="s">
        <v>139</v>
      </c>
      <c r="C177" t="s">
        <v>140</v>
      </c>
      <c r="D177" t="s">
        <v>79</v>
      </c>
      <c r="E177" t="s">
        <v>44</v>
      </c>
      <c r="F177" t="s">
        <v>80</v>
      </c>
      <c r="G177" t="s">
        <v>81</v>
      </c>
      <c r="H177" t="s">
        <v>141</v>
      </c>
      <c r="I177">
        <v>20</v>
      </c>
      <c r="J177">
        <v>20</v>
      </c>
      <c r="K177">
        <v>5</v>
      </c>
      <c r="L177">
        <v>5</v>
      </c>
      <c r="M177">
        <v>20</v>
      </c>
      <c r="N177" t="s">
        <v>142</v>
      </c>
      <c r="O177" t="s">
        <v>143</v>
      </c>
      <c r="P177"/>
      <c r="Q177"/>
      <c r="S177" t="s">
        <v>122</v>
      </c>
      <c r="T177" t="s">
        <v>144</v>
      </c>
      <c r="U177" t="s">
        <v>145</v>
      </c>
      <c r="V177" t="s">
        <v>146</v>
      </c>
      <c r="Y177"/>
      <c r="Z177" t="s">
        <v>147</v>
      </c>
      <c r="AA177">
        <v>5</v>
      </c>
    </row>
    <row r="178" spans="1:27" hidden="1" x14ac:dyDescent="0.25">
      <c r="A178">
        <v>177</v>
      </c>
      <c r="B178" t="s">
        <v>676</v>
      </c>
      <c r="C178" t="s">
        <v>677</v>
      </c>
      <c r="D178" t="s">
        <v>54</v>
      </c>
      <c r="E178" t="s">
        <v>44</v>
      </c>
      <c r="F178" t="s">
        <v>127</v>
      </c>
      <c r="G178" t="s">
        <v>55</v>
      </c>
      <c r="H178" t="s">
        <v>678</v>
      </c>
      <c r="P178"/>
      <c r="Q178"/>
      <c r="Y178"/>
    </row>
    <row r="179" spans="1:27" hidden="1" x14ac:dyDescent="0.25">
      <c r="A179">
        <v>178</v>
      </c>
      <c r="B179" t="s">
        <v>679</v>
      </c>
      <c r="C179" t="s">
        <v>680</v>
      </c>
      <c r="D179" t="s">
        <v>138</v>
      </c>
      <c r="E179" t="s">
        <v>44</v>
      </c>
      <c r="F179" t="s">
        <v>80</v>
      </c>
      <c r="G179" t="s">
        <v>55</v>
      </c>
      <c r="H179" t="s">
        <v>213</v>
      </c>
      <c r="P179"/>
      <c r="Q179"/>
      <c r="Y179"/>
    </row>
    <row r="180" spans="1:27" hidden="1" x14ac:dyDescent="0.25">
      <c r="A180">
        <v>179</v>
      </c>
      <c r="B180" t="s">
        <v>681</v>
      </c>
      <c r="C180" t="s">
        <v>682</v>
      </c>
      <c r="D180" t="s">
        <v>43</v>
      </c>
      <c r="E180" t="s">
        <v>44</v>
      </c>
      <c r="F180" t="s">
        <v>99</v>
      </c>
      <c r="G180" t="s">
        <v>46</v>
      </c>
      <c r="H180" t="s">
        <v>82</v>
      </c>
      <c r="P180"/>
      <c r="Q180"/>
      <c r="Y180"/>
    </row>
    <row r="181" spans="1:27" hidden="1" x14ac:dyDescent="0.25">
      <c r="A181">
        <v>180</v>
      </c>
      <c r="B181" t="s">
        <v>683</v>
      </c>
      <c r="C181" t="s">
        <v>684</v>
      </c>
      <c r="D181" t="s">
        <v>79</v>
      </c>
      <c r="E181" t="s">
        <v>44</v>
      </c>
      <c r="F181" t="s">
        <v>45</v>
      </c>
      <c r="G181" t="s">
        <v>178</v>
      </c>
      <c r="H181" t="s">
        <v>92</v>
      </c>
      <c r="P181"/>
      <c r="Q181"/>
      <c r="Y181"/>
    </row>
    <row r="182" spans="1:27" hidden="1" x14ac:dyDescent="0.25">
      <c r="A182">
        <v>181</v>
      </c>
      <c r="B182" t="s">
        <v>685</v>
      </c>
      <c r="C182" t="s">
        <v>686</v>
      </c>
      <c r="D182" t="s">
        <v>138</v>
      </c>
      <c r="E182" t="s">
        <v>44</v>
      </c>
      <c r="F182" t="s">
        <v>452</v>
      </c>
      <c r="G182" t="s">
        <v>91</v>
      </c>
      <c r="H182" t="s">
        <v>67</v>
      </c>
      <c r="P182"/>
      <c r="Q182"/>
      <c r="Y182"/>
    </row>
    <row r="183" spans="1:27" hidden="1" x14ac:dyDescent="0.25">
      <c r="A183">
        <v>182</v>
      </c>
      <c r="B183" t="s">
        <v>687</v>
      </c>
      <c r="C183" t="s">
        <v>688</v>
      </c>
      <c r="D183" t="s">
        <v>79</v>
      </c>
      <c r="E183" t="s">
        <v>44</v>
      </c>
      <c r="F183" t="s">
        <v>80</v>
      </c>
      <c r="G183" t="s">
        <v>66</v>
      </c>
      <c r="H183" t="s">
        <v>82</v>
      </c>
      <c r="P183"/>
      <c r="Q183"/>
      <c r="Y183"/>
    </row>
    <row r="184" spans="1:27" hidden="1" x14ac:dyDescent="0.25">
      <c r="A184">
        <v>183</v>
      </c>
      <c r="B184" t="s">
        <v>689</v>
      </c>
      <c r="C184" t="s">
        <v>690</v>
      </c>
      <c r="D184" t="s">
        <v>138</v>
      </c>
      <c r="E184" t="s">
        <v>44</v>
      </c>
      <c r="F184" t="s">
        <v>80</v>
      </c>
      <c r="G184" t="s">
        <v>55</v>
      </c>
      <c r="H184" t="s">
        <v>691</v>
      </c>
      <c r="P184"/>
      <c r="Q184"/>
      <c r="Y184"/>
    </row>
    <row r="185" spans="1:27" hidden="1" x14ac:dyDescent="0.25">
      <c r="A185">
        <v>184</v>
      </c>
      <c r="B185" t="s">
        <v>692</v>
      </c>
      <c r="C185" t="s">
        <v>693</v>
      </c>
      <c r="D185" t="s">
        <v>138</v>
      </c>
      <c r="E185" t="s">
        <v>44</v>
      </c>
      <c r="F185" t="s">
        <v>80</v>
      </c>
      <c r="G185" t="s">
        <v>285</v>
      </c>
      <c r="H185" t="s">
        <v>213</v>
      </c>
      <c r="P185"/>
      <c r="Q185"/>
      <c r="Y185"/>
    </row>
    <row r="186" spans="1:27" hidden="1" x14ac:dyDescent="0.25">
      <c r="A186">
        <v>185</v>
      </c>
      <c r="B186" t="s">
        <v>694</v>
      </c>
      <c r="C186" t="s">
        <v>695</v>
      </c>
      <c r="D186" t="s">
        <v>138</v>
      </c>
      <c r="E186" t="s">
        <v>44</v>
      </c>
      <c r="F186" t="s">
        <v>99</v>
      </c>
      <c r="G186" t="s">
        <v>46</v>
      </c>
      <c r="H186" t="s">
        <v>696</v>
      </c>
      <c r="P186"/>
      <c r="Q186"/>
      <c r="Y186"/>
    </row>
    <row r="187" spans="1:27" hidden="1" x14ac:dyDescent="0.25">
      <c r="A187">
        <v>186</v>
      </c>
      <c r="B187" t="s">
        <v>697</v>
      </c>
      <c r="C187" t="s">
        <v>698</v>
      </c>
      <c r="D187" t="s">
        <v>54</v>
      </c>
      <c r="E187" t="s">
        <v>44</v>
      </c>
      <c r="F187" t="s">
        <v>99</v>
      </c>
      <c r="G187" t="s">
        <v>91</v>
      </c>
      <c r="H187" t="s">
        <v>481</v>
      </c>
      <c r="P187"/>
      <c r="Q187"/>
      <c r="Y187"/>
    </row>
    <row r="188" spans="1:27" hidden="1" x14ac:dyDescent="0.25">
      <c r="A188">
        <v>187</v>
      </c>
      <c r="B188" t="s">
        <v>699</v>
      </c>
      <c r="C188" t="s">
        <v>700</v>
      </c>
      <c r="D188" t="s">
        <v>43</v>
      </c>
      <c r="E188" t="s">
        <v>44</v>
      </c>
      <c r="F188" t="s">
        <v>80</v>
      </c>
      <c r="G188" t="s">
        <v>66</v>
      </c>
      <c r="H188" t="s">
        <v>82</v>
      </c>
      <c r="N188" t="s">
        <v>701</v>
      </c>
      <c r="O188" t="s">
        <v>702</v>
      </c>
      <c r="P188">
        <v>41519</v>
      </c>
      <c r="Q188">
        <v>42342</v>
      </c>
      <c r="R188" t="s">
        <v>703</v>
      </c>
      <c r="Y188"/>
    </row>
    <row r="189" spans="1:27" hidden="1" x14ac:dyDescent="0.25">
      <c r="A189">
        <v>188</v>
      </c>
      <c r="B189" t="s">
        <v>704</v>
      </c>
      <c r="C189" t="s">
        <v>705</v>
      </c>
      <c r="D189" t="s">
        <v>43</v>
      </c>
      <c r="E189" t="s">
        <v>44</v>
      </c>
      <c r="F189" t="s">
        <v>127</v>
      </c>
      <c r="G189" t="s">
        <v>178</v>
      </c>
      <c r="H189" t="s">
        <v>82</v>
      </c>
      <c r="P189"/>
      <c r="Q189"/>
      <c r="Y189"/>
    </row>
    <row r="190" spans="1:27" hidden="1" x14ac:dyDescent="0.25">
      <c r="A190">
        <v>189</v>
      </c>
      <c r="B190" t="s">
        <v>706</v>
      </c>
      <c r="C190" t="s">
        <v>707</v>
      </c>
      <c r="D190" t="s">
        <v>43</v>
      </c>
      <c r="E190" t="s">
        <v>44</v>
      </c>
      <c r="F190" t="s">
        <v>99</v>
      </c>
      <c r="G190" t="s">
        <v>178</v>
      </c>
      <c r="H190" t="s">
        <v>82</v>
      </c>
      <c r="P190"/>
      <c r="Q190"/>
      <c r="Y190"/>
    </row>
    <row r="191" spans="1:27" x14ac:dyDescent="0.25">
      <c r="A191">
        <v>50</v>
      </c>
      <c r="B191" s="10" t="s">
        <v>266</v>
      </c>
      <c r="C191" t="s">
        <v>267</v>
      </c>
      <c r="D191" t="s">
        <v>54</v>
      </c>
      <c r="E191" t="s">
        <v>44</v>
      </c>
      <c r="F191" t="s">
        <v>127</v>
      </c>
      <c r="G191" t="s">
        <v>55</v>
      </c>
      <c r="H191" t="s">
        <v>268</v>
      </c>
      <c r="I191">
        <v>5</v>
      </c>
      <c r="J191">
        <v>5</v>
      </c>
      <c r="K191">
        <v>5</v>
      </c>
      <c r="L191">
        <v>5</v>
      </c>
      <c r="M191">
        <v>5</v>
      </c>
      <c r="N191" t="s">
        <v>255</v>
      </c>
      <c r="O191" t="s">
        <v>269</v>
      </c>
      <c r="P191"/>
      <c r="Q191"/>
      <c r="R191" t="s">
        <v>270</v>
      </c>
      <c r="S191" t="s">
        <v>271</v>
      </c>
      <c r="Y191"/>
      <c r="Z191" t="s">
        <v>272</v>
      </c>
      <c r="AA191">
        <v>5</v>
      </c>
    </row>
    <row r="192" spans="1:27" hidden="1" x14ac:dyDescent="0.25">
      <c r="A192">
        <v>191</v>
      </c>
      <c r="B192" t="s">
        <v>708</v>
      </c>
      <c r="C192" t="s">
        <v>709</v>
      </c>
      <c r="D192" t="s">
        <v>79</v>
      </c>
      <c r="E192" t="s">
        <v>44</v>
      </c>
      <c r="F192" t="s">
        <v>127</v>
      </c>
      <c r="G192" t="s">
        <v>81</v>
      </c>
      <c r="H192" t="s">
        <v>47</v>
      </c>
      <c r="P192"/>
      <c r="Q192"/>
      <c r="Y192"/>
    </row>
    <row r="193" spans="1:25" hidden="1" x14ac:dyDescent="0.25">
      <c r="A193">
        <v>192</v>
      </c>
      <c r="B193" t="s">
        <v>710</v>
      </c>
      <c r="C193" t="s">
        <v>711</v>
      </c>
      <c r="D193" t="s">
        <v>138</v>
      </c>
      <c r="E193" t="s">
        <v>44</v>
      </c>
      <c r="F193" t="s">
        <v>99</v>
      </c>
      <c r="G193" t="s">
        <v>81</v>
      </c>
      <c r="H193" t="s">
        <v>696</v>
      </c>
      <c r="P193"/>
      <c r="Q193"/>
      <c r="Y193"/>
    </row>
    <row r="194" spans="1:25" hidden="1" x14ac:dyDescent="0.25">
      <c r="A194">
        <v>193</v>
      </c>
      <c r="B194" t="s">
        <v>712</v>
      </c>
      <c r="C194" t="s">
        <v>713</v>
      </c>
      <c r="D194" t="s">
        <v>138</v>
      </c>
      <c r="E194" t="s">
        <v>44</v>
      </c>
      <c r="F194" t="s">
        <v>80</v>
      </c>
      <c r="G194" t="s">
        <v>55</v>
      </c>
      <c r="H194" t="s">
        <v>213</v>
      </c>
      <c r="P194"/>
      <c r="Q194"/>
      <c r="Y194"/>
    </row>
    <row r="195" spans="1:25" hidden="1" x14ac:dyDescent="0.25">
      <c r="A195">
        <v>194</v>
      </c>
      <c r="B195" t="s">
        <v>714</v>
      </c>
      <c r="C195" t="s">
        <v>715</v>
      </c>
      <c r="D195" t="s">
        <v>138</v>
      </c>
      <c r="E195" t="s">
        <v>44</v>
      </c>
      <c r="F195" t="s">
        <v>127</v>
      </c>
      <c r="G195" t="s">
        <v>285</v>
      </c>
      <c r="H195" t="s">
        <v>716</v>
      </c>
      <c r="P195"/>
      <c r="Q195"/>
      <c r="Y195"/>
    </row>
    <row r="196" spans="1:25" hidden="1" x14ac:dyDescent="0.25">
      <c r="A196">
        <v>195</v>
      </c>
      <c r="B196" t="s">
        <v>717</v>
      </c>
      <c r="C196" t="s">
        <v>718</v>
      </c>
      <c r="D196" t="s">
        <v>138</v>
      </c>
      <c r="E196" t="s">
        <v>44</v>
      </c>
      <c r="F196" t="s">
        <v>127</v>
      </c>
      <c r="G196" t="s">
        <v>55</v>
      </c>
      <c r="H196" t="s">
        <v>235</v>
      </c>
      <c r="P196"/>
      <c r="Q196"/>
      <c r="Y196"/>
    </row>
    <row r="197" spans="1:25" hidden="1" x14ac:dyDescent="0.25">
      <c r="A197">
        <v>196</v>
      </c>
      <c r="B197" t="s">
        <v>719</v>
      </c>
      <c r="C197" t="s">
        <v>720</v>
      </c>
      <c r="D197" t="s">
        <v>79</v>
      </c>
      <c r="E197" t="s">
        <v>44</v>
      </c>
      <c r="F197" t="s">
        <v>45</v>
      </c>
      <c r="G197" t="s">
        <v>55</v>
      </c>
      <c r="H197" t="s">
        <v>92</v>
      </c>
      <c r="P197"/>
      <c r="Q197"/>
      <c r="Y197"/>
    </row>
    <row r="198" spans="1:25" hidden="1" x14ac:dyDescent="0.25">
      <c r="A198">
        <v>197</v>
      </c>
      <c r="B198" t="s">
        <v>721</v>
      </c>
      <c r="C198" t="s">
        <v>722</v>
      </c>
      <c r="D198" t="s">
        <v>138</v>
      </c>
      <c r="E198" t="s">
        <v>44</v>
      </c>
      <c r="F198" t="s">
        <v>127</v>
      </c>
      <c r="G198" t="s">
        <v>81</v>
      </c>
      <c r="H198" t="s">
        <v>723</v>
      </c>
      <c r="P198"/>
      <c r="Q198"/>
      <c r="Y198"/>
    </row>
    <row r="199" spans="1:25" hidden="1" x14ac:dyDescent="0.25">
      <c r="A199">
        <v>198</v>
      </c>
      <c r="B199" t="s">
        <v>724</v>
      </c>
      <c r="C199" t="s">
        <v>725</v>
      </c>
      <c r="D199" t="s">
        <v>43</v>
      </c>
      <c r="E199" t="s">
        <v>44</v>
      </c>
      <c r="F199" t="s">
        <v>127</v>
      </c>
      <c r="G199" t="s">
        <v>46</v>
      </c>
      <c r="H199" t="s">
        <v>82</v>
      </c>
      <c r="P199"/>
      <c r="Q199"/>
      <c r="Y199"/>
    </row>
    <row r="200" spans="1:25" hidden="1" x14ac:dyDescent="0.25">
      <c r="A200">
        <v>199</v>
      </c>
      <c r="B200" t="s">
        <v>726</v>
      </c>
      <c r="C200" t="s">
        <v>727</v>
      </c>
      <c r="D200" t="s">
        <v>79</v>
      </c>
      <c r="E200" t="s">
        <v>44</v>
      </c>
      <c r="F200" t="s">
        <v>127</v>
      </c>
      <c r="G200" t="s">
        <v>46</v>
      </c>
      <c r="H200" t="s">
        <v>82</v>
      </c>
      <c r="P200"/>
      <c r="Q200"/>
      <c r="Y200"/>
    </row>
    <row r="201" spans="1:25" hidden="1" x14ac:dyDescent="0.25">
      <c r="A201">
        <v>200</v>
      </c>
      <c r="B201" t="s">
        <v>728</v>
      </c>
      <c r="C201" t="s">
        <v>729</v>
      </c>
      <c r="D201" t="s">
        <v>43</v>
      </c>
      <c r="E201" t="s">
        <v>44</v>
      </c>
      <c r="F201" t="s">
        <v>45</v>
      </c>
      <c r="G201" t="s">
        <v>178</v>
      </c>
      <c r="H201" t="s">
        <v>100</v>
      </c>
      <c r="P201"/>
      <c r="Q201"/>
      <c r="Y201"/>
    </row>
    <row r="202" spans="1:25" hidden="1" x14ac:dyDescent="0.25">
      <c r="A202">
        <v>201</v>
      </c>
      <c r="B202" t="s">
        <v>730</v>
      </c>
      <c r="C202" t="s">
        <v>731</v>
      </c>
      <c r="D202" t="s">
        <v>79</v>
      </c>
      <c r="E202" t="s">
        <v>44</v>
      </c>
      <c r="F202" t="s">
        <v>80</v>
      </c>
      <c r="G202" t="s">
        <v>81</v>
      </c>
      <c r="H202" t="s">
        <v>82</v>
      </c>
      <c r="P202"/>
      <c r="Q202"/>
      <c r="Y202"/>
    </row>
    <row r="203" spans="1:25" hidden="1" x14ac:dyDescent="0.25">
      <c r="A203">
        <v>202</v>
      </c>
      <c r="B203" t="s">
        <v>732</v>
      </c>
      <c r="C203" t="s">
        <v>733</v>
      </c>
      <c r="D203" t="s">
        <v>79</v>
      </c>
      <c r="E203" t="s">
        <v>44</v>
      </c>
      <c r="F203" t="s">
        <v>80</v>
      </c>
      <c r="G203" t="s">
        <v>81</v>
      </c>
      <c r="H203" t="s">
        <v>82</v>
      </c>
      <c r="P203"/>
      <c r="Q203"/>
      <c r="Y203"/>
    </row>
    <row r="211" spans="33:33" ht="13" x14ac:dyDescent="0.3">
      <c r="AG211" s="9" t="s">
        <v>734</v>
      </c>
    </row>
    <row r="212" spans="33:33" ht="13" x14ac:dyDescent="0.3">
      <c r="AG212" s="9"/>
    </row>
    <row r="213" spans="33:33" x14ac:dyDescent="0.25">
      <c r="AG213" s="11" t="s">
        <v>735</v>
      </c>
    </row>
  </sheetData>
  <phoneticPr fontId="6" type="noConversion"/>
  <hyperlinks>
    <hyperlink ref="AG213" r:id="rId1" tooltip="https://eygermany.sharepoint.com/sites/eycss-gps/Vertriebsmaterial/224%20MA-Profile" display="../../../../Vertriebsmaterial/224 MA-Profile" xr:uid="{AC7023CD-3A6B-4602-89F3-44665253B598}"/>
  </hyperlinks>
  <pageMargins left="0.70866141732283472" right="0.70866141732283472" top="0.70866141732283472" bottom="0.98425196850393704" header="0.31496062992125984" footer="0.31496062992125984"/>
  <pageSetup paperSize="9" fitToHeight="0" orientation="landscape" r:id="rId2"/>
  <headerFooter scaleWithDoc="0">
    <oddFooter>&amp;L&amp;P von &amp;N&amp;R&amp;G</oddFooter>
  </headerFooter>
  <legacyDrawing r:id="rId3"/>
  <legacyDrawingHF r:id="rId4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70D3B-B14D-43EF-8134-12E849A53370}">
  <sheetPr codeName="Tabelle5">
    <pageSetUpPr fitToPage="1"/>
  </sheetPr>
  <dimension ref="A1:F203"/>
  <sheetViews>
    <sheetView zoomScale="46" zoomScaleNormal="100" workbookViewId="0">
      <pane ySplit="1" topLeftCell="A28" activePane="bottomLeft" state="frozen"/>
      <selection pane="bottomLeft" activeCell="B1" sqref="B1:F1"/>
    </sheetView>
  </sheetViews>
  <sheetFormatPr defaultColWidth="8.81640625" defaultRowHeight="12.5" x14ac:dyDescent="0.25"/>
  <cols>
    <col min="1" max="1" width="15.1796875" customWidth="1"/>
    <col min="2" max="5" width="15.7265625" customWidth="1"/>
    <col min="6" max="6" width="20.7265625" bestFit="1" customWidth="1"/>
  </cols>
  <sheetData>
    <row r="1" spans="1:6" x14ac:dyDescent="0.25">
      <c r="A1" t="s">
        <v>14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 x14ac:dyDescent="0.25">
      <c r="A2">
        <v>1</v>
      </c>
    </row>
    <row r="3" spans="1:6" x14ac:dyDescent="0.25">
      <c r="A3">
        <v>2</v>
      </c>
    </row>
    <row r="4" spans="1:6" x14ac:dyDescent="0.25">
      <c r="A4">
        <v>3</v>
      </c>
    </row>
    <row r="5" spans="1:6" ht="13" x14ac:dyDescent="0.3">
      <c r="A5">
        <v>4</v>
      </c>
      <c r="B5" s="6"/>
      <c r="C5" s="6"/>
      <c r="F5" s="6"/>
    </row>
    <row r="6" spans="1:6" ht="13" x14ac:dyDescent="0.3">
      <c r="A6">
        <v>5</v>
      </c>
      <c r="C6" s="6"/>
    </row>
    <row r="7" spans="1:6" ht="13" x14ac:dyDescent="0.3">
      <c r="A7">
        <v>6</v>
      </c>
      <c r="C7" s="6"/>
    </row>
    <row r="8" spans="1:6" ht="14" x14ac:dyDescent="0.3">
      <c r="A8">
        <v>7</v>
      </c>
      <c r="B8" s="7"/>
    </row>
    <row r="9" spans="1:6" x14ac:dyDescent="0.25">
      <c r="A9">
        <v>8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</sheetData>
  <phoneticPr fontId="6" type="noConversion"/>
  <pageMargins left="0.70866141732283472" right="0.70866141732283472" top="0.70866141732283472" bottom="0.98425196850393704" header="0.31496062992125984" footer="0.31496062992125984"/>
  <pageSetup paperSize="9" fitToHeight="0" orientation="landscape" r:id="rId1"/>
  <headerFooter scaleWithDoc="0">
    <oddFooter>&amp;L&amp;P von &amp;N&amp;R&amp;G</oddFooter>
  </headerFooter>
  <legacyDrawingHF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6A28-EAFA-4B8A-9CE6-C5A638B60190}">
  <dimension ref="A1:H203"/>
  <sheetViews>
    <sheetView topLeftCell="B1" workbookViewId="0">
      <selection activeCell="B2" sqref="B2"/>
    </sheetView>
  </sheetViews>
  <sheetFormatPr defaultColWidth="11.453125" defaultRowHeight="12.5" x14ac:dyDescent="0.25"/>
  <cols>
    <col min="2" max="7" width="25.26953125" bestFit="1" customWidth="1"/>
    <col min="8" max="8" width="13.81640625" bestFit="1" customWidth="1"/>
  </cols>
  <sheetData>
    <row r="1" spans="1:8" x14ac:dyDescent="0.25">
      <c r="A1" t="s">
        <v>14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25">
      <c r="A2">
        <v>1</v>
      </c>
    </row>
    <row r="3" spans="1:8" x14ac:dyDescent="0.25">
      <c r="A3">
        <v>2</v>
      </c>
    </row>
    <row r="4" spans="1:8" x14ac:dyDescent="0.25">
      <c r="A4">
        <v>3</v>
      </c>
    </row>
    <row r="5" spans="1:8" x14ac:dyDescent="0.25">
      <c r="A5">
        <v>4</v>
      </c>
    </row>
    <row r="6" spans="1:8" x14ac:dyDescent="0.25">
      <c r="A6">
        <v>5</v>
      </c>
    </row>
    <row r="7" spans="1:8" x14ac:dyDescent="0.25">
      <c r="A7">
        <v>6</v>
      </c>
    </row>
    <row r="8" spans="1:8" x14ac:dyDescent="0.25">
      <c r="A8">
        <v>7</v>
      </c>
    </row>
    <row r="9" spans="1:8" x14ac:dyDescent="0.25">
      <c r="A9">
        <v>8</v>
      </c>
    </row>
    <row r="10" spans="1:8" x14ac:dyDescent="0.25">
      <c r="A10">
        <v>9</v>
      </c>
    </row>
    <row r="11" spans="1:8" x14ac:dyDescent="0.25">
      <c r="A11">
        <v>10</v>
      </c>
    </row>
    <row r="12" spans="1:8" x14ac:dyDescent="0.25">
      <c r="A12">
        <v>11</v>
      </c>
    </row>
    <row r="13" spans="1:8" x14ac:dyDescent="0.25">
      <c r="A13">
        <v>12</v>
      </c>
    </row>
    <row r="14" spans="1:8" x14ac:dyDescent="0.25">
      <c r="A14">
        <v>13</v>
      </c>
    </row>
    <row r="15" spans="1:8" x14ac:dyDescent="0.25">
      <c r="A15">
        <v>14</v>
      </c>
    </row>
    <row r="16" spans="1:8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6698-63DB-4B9B-8655-FC5030CF3467}">
  <sheetPr codeName="Tabelle7">
    <pageSetUpPr fitToPage="1"/>
  </sheetPr>
  <dimension ref="A1:H203"/>
  <sheetViews>
    <sheetView zoomScale="114" zoomScaleNormal="100" workbookViewId="0">
      <pane ySplit="1" topLeftCell="A2" activePane="bottomLeft" state="frozen"/>
      <selection pane="bottomLeft" activeCell="C7" sqref="C7"/>
    </sheetView>
  </sheetViews>
  <sheetFormatPr defaultColWidth="8.81640625" defaultRowHeight="12.5" x14ac:dyDescent="0.25"/>
  <cols>
    <col min="1" max="1" width="15.1796875" customWidth="1"/>
    <col min="2" max="2" width="25.453125" bestFit="1" customWidth="1"/>
    <col min="3" max="5" width="26.453125" bestFit="1" customWidth="1"/>
    <col min="6" max="7" width="26.453125" customWidth="1"/>
    <col min="8" max="8" width="14.26953125" bestFit="1" customWidth="1"/>
  </cols>
  <sheetData>
    <row r="1" spans="1:8" x14ac:dyDescent="0.25">
      <c r="A1" t="s">
        <v>14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25">
      <c r="A2">
        <v>1</v>
      </c>
      <c r="B2" t="s">
        <v>736</v>
      </c>
    </row>
    <row r="3" spans="1:8" x14ac:dyDescent="0.25">
      <c r="A3">
        <v>2</v>
      </c>
    </row>
    <row r="4" spans="1:8" x14ac:dyDescent="0.25">
      <c r="A4">
        <v>3</v>
      </c>
    </row>
    <row r="5" spans="1:8" x14ac:dyDescent="0.25">
      <c r="A5">
        <v>4</v>
      </c>
      <c r="B5" t="s">
        <v>737</v>
      </c>
      <c r="C5" t="s">
        <v>738</v>
      </c>
    </row>
    <row r="6" spans="1:8" x14ac:dyDescent="0.25">
      <c r="A6">
        <v>5</v>
      </c>
      <c r="B6" t="s">
        <v>739</v>
      </c>
    </row>
    <row r="7" spans="1:8" x14ac:dyDescent="0.25">
      <c r="A7">
        <v>6</v>
      </c>
    </row>
    <row r="8" spans="1:8" x14ac:dyDescent="0.25">
      <c r="A8">
        <v>7</v>
      </c>
    </row>
    <row r="9" spans="1:8" x14ac:dyDescent="0.25">
      <c r="A9">
        <v>8</v>
      </c>
    </row>
    <row r="10" spans="1:8" x14ac:dyDescent="0.25">
      <c r="A10">
        <v>9</v>
      </c>
    </row>
    <row r="11" spans="1:8" x14ac:dyDescent="0.25">
      <c r="A11">
        <v>10</v>
      </c>
    </row>
    <row r="12" spans="1:8" x14ac:dyDescent="0.25">
      <c r="A12">
        <v>11</v>
      </c>
    </row>
    <row r="13" spans="1:8" x14ac:dyDescent="0.25">
      <c r="A13">
        <v>12</v>
      </c>
    </row>
    <row r="14" spans="1:8" x14ac:dyDescent="0.25">
      <c r="A14">
        <v>13</v>
      </c>
    </row>
    <row r="15" spans="1:8" x14ac:dyDescent="0.25">
      <c r="A15">
        <v>14</v>
      </c>
    </row>
    <row r="16" spans="1:8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</sheetData>
  <pageMargins left="0.70866141732283472" right="0.70866141732283472" top="0.70866141732283472" bottom="0.98425196850393704" header="0.31496062992125984" footer="0.31496062992125984"/>
  <pageSetup paperSize="9" fitToHeight="0" orientation="landscape" r:id="rId1"/>
  <headerFooter scaleWithDoc="0">
    <oddFooter>&amp;L&amp;P von &amp;N&amp;R&amp;G</oddFooter>
  </headerFooter>
  <legacyDrawingHF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028CC20-6108-4260-A4DB-BE286B4F12F5}">
          <x14:formula1>
            <xm:f>'&lt;Daten&gt;'!$B$2:$B$55</xm:f>
          </x14:formula1>
          <xm:sqref>C2:H203 B3:B220</xm:sqref>
        </x14:dataValidation>
        <x14:dataValidation type="list" allowBlank="1" showInputMessage="1" showErrorMessage="1" xr:uid="{C1F0350F-23AC-4603-98E4-ADD883073FE0}">
          <x14:formula1>
            <xm:f>'&lt;Daten&gt;'!$B$2:$B$67</xm:f>
          </x14:formula1>
          <xm:sqref>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35AC-6FEB-4F25-975A-69030C03D709}">
  <sheetPr codeName="Tabelle6">
    <pageSetUpPr fitToPage="1"/>
  </sheetPr>
  <dimension ref="A1:C203"/>
  <sheetViews>
    <sheetView zoomScaleNormal="100" workbookViewId="0">
      <pane ySplit="1" topLeftCell="A2" activePane="bottomLeft" state="frozen"/>
      <selection pane="bottomLeft" activeCell="K189" sqref="K189"/>
    </sheetView>
  </sheetViews>
  <sheetFormatPr defaultColWidth="8.81640625" defaultRowHeight="12.5" x14ac:dyDescent="0.25"/>
  <cols>
    <col min="1" max="1" width="15.1796875" customWidth="1"/>
    <col min="2" max="3" width="15.7265625" customWidth="1"/>
  </cols>
  <sheetData>
    <row r="1" spans="1:3" x14ac:dyDescent="0.25">
      <c r="A1" t="s">
        <v>14</v>
      </c>
      <c r="B1" t="s">
        <v>39</v>
      </c>
      <c r="C1" t="s">
        <v>40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</sheetData>
  <phoneticPr fontId="6" type="noConversion"/>
  <pageMargins left="0.70866141732283472" right="0.70866141732283472" top="0.70866141732283472" bottom="0.98425196850393704" header="0.31496062992125984" footer="0.31496062992125984"/>
  <pageSetup paperSize="9" fitToHeight="0" orientation="landscape" r:id="rId1"/>
  <headerFooter scaleWithDoc="0">
    <oddFooter>&amp;L&amp;P von &amp;N&amp;R&amp;G</oddFooter>
  </headerFooter>
  <legacyDrawing r:id="rId2"/>
  <legacyDrawingHF r:id="rId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4">
    <pageSetUpPr fitToPage="1"/>
  </sheetPr>
  <dimension ref="A1:D67"/>
  <sheetViews>
    <sheetView zoomScaleNormal="100" workbookViewId="0">
      <pane ySplit="1" topLeftCell="A2" activePane="bottomLeft" state="frozen"/>
      <selection pane="bottomLeft" activeCell="B52" sqref="B52"/>
    </sheetView>
  </sheetViews>
  <sheetFormatPr defaultColWidth="8.81640625" defaultRowHeight="12.5" x14ac:dyDescent="0.25"/>
  <cols>
    <col min="1" max="1" width="4.26953125" bestFit="1" customWidth="1"/>
    <col min="2" max="2" width="41.54296875" customWidth="1"/>
    <col min="3" max="3" width="10.453125" bestFit="1" customWidth="1"/>
    <col min="4" max="4" width="15.7265625" customWidth="1"/>
  </cols>
  <sheetData>
    <row r="1" spans="1:4" x14ac:dyDescent="0.25">
      <c r="A1" t="s">
        <v>14</v>
      </c>
      <c r="B1" t="s">
        <v>740</v>
      </c>
      <c r="C1" t="s">
        <v>741</v>
      </c>
      <c r="D1" t="s">
        <v>742</v>
      </c>
    </row>
    <row r="2" spans="1:4" x14ac:dyDescent="0.25">
      <c r="A2">
        <v>1</v>
      </c>
      <c r="B2" t="s">
        <v>743</v>
      </c>
    </row>
    <row r="3" spans="1:4" x14ac:dyDescent="0.25">
      <c r="A3">
        <v>2</v>
      </c>
      <c r="B3" t="s">
        <v>744</v>
      </c>
    </row>
    <row r="4" spans="1:4" x14ac:dyDescent="0.25">
      <c r="A4">
        <v>3</v>
      </c>
      <c r="B4" t="s">
        <v>745</v>
      </c>
    </row>
    <row r="5" spans="1:4" x14ac:dyDescent="0.25">
      <c r="A5">
        <v>4</v>
      </c>
      <c r="B5" t="s">
        <v>746</v>
      </c>
    </row>
    <row r="6" spans="1:4" x14ac:dyDescent="0.25">
      <c r="A6">
        <v>5</v>
      </c>
      <c r="B6" t="s">
        <v>747</v>
      </c>
    </row>
    <row r="7" spans="1:4" x14ac:dyDescent="0.25">
      <c r="A7">
        <v>6</v>
      </c>
      <c r="B7" t="s">
        <v>748</v>
      </c>
    </row>
    <row r="8" spans="1:4" x14ac:dyDescent="0.25">
      <c r="A8">
        <v>7</v>
      </c>
      <c r="B8" t="s">
        <v>749</v>
      </c>
    </row>
    <row r="9" spans="1:4" x14ac:dyDescent="0.25">
      <c r="A9">
        <v>8</v>
      </c>
      <c r="B9" t="s">
        <v>750</v>
      </c>
    </row>
    <row r="10" spans="1:4" x14ac:dyDescent="0.25">
      <c r="A10">
        <v>9</v>
      </c>
      <c r="B10" t="s">
        <v>737</v>
      </c>
    </row>
    <row r="11" spans="1:4" x14ac:dyDescent="0.25">
      <c r="A11">
        <v>10</v>
      </c>
      <c r="B11" t="s">
        <v>751</v>
      </c>
    </row>
    <row r="12" spans="1:4" x14ac:dyDescent="0.25">
      <c r="A12">
        <v>11</v>
      </c>
      <c r="B12" t="s">
        <v>752</v>
      </c>
    </row>
    <row r="13" spans="1:4" x14ac:dyDescent="0.25">
      <c r="A13">
        <v>12</v>
      </c>
      <c r="B13" t="s">
        <v>753</v>
      </c>
    </row>
    <row r="14" spans="1:4" x14ac:dyDescent="0.25">
      <c r="A14">
        <v>13</v>
      </c>
      <c r="B14" t="s">
        <v>754</v>
      </c>
    </row>
    <row r="15" spans="1:4" x14ac:dyDescent="0.25">
      <c r="A15">
        <v>14</v>
      </c>
      <c r="B15" t="s">
        <v>739</v>
      </c>
    </row>
    <row r="16" spans="1:4" x14ac:dyDescent="0.25">
      <c r="A16">
        <v>15</v>
      </c>
      <c r="B16" t="s">
        <v>755</v>
      </c>
    </row>
    <row r="17" spans="1:2" x14ac:dyDescent="0.25">
      <c r="A17">
        <v>16</v>
      </c>
      <c r="B17" t="s">
        <v>756</v>
      </c>
    </row>
    <row r="18" spans="1:2" x14ac:dyDescent="0.25">
      <c r="A18">
        <v>17</v>
      </c>
      <c r="B18" t="s">
        <v>757</v>
      </c>
    </row>
    <row r="19" spans="1:2" x14ac:dyDescent="0.25">
      <c r="A19">
        <v>18</v>
      </c>
      <c r="B19" t="s">
        <v>758</v>
      </c>
    </row>
    <row r="20" spans="1:2" x14ac:dyDescent="0.25">
      <c r="A20">
        <v>19</v>
      </c>
      <c r="B20" t="s">
        <v>759</v>
      </c>
    </row>
    <row r="21" spans="1:2" x14ac:dyDescent="0.25">
      <c r="A21">
        <v>20</v>
      </c>
      <c r="B21" t="s">
        <v>760</v>
      </c>
    </row>
    <row r="22" spans="1:2" x14ac:dyDescent="0.25">
      <c r="A22">
        <v>21</v>
      </c>
      <c r="B22" t="s">
        <v>761</v>
      </c>
    </row>
    <row r="23" spans="1:2" x14ac:dyDescent="0.25">
      <c r="A23">
        <v>22</v>
      </c>
      <c r="B23" t="s">
        <v>762</v>
      </c>
    </row>
    <row r="24" spans="1:2" x14ac:dyDescent="0.25">
      <c r="A24">
        <v>23</v>
      </c>
      <c r="B24" t="s">
        <v>763</v>
      </c>
    </row>
    <row r="25" spans="1:2" x14ac:dyDescent="0.25">
      <c r="A25">
        <v>24</v>
      </c>
      <c r="B25" t="s">
        <v>764</v>
      </c>
    </row>
    <row r="26" spans="1:2" x14ac:dyDescent="0.25">
      <c r="A26">
        <v>25</v>
      </c>
      <c r="B26" t="s">
        <v>765</v>
      </c>
    </row>
    <row r="27" spans="1:2" x14ac:dyDescent="0.25">
      <c r="A27">
        <v>26</v>
      </c>
      <c r="B27" t="s">
        <v>766</v>
      </c>
    </row>
    <row r="28" spans="1:2" x14ac:dyDescent="0.25">
      <c r="A28">
        <v>27</v>
      </c>
      <c r="B28" t="s">
        <v>767</v>
      </c>
    </row>
    <row r="29" spans="1:2" x14ac:dyDescent="0.25">
      <c r="A29">
        <v>28</v>
      </c>
      <c r="B29" t="s">
        <v>768</v>
      </c>
    </row>
    <row r="30" spans="1:2" x14ac:dyDescent="0.25">
      <c r="A30">
        <v>29</v>
      </c>
      <c r="B30" t="s">
        <v>769</v>
      </c>
    </row>
    <row r="31" spans="1:2" x14ac:dyDescent="0.25">
      <c r="A31">
        <v>30</v>
      </c>
      <c r="B31" t="s">
        <v>770</v>
      </c>
    </row>
    <row r="32" spans="1:2" x14ac:dyDescent="0.25">
      <c r="A32">
        <v>31</v>
      </c>
      <c r="B32" t="s">
        <v>771</v>
      </c>
    </row>
    <row r="33" spans="1:2" x14ac:dyDescent="0.25">
      <c r="A33">
        <v>32</v>
      </c>
      <c r="B33" t="s">
        <v>772</v>
      </c>
    </row>
    <row r="34" spans="1:2" x14ac:dyDescent="0.25">
      <c r="A34">
        <v>33</v>
      </c>
      <c r="B34" t="s">
        <v>773</v>
      </c>
    </row>
    <row r="35" spans="1:2" x14ac:dyDescent="0.25">
      <c r="A35">
        <v>34</v>
      </c>
      <c r="B35" t="s">
        <v>774</v>
      </c>
    </row>
    <row r="36" spans="1:2" x14ac:dyDescent="0.25">
      <c r="A36">
        <v>35</v>
      </c>
      <c r="B36" t="s">
        <v>775</v>
      </c>
    </row>
    <row r="37" spans="1:2" x14ac:dyDescent="0.25">
      <c r="A37">
        <v>36</v>
      </c>
      <c r="B37" t="s">
        <v>776</v>
      </c>
    </row>
    <row r="38" spans="1:2" x14ac:dyDescent="0.25">
      <c r="A38">
        <v>37</v>
      </c>
      <c r="B38" t="s">
        <v>228</v>
      </c>
    </row>
    <row r="39" spans="1:2" x14ac:dyDescent="0.25">
      <c r="A39">
        <v>38</v>
      </c>
      <c r="B39" t="s">
        <v>777</v>
      </c>
    </row>
    <row r="40" spans="1:2" x14ac:dyDescent="0.25">
      <c r="A40">
        <v>39</v>
      </c>
      <c r="B40" t="s">
        <v>778</v>
      </c>
    </row>
    <row r="41" spans="1:2" x14ac:dyDescent="0.25">
      <c r="A41">
        <v>40</v>
      </c>
      <c r="B41" t="s">
        <v>779</v>
      </c>
    </row>
    <row r="42" spans="1:2" x14ac:dyDescent="0.25">
      <c r="A42">
        <v>41</v>
      </c>
      <c r="B42" t="s">
        <v>780</v>
      </c>
    </row>
    <row r="43" spans="1:2" ht="14" x14ac:dyDescent="0.3">
      <c r="A43">
        <v>42</v>
      </c>
      <c r="B43" s="7" t="s">
        <v>738</v>
      </c>
    </row>
    <row r="44" spans="1:2" x14ac:dyDescent="0.25">
      <c r="A44">
        <v>43</v>
      </c>
      <c r="B44" t="s">
        <v>781</v>
      </c>
    </row>
    <row r="45" spans="1:2" x14ac:dyDescent="0.25">
      <c r="A45">
        <v>44</v>
      </c>
      <c r="B45" t="s">
        <v>782</v>
      </c>
    </row>
    <row r="46" spans="1:2" x14ac:dyDescent="0.25">
      <c r="A46">
        <v>45</v>
      </c>
      <c r="B46" t="s">
        <v>783</v>
      </c>
    </row>
    <row r="47" spans="1:2" x14ac:dyDescent="0.25">
      <c r="A47">
        <v>46</v>
      </c>
      <c r="B47" t="s">
        <v>784</v>
      </c>
    </row>
    <row r="48" spans="1:2" x14ac:dyDescent="0.25">
      <c r="A48">
        <v>47</v>
      </c>
      <c r="B48" t="s">
        <v>785</v>
      </c>
    </row>
    <row r="49" spans="1:2" x14ac:dyDescent="0.25">
      <c r="A49">
        <v>48</v>
      </c>
      <c r="B49" t="s">
        <v>786</v>
      </c>
    </row>
    <row r="50" spans="1:2" x14ac:dyDescent="0.25">
      <c r="A50">
        <v>49</v>
      </c>
      <c r="B50" t="s">
        <v>787</v>
      </c>
    </row>
    <row r="51" spans="1:2" x14ac:dyDescent="0.25">
      <c r="A51">
        <v>50</v>
      </c>
      <c r="B51" t="s">
        <v>788</v>
      </c>
    </row>
    <row r="52" spans="1:2" x14ac:dyDescent="0.25">
      <c r="A52">
        <v>51</v>
      </c>
      <c r="B52" t="s">
        <v>789</v>
      </c>
    </row>
    <row r="53" spans="1:2" x14ac:dyDescent="0.25">
      <c r="A53">
        <v>52</v>
      </c>
      <c r="B53" t="s">
        <v>790</v>
      </c>
    </row>
    <row r="54" spans="1:2" x14ac:dyDescent="0.25">
      <c r="A54">
        <v>53</v>
      </c>
      <c r="B54" t="s">
        <v>791</v>
      </c>
    </row>
    <row r="55" spans="1:2" x14ac:dyDescent="0.25">
      <c r="A55">
        <v>54</v>
      </c>
      <c r="B55" t="s">
        <v>792</v>
      </c>
    </row>
    <row r="56" spans="1:2" x14ac:dyDescent="0.25">
      <c r="A56">
        <v>55</v>
      </c>
      <c r="B56" t="s">
        <v>793</v>
      </c>
    </row>
    <row r="57" spans="1:2" x14ac:dyDescent="0.25">
      <c r="A57">
        <v>56</v>
      </c>
      <c r="B57" t="s">
        <v>794</v>
      </c>
    </row>
    <row r="58" spans="1:2" x14ac:dyDescent="0.25">
      <c r="A58">
        <v>57</v>
      </c>
      <c r="B58" t="s">
        <v>795</v>
      </c>
    </row>
    <row r="59" spans="1:2" x14ac:dyDescent="0.25">
      <c r="A59">
        <v>58</v>
      </c>
      <c r="B59" t="s">
        <v>796</v>
      </c>
    </row>
    <row r="60" spans="1:2" x14ac:dyDescent="0.25">
      <c r="A60">
        <v>59</v>
      </c>
      <c r="B60" t="s">
        <v>797</v>
      </c>
    </row>
    <row r="61" spans="1:2" x14ac:dyDescent="0.25">
      <c r="A61">
        <v>60</v>
      </c>
      <c r="B61" t="s">
        <v>798</v>
      </c>
    </row>
    <row r="62" spans="1:2" x14ac:dyDescent="0.25">
      <c r="A62">
        <v>61</v>
      </c>
      <c r="B62" t="s">
        <v>799</v>
      </c>
    </row>
    <row r="63" spans="1:2" x14ac:dyDescent="0.25">
      <c r="A63">
        <v>62</v>
      </c>
      <c r="B63" t="s">
        <v>800</v>
      </c>
    </row>
    <row r="64" spans="1:2" x14ac:dyDescent="0.25">
      <c r="A64">
        <v>63</v>
      </c>
      <c r="B64" t="s">
        <v>736</v>
      </c>
    </row>
    <row r="65" spans="1:2" x14ac:dyDescent="0.25">
      <c r="A65">
        <v>64</v>
      </c>
      <c r="B65" t="s">
        <v>801</v>
      </c>
    </row>
    <row r="66" spans="1:2" x14ac:dyDescent="0.25">
      <c r="A66">
        <v>65</v>
      </c>
      <c r="B66" t="s">
        <v>802</v>
      </c>
    </row>
    <row r="67" spans="1:2" x14ac:dyDescent="0.25">
      <c r="A67">
        <v>66</v>
      </c>
      <c r="B67" t="s">
        <v>803</v>
      </c>
    </row>
  </sheetData>
  <phoneticPr fontId="6" type="noConversion"/>
  <pageMargins left="0.70866141732283472" right="0.70866141732283472" top="0.70866141732283472" bottom="0.98425196850393704" header="0.31496062992125984" footer="0.31496062992125984"/>
  <pageSetup paperSize="9" fitToHeight="0" orientation="landscape" r:id="rId1"/>
  <headerFooter scaleWithDoc="0">
    <oddFooter>&amp;L&amp;P von &amp;N&amp;R&amp;G</oddFooter>
  </headerFooter>
  <legacyDrawingHF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fe47d1a-f0d6-4e03-9d98-af8d3cf1539f">
      <UserInfo>
        <DisplayName/>
        <AccountId xsi:nil="true"/>
        <AccountType/>
      </UserInfo>
    </SharedWithUsers>
    <TaxCatchAll xmlns="1fe47d1a-f0d6-4e03-9d98-af8d3cf1539f" xsi:nil="true"/>
    <lcf76f155ced4ddcb4097134ff3c332f xmlns="55788d0e-4e1a-4f10-88a6-62876e2e1587">
      <Terms xmlns="http://schemas.microsoft.com/office/infopath/2007/PartnerControls"/>
    </lcf76f155ced4ddcb4097134ff3c332f>
    <AutobahnGmbH_x002d_ xmlns="55788d0e-4e1a-4f10-88a6-62876e2e158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9192429596DF4395C33EA468911FC2" ma:contentTypeVersion="19" ma:contentTypeDescription="Create a new document." ma:contentTypeScope="" ma:versionID="784225713b70418bc72ab24e5f844622">
  <xsd:schema xmlns:xsd="http://www.w3.org/2001/XMLSchema" xmlns:xs="http://www.w3.org/2001/XMLSchema" xmlns:p="http://schemas.microsoft.com/office/2006/metadata/properties" xmlns:ns2="55788d0e-4e1a-4f10-88a6-62876e2e1587" xmlns:ns3="1fe47d1a-f0d6-4e03-9d98-af8d3cf1539f" targetNamespace="http://schemas.microsoft.com/office/2006/metadata/properties" ma:root="true" ma:fieldsID="9240c82a5f7b3bcdd78602d49b11a34d" ns2:_="" ns3:_="">
    <xsd:import namespace="55788d0e-4e1a-4f10-88a6-62876e2e1587"/>
    <xsd:import namespace="1fe47d1a-f0d6-4e03-9d98-af8d3cf153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AutobahnGmbH_x002d_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788d0e-4e1a-4f10-88a6-62876e2e15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utobahnGmbH_x002d_" ma:index="19" nillable="true" ma:displayName="Autobahn GmbH -" ma:format="Dropdown" ma:hidden="true" ma:internalName="AutobahnGmbH_x002d_" ma:readOnly="false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hidden="true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e47d1a-f0d6-4e03-9d98-af8d3cf1539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e169687-1795-420a-8573-0a1a49d53d9e}" ma:internalName="TaxCatchAll" ma:readOnly="false" ma:showField="CatchAllData" ma:web="1fe47d1a-f0d6-4e03-9d98-af8d3cf153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1CB0C4-6CB5-44DD-9EBD-3D30462E09B4}">
  <ds:schemaRefs>
    <ds:schemaRef ds:uri="http://schemas.microsoft.com/office/2006/metadata/properties"/>
    <ds:schemaRef ds:uri="http://schemas.microsoft.com/office/infopath/2007/PartnerControls"/>
    <ds:schemaRef ds:uri="1fe47d1a-f0d6-4e03-9d98-af8d3cf1539f"/>
    <ds:schemaRef ds:uri="55788d0e-4e1a-4f10-88a6-62876e2e1587"/>
  </ds:schemaRefs>
</ds:datastoreItem>
</file>

<file path=customXml/itemProps2.xml><?xml version="1.0" encoding="utf-8"?>
<ds:datastoreItem xmlns:ds="http://schemas.openxmlformats.org/officeDocument/2006/customXml" ds:itemID="{7D8B3DCA-6621-431F-AD61-C1FD61C039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788d0e-4e1a-4f10-88a6-62876e2e1587"/>
    <ds:schemaRef ds:uri="1fe47d1a-f0d6-4e03-9d98-af8d3cf153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34A796-F3D2-47F8-A833-4BF52DC3A4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EY Panel cover</vt:lpstr>
      <vt:lpstr>Historie</vt:lpstr>
      <vt:lpstr>Sichtung</vt:lpstr>
      <vt:lpstr>Abschluss</vt:lpstr>
      <vt:lpstr>Zertifikate 2</vt:lpstr>
      <vt:lpstr>Zertifikate</vt:lpstr>
      <vt:lpstr>Skills</vt:lpstr>
      <vt:lpstr>&lt;Daten&gt;</vt:lpstr>
      <vt:lpstr>'EY Panel cover'!Print_Area</vt:lpstr>
      <vt:lpstr>'&lt;Daten&gt;'!Print_Titles</vt:lpstr>
      <vt:lpstr>Abschluss!Print_Titles</vt:lpstr>
      <vt:lpstr>Sichtung!Print_Titles</vt:lpstr>
      <vt:lpstr>Skills!Print_Titles</vt:lpstr>
      <vt:lpstr>Zertifikate!Print_Titles</vt:lpstr>
    </vt:vector>
  </TitlesOfParts>
  <Manager/>
  <Company>Ernst &amp; Young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Branded EY Excel template</dc:title>
  <dc:subject/>
  <dc:creator>Noah Kania</dc:creator>
  <cp:keywords>branding; brand; logo; footer; template; generic; zone; excel; tagline; EY; font; graphic; charts</cp:keywords>
  <dc:description/>
  <cp:lastModifiedBy>Frederick Otto</cp:lastModifiedBy>
  <cp:revision/>
  <dcterms:created xsi:type="dcterms:W3CDTF">2014-04-08T16:54:51Z</dcterms:created>
  <dcterms:modified xsi:type="dcterms:W3CDTF">2025-07-31T14:52:25Z</dcterms:modified>
  <cp:category/>
  <cp:contentStatus>Publishes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/>
  </property>
  <property fmtid="{D5CDD505-2E9C-101B-9397-08002B2CF9AE}" pid="3" name="ContentTypeId">
    <vt:lpwstr>0x010100FD9192429596DF4395C33EA468911FC2</vt:lpwstr>
  </property>
  <property fmtid="{D5CDD505-2E9C-101B-9397-08002B2CF9AE}" pid="4" name="Order">
    <vt:r8>24500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MediaServiceImageTags">
    <vt:lpwstr/>
  </property>
</Properties>
</file>