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66925"/>
  <mc:AlternateContent xmlns:mc="http://schemas.openxmlformats.org/markup-compatibility/2006">
    <mc:Choice Requires="x15">
      <x15ac:absPath xmlns:x15ac="http://schemas.microsoft.com/office/spreadsheetml/2010/11/ac" url="/Users/frederictaieb/Desktop/Python/Human Design/data/"/>
    </mc:Choice>
  </mc:AlternateContent>
  <xr:revisionPtr revIDLastSave="0" documentId="8_{D785BEED-C5A0-4242-A874-49F7302C3D0B}" xr6:coauthVersionLast="46" xr6:coauthVersionMax="46" xr10:uidLastSave="{00000000-0000-0000-0000-000000000000}"/>
  <bookViews>
    <workbookView xWindow="7420" yWindow="820" windowWidth="34920" windowHeight="24940" activeTab="3" xr2:uid="{4B391F54-A5C1-404D-A68A-DF47A24D501B}"/>
  </bookViews>
  <sheets>
    <sheet name="Mathieu" sheetId="10" r:id="rId1"/>
    <sheet name="Anne" sheetId="9" r:id="rId2"/>
    <sheet name="Frederic TAIEB" sheetId="2" r:id="rId3"/>
    <sheet name="Types" sheetId="3" r:id="rId4"/>
    <sheet name="Profils" sheetId="4" r:id="rId5"/>
    <sheet name="Centers" sheetId="6" r:id="rId6"/>
    <sheet name="Definitions" sheetId="8" r:id="rId7"/>
    <sheet name="Incarnation Crosses" sheetId="7" r:id="rId8"/>
    <sheet name="Channels" sheetId="5" r:id="rId9"/>
    <sheet name="Gates" sheetId="1"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9" l="1"/>
  <c r="B27" i="9"/>
  <c r="B28" i="9"/>
  <c r="B29" i="9"/>
  <c r="C18" i="9"/>
  <c r="C128" i="10" l="1"/>
  <c r="B128" i="10"/>
  <c r="C127" i="10"/>
  <c r="B127" i="10"/>
  <c r="C126" i="10"/>
  <c r="B126" i="10"/>
  <c r="C125" i="10"/>
  <c r="B125" i="10"/>
  <c r="C124" i="10"/>
  <c r="B124" i="10"/>
  <c r="C123" i="10"/>
  <c r="B123" i="10"/>
  <c r="C122" i="10"/>
  <c r="B122" i="10"/>
  <c r="C121" i="10"/>
  <c r="B121" i="10"/>
  <c r="C120" i="10"/>
  <c r="B120" i="10"/>
  <c r="C119" i="10"/>
  <c r="B119" i="10"/>
  <c r="C118" i="10"/>
  <c r="B118" i="10"/>
  <c r="C117" i="10"/>
  <c r="B117" i="10"/>
  <c r="C116" i="10"/>
  <c r="B116" i="10"/>
  <c r="C115" i="10"/>
  <c r="B115" i="10"/>
  <c r="C114" i="10"/>
  <c r="B114" i="10"/>
  <c r="C113" i="10"/>
  <c r="B113" i="10"/>
  <c r="C112" i="10"/>
  <c r="B112" i="10"/>
  <c r="C111" i="10"/>
  <c r="B111" i="10"/>
  <c r="C110" i="10"/>
  <c r="B110" i="10"/>
  <c r="C109" i="10"/>
  <c r="B109" i="10"/>
  <c r="C108" i="10"/>
  <c r="B108" i="10"/>
  <c r="C107" i="10"/>
  <c r="B107" i="10"/>
  <c r="C106" i="10"/>
  <c r="B106" i="10"/>
  <c r="C105" i="10"/>
  <c r="B105" i="10"/>
  <c r="C104" i="10"/>
  <c r="B104" i="10"/>
  <c r="C103" i="10"/>
  <c r="B103" i="10"/>
  <c r="C102" i="10"/>
  <c r="B102" i="10"/>
  <c r="C101" i="10"/>
  <c r="B101" i="10"/>
  <c r="C100" i="10"/>
  <c r="B100" i="10"/>
  <c r="C99" i="10"/>
  <c r="B99" i="10"/>
  <c r="C98" i="10"/>
  <c r="B98" i="10"/>
  <c r="C97" i="10"/>
  <c r="B97" i="10"/>
  <c r="C96" i="10"/>
  <c r="B96" i="10"/>
  <c r="C95" i="10"/>
  <c r="B95" i="10"/>
  <c r="C94" i="10"/>
  <c r="B94" i="10"/>
  <c r="C93" i="10"/>
  <c r="B93" i="10"/>
  <c r="C92" i="10"/>
  <c r="B92" i="10"/>
  <c r="C91" i="10"/>
  <c r="B91" i="10"/>
  <c r="C90" i="10"/>
  <c r="B90" i="10"/>
  <c r="C89" i="10"/>
  <c r="B89" i="10"/>
  <c r="C88" i="10"/>
  <c r="B88" i="10"/>
  <c r="C87" i="10"/>
  <c r="B87" i="10"/>
  <c r="C86" i="10"/>
  <c r="B86" i="10"/>
  <c r="C85" i="10"/>
  <c r="B85" i="10"/>
  <c r="C84" i="10"/>
  <c r="B84" i="10"/>
  <c r="C83" i="10"/>
  <c r="B83" i="10"/>
  <c r="C82" i="10"/>
  <c r="B82" i="10"/>
  <c r="C81" i="10"/>
  <c r="B81" i="10"/>
  <c r="C80" i="10"/>
  <c r="B80" i="10"/>
  <c r="C79" i="10"/>
  <c r="B79" i="10"/>
  <c r="C78" i="10"/>
  <c r="B78" i="10"/>
  <c r="C77" i="10"/>
  <c r="B77" i="10"/>
  <c r="C76" i="10"/>
  <c r="B76" i="10"/>
  <c r="C75" i="10"/>
  <c r="B75" i="10"/>
  <c r="C74" i="10"/>
  <c r="B74" i="10"/>
  <c r="C73" i="10"/>
  <c r="B73" i="10"/>
  <c r="C72" i="10"/>
  <c r="B72" i="10"/>
  <c r="C71" i="10"/>
  <c r="B71" i="10"/>
  <c r="C70" i="10"/>
  <c r="B70" i="10"/>
  <c r="C69" i="10"/>
  <c r="B69" i="10"/>
  <c r="C68" i="10"/>
  <c r="B68" i="10"/>
  <c r="C67" i="10"/>
  <c r="B67" i="10"/>
  <c r="C66" i="10"/>
  <c r="B66" i="10"/>
  <c r="C65" i="10"/>
  <c r="B65" i="10"/>
  <c r="C64" i="10"/>
  <c r="B64" i="10"/>
  <c r="C57" i="10"/>
  <c r="B57" i="10"/>
  <c r="C56" i="10"/>
  <c r="B56" i="10"/>
  <c r="C55" i="10"/>
  <c r="B55" i="10"/>
  <c r="C54" i="10"/>
  <c r="B54" i="10"/>
  <c r="C53" i="10"/>
  <c r="B53" i="10"/>
  <c r="C52" i="10"/>
  <c r="B52" i="10"/>
  <c r="C51" i="10"/>
  <c r="B51" i="10"/>
  <c r="C50" i="10"/>
  <c r="B50" i="10"/>
  <c r="C49" i="10"/>
  <c r="B49" i="10"/>
  <c r="C48" i="10"/>
  <c r="B48" i="10"/>
  <c r="C47" i="10"/>
  <c r="B47" i="10"/>
  <c r="C46" i="10"/>
  <c r="B46" i="10"/>
  <c r="C45" i="10"/>
  <c r="B45" i="10"/>
  <c r="C44" i="10"/>
  <c r="B44" i="10"/>
  <c r="C43" i="10"/>
  <c r="B43" i="10"/>
  <c r="C42" i="10"/>
  <c r="B42" i="10"/>
  <c r="C41" i="10"/>
  <c r="B41" i="10"/>
  <c r="C40" i="10"/>
  <c r="B40" i="10"/>
  <c r="C39" i="10"/>
  <c r="B39" i="10"/>
  <c r="C38" i="10"/>
  <c r="B38" i="10"/>
  <c r="C37" i="10"/>
  <c r="B37" i="10"/>
  <c r="C36" i="10"/>
  <c r="B36" i="10"/>
  <c r="C35" i="10"/>
  <c r="B35" i="10"/>
  <c r="C34" i="10"/>
  <c r="B34" i="10"/>
  <c r="C33" i="10"/>
  <c r="B33" i="10"/>
  <c r="C32" i="10"/>
  <c r="B32" i="10"/>
  <c r="C31" i="10"/>
  <c r="B31" i="10"/>
  <c r="C30" i="10"/>
  <c r="B30" i="10"/>
  <c r="C29" i="10"/>
  <c r="B29" i="10"/>
  <c r="C28" i="10"/>
  <c r="B28" i="10"/>
  <c r="C27" i="10"/>
  <c r="B27" i="10"/>
  <c r="C26" i="10"/>
  <c r="B26" i="10"/>
  <c r="C25" i="10"/>
  <c r="B25" i="10"/>
  <c r="C22" i="10"/>
  <c r="C20" i="10"/>
  <c r="C18" i="10"/>
  <c r="A18" i="10"/>
  <c r="C17" i="10"/>
  <c r="A17" i="10"/>
  <c r="C16" i="10"/>
  <c r="A16" i="10"/>
  <c r="C15" i="10"/>
  <c r="A15" i="10"/>
  <c r="C14" i="10"/>
  <c r="A14" i="10"/>
  <c r="C13" i="10"/>
  <c r="A13" i="10"/>
  <c r="C12" i="10"/>
  <c r="A12" i="10"/>
  <c r="C11" i="10"/>
  <c r="A11" i="10"/>
  <c r="C10" i="10"/>
  <c r="A10" i="10"/>
  <c r="C7" i="10"/>
  <c r="C6" i="10"/>
  <c r="C128" i="9"/>
  <c r="B128" i="9"/>
  <c r="C127" i="9"/>
  <c r="B127" i="9"/>
  <c r="C126" i="9"/>
  <c r="B126" i="9"/>
  <c r="C125" i="9"/>
  <c r="B125" i="9"/>
  <c r="C124" i="9"/>
  <c r="B124" i="9"/>
  <c r="C123" i="9"/>
  <c r="B123" i="9"/>
  <c r="C122" i="9"/>
  <c r="B122" i="9"/>
  <c r="C121" i="9"/>
  <c r="B121" i="9"/>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C69" i="9"/>
  <c r="B69" i="9"/>
  <c r="C68" i="9"/>
  <c r="B68" i="9"/>
  <c r="C67" i="9"/>
  <c r="B67" i="9"/>
  <c r="C66" i="9"/>
  <c r="B66" i="9"/>
  <c r="C65" i="9"/>
  <c r="B65" i="9"/>
  <c r="C64" i="9"/>
  <c r="B64" i="9"/>
  <c r="C57" i="9"/>
  <c r="B57" i="9"/>
  <c r="C56" i="9"/>
  <c r="B56" i="9"/>
  <c r="C55" i="9"/>
  <c r="B55" i="9"/>
  <c r="C54" i="9"/>
  <c r="B54" i="9"/>
  <c r="C53" i="9"/>
  <c r="B53" i="9"/>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C36" i="9"/>
  <c r="B36" i="9"/>
  <c r="C35" i="9"/>
  <c r="B35" i="9"/>
  <c r="C34" i="9"/>
  <c r="B34" i="9"/>
  <c r="C33" i="9"/>
  <c r="B33" i="9"/>
  <c r="C32" i="9"/>
  <c r="B32" i="9"/>
  <c r="C31" i="9"/>
  <c r="B31" i="9"/>
  <c r="C30" i="9"/>
  <c r="B30" i="9"/>
  <c r="C29" i="9"/>
  <c r="C28" i="9"/>
  <c r="C27" i="9"/>
  <c r="C26" i="9"/>
  <c r="C25" i="9"/>
  <c r="B25" i="9"/>
  <c r="C22" i="9"/>
  <c r="C20" i="9"/>
  <c r="A18" i="9"/>
  <c r="C17" i="9"/>
  <c r="A17" i="9"/>
  <c r="C16" i="9"/>
  <c r="A16" i="9"/>
  <c r="C15" i="9"/>
  <c r="A15" i="9"/>
  <c r="C14" i="9"/>
  <c r="A14" i="9"/>
  <c r="C13" i="9"/>
  <c r="A13" i="9"/>
  <c r="C12" i="9"/>
  <c r="A12" i="9"/>
  <c r="C11" i="9"/>
  <c r="A11" i="9"/>
  <c r="C10" i="9"/>
  <c r="A10" i="9"/>
  <c r="C7" i="9"/>
  <c r="C6" i="9"/>
  <c r="C22" i="2"/>
  <c r="B65" i="2"/>
  <c r="C65" i="2"/>
  <c r="B66" i="2"/>
  <c r="C66" i="2"/>
  <c r="B67" i="2"/>
  <c r="C67" i="2"/>
  <c r="B68" i="2"/>
  <c r="C68" i="2"/>
  <c r="B69" i="2"/>
  <c r="C69" i="2"/>
  <c r="B70" i="2"/>
  <c r="C70" i="2"/>
  <c r="B71" i="2"/>
  <c r="C71" i="2"/>
  <c r="B72" i="2"/>
  <c r="C72" i="2"/>
  <c r="B73" i="2"/>
  <c r="C73" i="2"/>
  <c r="B74" i="2"/>
  <c r="C74" i="2"/>
  <c r="B75" i="2"/>
  <c r="C75" i="2"/>
  <c r="B76" i="2"/>
  <c r="C76" i="2"/>
  <c r="B77" i="2"/>
  <c r="C77" i="2"/>
  <c r="B78" i="2"/>
  <c r="C78" i="2"/>
  <c r="B79" i="2"/>
  <c r="C79" i="2"/>
  <c r="B80" i="2"/>
  <c r="C80" i="2"/>
  <c r="B81" i="2"/>
  <c r="C81" i="2"/>
  <c r="B82" i="2"/>
  <c r="C82" i="2"/>
  <c r="B83" i="2"/>
  <c r="C83" i="2"/>
  <c r="B84" i="2"/>
  <c r="C84" i="2"/>
  <c r="B85" i="2"/>
  <c r="C85" i="2"/>
  <c r="B86" i="2"/>
  <c r="C86" i="2"/>
  <c r="B87" i="2"/>
  <c r="C87" i="2"/>
  <c r="B88" i="2"/>
  <c r="C88" i="2"/>
  <c r="B89" i="2"/>
  <c r="C89" i="2"/>
  <c r="B90" i="2"/>
  <c r="C90" i="2"/>
  <c r="B91" i="2"/>
  <c r="C91" i="2"/>
  <c r="B92" i="2"/>
  <c r="C92" i="2"/>
  <c r="B93" i="2"/>
  <c r="C93" i="2"/>
  <c r="B94" i="2"/>
  <c r="C94" i="2"/>
  <c r="B95" i="2"/>
  <c r="C95" i="2"/>
  <c r="B96" i="2"/>
  <c r="C96" i="2"/>
  <c r="B97" i="2"/>
  <c r="C97" i="2"/>
  <c r="B98" i="2"/>
  <c r="C98" i="2"/>
  <c r="B99" i="2"/>
  <c r="C99" i="2"/>
  <c r="B100" i="2"/>
  <c r="C100" i="2"/>
  <c r="B101" i="2"/>
  <c r="C101" i="2"/>
  <c r="B102" i="2"/>
  <c r="C102" i="2"/>
  <c r="B103" i="2"/>
  <c r="C103" i="2"/>
  <c r="B104" i="2"/>
  <c r="C104" i="2"/>
  <c r="B105" i="2"/>
  <c r="C105" i="2"/>
  <c r="B106" i="2"/>
  <c r="C106" i="2"/>
  <c r="B107" i="2"/>
  <c r="C107" i="2"/>
  <c r="B108" i="2"/>
  <c r="C108" i="2"/>
  <c r="B109" i="2"/>
  <c r="C109" i="2"/>
  <c r="B110" i="2"/>
  <c r="C110" i="2"/>
  <c r="B111" i="2"/>
  <c r="C111" i="2"/>
  <c r="B112" i="2"/>
  <c r="C112" i="2"/>
  <c r="B113" i="2"/>
  <c r="C113" i="2"/>
  <c r="B114" i="2"/>
  <c r="C114" i="2"/>
  <c r="B115" i="2"/>
  <c r="C115" i="2"/>
  <c r="B116" i="2"/>
  <c r="C116" i="2"/>
  <c r="B117" i="2"/>
  <c r="C117" i="2"/>
  <c r="B118" i="2"/>
  <c r="C118" i="2"/>
  <c r="B119" i="2"/>
  <c r="C119" i="2"/>
  <c r="B120" i="2"/>
  <c r="C120" i="2"/>
  <c r="B121" i="2"/>
  <c r="C121" i="2"/>
  <c r="B122" i="2"/>
  <c r="C122" i="2"/>
  <c r="B123" i="2"/>
  <c r="C123" i="2"/>
  <c r="B124" i="2"/>
  <c r="C124" i="2"/>
  <c r="B125" i="2"/>
  <c r="C125" i="2"/>
  <c r="B126" i="2"/>
  <c r="C126" i="2"/>
  <c r="B127" i="2"/>
  <c r="C127" i="2"/>
  <c r="B128" i="2"/>
  <c r="C128" i="2"/>
  <c r="C64" i="2"/>
  <c r="B64"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25" i="2"/>
  <c r="B25" i="2"/>
  <c r="C20" i="2"/>
  <c r="C11" i="2"/>
  <c r="C12" i="2"/>
  <c r="C13" i="2"/>
  <c r="C14" i="2"/>
  <c r="C15" i="2"/>
  <c r="C16" i="2"/>
  <c r="C17" i="2"/>
  <c r="C18" i="2"/>
  <c r="C10" i="2"/>
  <c r="A11" i="2"/>
  <c r="A12" i="2"/>
  <c r="A13" i="2"/>
  <c r="A14" i="2"/>
  <c r="A15" i="2"/>
  <c r="A16" i="2"/>
  <c r="A17" i="2"/>
  <c r="A18" i="2"/>
  <c r="A10" i="2"/>
  <c r="C7" i="2"/>
  <c r="C6" i="2"/>
</calcChain>
</file>

<file path=xl/sharedStrings.xml><?xml version="1.0" encoding="utf-8"?>
<sst xmlns="http://schemas.openxmlformats.org/spreadsheetml/2006/main" count="1407" uniqueCount="989">
  <si>
    <t>Channel</t>
  </si>
  <si>
    <t>01 - 08</t>
  </si>
  <si>
    <t>Type</t>
  </si>
  <si>
    <t>Now the 8-1, because it is a self-projected creativity, remember that it has to be recognized.  And here you have something unusual because here you have the only creative voice of the individual.  Now it’s interesting to note that.  This is the only creative voice of the individual and the only creative voice of the individual says, “I know I can make a contribution or not.”
In order for the individual to be truly creative, they have to empower the other.  Their natural contribution is the empowerment of the other.  The 8-1 is rooted in the most creative, the only hexagram called creative, in that sense, which is the first hexagram.
When you look at the fact that individual creativity is all rooted in the identity, that’s the first thing.  The second thing to see is the 10th gate in the 10-57 is about love, and the 25th gate is about love.  And the two loves, at that level, are universal and self-love, and the 1st gate is the primary gate of direction.  That is, a primary gate of what we call mutation or evolution.
Remember that the direction we move in mutatively is conditioned by the 2nd gate, that is the opposite of the 1st gate in the zodiac, and it’s the opposite of the 1st gate in the design. And the 2nd gate is the actual direction, the driver.  But the 7, the 1, and the 13 are just perspectives.  That is, the 7’s perspective is where the drive will lead to in the future, and the 13’s perspective is where have we come from in the past.  But the 1st is just there driving.  And it’s driving in that direction following the 2nd gate’s lead.  It’s there to bring the existential mutation—the existential contribution.  It has a voice and that means that the primary creative function of the 8-1 is acoustic and verbal.
There are a number of opera singers.  I can’t remember which are which because I did a whole group of them.  But I think it’s Jose Carreras and Pavarotti that both have the 8-1, but I’m not sure.  (Note: Both have Gate 1 only.)  But any way, this is individual verbal creativity.</t>
  </si>
  <si>
    <t>Name</t>
  </si>
  <si>
    <t>Inspiration</t>
  </si>
  <si>
    <t>Center</t>
  </si>
  <si>
    <t>It is the mutation of direction and it can be extremely successful at the material level, the nature of the 14th gate, possession in great measure. The tradition of the I Ching is that this is the wagon that can be overloaded and full of goods. This is a tremendous power and it is a skill. If you look carefully, this is a gate of power skills—how to use power for only one thing, to keep moving in your direction only.
Now think of what it means to be a 2-14. If that’s the only definition you have, the only way you know you’re in the right direction is if you respond. Otherwise, you can never be in the right direction. Somebody asks you, “Is this the way to go?” and you go ‘uh-huh.’ Boy, are you ever right and right for them. And if somebody needs to know something from you and you respond positively, you are bringing them mutative direction. And for yourself in your own life, you have to wait in order to recognize and respond to what is the right direction for you. In other words, a 2-14 has to be offered a smorgasbord of opportunities in order to recognize which one to respond to so that can be their direction.
It’s so important for us that 2-14s operate correctly according to their Type, and it’s the thing to recognize about the nature of evolutionary direction. The nature of evolution is that it doesn’t just make jumps all the time. That’s why this is really the symbol of our evolutionary process. In other words, it is a pulse.
When we were talking about emotional individuality, I talked to you about the plane, the plateau, and about spiking. And the whole thing about the nature of the 2-14 and its direction is that it goes along and goes along and goes along and goes along in the same direction, like the individual that has the same breakfast every morning. Goes along, goes along, goes along and then it’s possible, in the pulse, in the space between that suddenly there is a mutation and then, the new mutative direction.</t>
  </si>
  <si>
    <t>The Beat</t>
  </si>
  <si>
    <t>02 - 14</t>
  </si>
  <si>
    <t>Mutation</t>
  </si>
  <si>
    <t xml:space="preserve">The Channel of Mutation links the Root Center to the Sacral Center through the Gate of Acceptance (60) and the Gate of Ordering (3).  The potential for evolutionary change that comes through this unpredictable, mutative and melancholic channel depends on one's capacity to accept limitation (Gate 60) and transcend the confusion of new beginnings (Gate 3).
Background: Gate 60 is the hub of all evolutionary possibilities, while gate 3 is always reaching for what is new and potentially viable, one possibility at a time.  The underlying current or frequency governing this adrenalized generating Channel of Mutation is the format energy of Individual Circuitry.  Its potent, on/off pulsing energy, associated with melancholy, permeates the way those with channel live out their unique designs.  This is an energy that also conditions or deeply affects everyone around them.  
Personal:  Your key to living with this melancholic process, a mechanical moodiness, is to avoid trying to reason it away.  It is better to remain patient and alert as you wait for the new mutation to arrive on the scene through you.  Time spent alone with your muse, when the pulse o mutation is off, can deepen and enrich your inner journey.  Although you can't always see it, something is stirring underneath and what is not yet ready to emerge continues to gestate and grow.  This endless movement from chaos to order to chaos is the nature of the format energy as it always engenders the possibility for something new to come into the world.  You only have to accept the limitation inherent in not knowing when this change (this pulse) will happen, and surrender to your Sacral response to bring the energy of change to all of us.  
Interpersonal:  Like music, mutation takes place suddenly, unexpectedly, in the gaps or the spaces between the pulses, or notes.  It forces everyone to adapt or change, or be left behind.  Those with the Channel of Mutation feel the pressure to bring innovation and renewal to their lives, jobs, families and the world around them.  The Root Center's constant pressure creates inner tension during the times when the on/off pulses off and seemingly nothing is happening.  This is experienced on a chemical level in the body as melancholy.  As agents of mutation and change, Individuals may find themselves trying to give reasons for their moods, and getting caught in the discomforting, shadow place themselves which they normally tend to avoid.  If they give in to this shadow, or do not wait of the correct response, the pressure to change the way things are done can lead to deep personal frustration and depression, as well as instability and chaos in this around them. </t>
  </si>
  <si>
    <t>Logic</t>
  </si>
  <si>
    <t>This is the initiating sequence of logic. If you were to trace the scientific process from its inception to completion, the 63/4 is the inspiration for the creation of a hypothesis. The Channel of Logic starts in the Head with a question..."Can this be true?" Followed by a need for proof that is demonstrated throughout the rest of the circuit and eventually shared. This is a highly visual channel and also associated with dreaming and sometimes, insanity. The pressure to prove and the ensuing suspicion can be challenging if the Head Center is undefined.</t>
  </si>
  <si>
    <t>04 - 63</t>
  </si>
  <si>
    <t>03 - 60</t>
  </si>
  <si>
    <t>05 - 15</t>
  </si>
  <si>
    <t>Rhythm</t>
  </si>
  <si>
    <t xml:space="preserve">Rhythm. This is a tantric channel, a channel of energy that gives direction (G-Center) to Life Force (Sacral). The Channel of Rhythm is an energy that we share with many living things. It is the energy of the rhythm of nature itself. If you think about the natural world, it has rhythm built into it. The natural world is ruled by rhythm. Electricity and other inventions of modern life have liberated us from natural rhythms. But, possibly, with consequences that will affect all of humanity. This energy is about aligning humanity with nature. If we step away from the natural order, humanity stands a chance of suffering. The archetype of the chart begs of us to exert our free will but to remember that we are deeply tied to the natural world. We cannot override the forces of nature. People with this energy usually have a deep connection to nature and animals and need this connection to find direction for their spirit. If you have this energy, going outside can often help you stay calm and clear. This is especially true for children. People with the 15/5 need rhythm to feel secure. Rhythm gives direction to the sacral and to work force energy. People with this energy also have an unusually large aura and stand out energetically. They get noticed. This is important because, ultimately, this energy is vital for the sustainability of mankind. Because this energy is so deeply tied with all mammals and nature, people with this energy can often communicate with animals, use plants and herbs and can even have a deep tie with the elemental kingdom. This is a magical energy; the archetype of fairies, gnomes and elves. People with this energy are often staunch environmental activists seeking to align the collective with natural order. </t>
  </si>
  <si>
    <t>Intimacy</t>
  </si>
  <si>
    <t>06 - 59</t>
  </si>
  <si>
    <t>The Channel of Mating – 59-6 links the Sacral Center through the 59, the Gate of Dispersion, to the 6, the Gate of Conflict in the Emotional Center. This channel represents Reproduction, which is the fundamental genetic drive in humans.
Since it’s also a part of the Tribal circuitry the element of support is present here. This channel can result in conceiving a child and so support is obviously an important thing.
A person with this channel gives and gets support through being intimate. The image of a mother and father hugging each other and staring at her pregnant belly is the energy of this channel: two people giving each other support through intimacy.
Living together intimately usually includes conflict (the 6), and we know how emotional that can be. The 59 responds to the emotional turbulence of conflict and seeks to disperse it – thereby restoring the connection between people. The process functions in a variety of ways and is no longer limited to reproduction.
We can see it at work trying to reestablish the connection between cultures and religions in the world today. The ability humans have demonstrated over the millennia to survive are, to a great extent, due to the energy of the Defense circuit.</t>
  </si>
  <si>
    <t>07 - 31</t>
  </si>
  <si>
    <t>The Alpha</t>
  </si>
  <si>
    <t>I’ve known people who have the 31-7 who really kind of think that’s it’s very Leonian.  It’s all Leo; they get this kind of, “Well, I’m a leader.”  This is a projected element.  And you can see 31-7s when they play out their leadership role when they’re young, and you see them at the playground.  And there’s the 31-7 verbal gunslinger saying, “We’re going to go over to the swings now.”  And everybody goes in another direction.  Everybody!  Everybody!  It’s an amazing thing.  Nobody pays attention.
You see, alphas are made, and they’re made by others.  The alpha is selected by the others.  I have watched that.  You can see that take place in animals.  I’ve had many litters of dogs in my life, and you can see how quickly the alpha establishes themselves.  Quick.  And the others have to agree to it; otherwise, it’s always a two-way street.
So the 31-7, yes, they do have wonderful skills of leadership.  That’s what they’re here for.  But the nature of that leadership is that they can never say, “I am the leader.  Follow me.”  They always have to wait for somebody to say, “You’re the one that can lead us.  Will you?”  And then they say, “I am the leader.  Follow me,” and everybody follows.  It’s so simple.  And then everybody thinks they’re great leaders.  Unless they have the 7.4 (the abdicator) and eventually get tired of them and people fire them.  That’s okay, too.
One of those things to be clear about is that the power of logic suffers so much in humanity because it’s all projected, and it’s all projected gunslingers, and so you’ve got all this talk.  Go into a new age bookstore and look at how many of them are going to tell you they’re logical.  And go into any kind of bookstore and look at all of the concepts, the so-called logical concepts that would change everybody’s life.
New architecture, new plumbing, new this, new that, new societies.  It’s an endless piece of business.  It’s all projection.  And the only way that it’s ever going to work, and the only way that it’s ever going to get any respect is if these people live out the nature of their Type.  That’s all they have to do.
At the moment that any Ajna to the Throat is ready to wait to have its aura recognized, it will get its mind recognized as a reward.  And that feels very good, that the other will listen.  In terms of logic, it is essential.  And it’s essential that we have reliable facts, because it’s the only way that we’re going to be healthy, if we really know how things work.  We can’t do anything about them until we are identified with them as a collective, and then we can act.
When I was a kid, the neighborhood I lived in was very nice and quiet.  When I was growing up, there were maybe eight or nine houses in the area.  There were no traffic lights; they weren’t necessary.  Over a period of ten years, that neighborhood began to expand.  There was a lot more traffic and city busses and all kinds of things.  Several of the parents on different occasions had gotten together and said maybe we should get a traffic light.  There was what had become a busy corner.  It was discussed, but nothing was done.  There were plans.  They had talked about it, all of the collective, logical stuff that goes on.  It took the death of a little girl who got hit by a car at that corner.  And the next day, I mean the next day, the city brought a light and set it up.
Now, this is the whole thing about collective and collective action.  The thing for us is not to have to wait until a little child dies before we do something, as a metaphor for us.  This is what happens when you have a very confused collective field.  You have all kinds of competition, and I use ‘competition’ in the terms of ‘best.’  You’ve got the best theory when somebody spends money on it.  That’s ‘best’ in the logical process.  And you’ve got this enormous competition to find energy amongst those in our society that are organizing us.  In order for us to be secure in the patterns, we have to be able to finance that.  We have to be able to pay for it.
Throughout the United States, throughout the Western world, throughout most of the world now, there is a desperate need of governments to be able to supply optic fiber so that we can all live in the technological new age.  Now that’s an enormous investment.  There were many societies who saw that much earlier than other societies.  Until you get around to the time where the pattern, the logical pattern is self-evident, only then slowly can you gather the resources to be able to do something to be able to ensure the security for the future.  It’s essential for us.
When you look at the way that government is run, because government is collective business, you can see what government bureaucracy really is.  How many investigations are going on, and I mean normal things, exploratory papers, committees, and committees of committees and committees of committees of committees to look at this and that and the other thing.  You’re paying as taxpayers for all of that logical stuff to take place before any action can come of it.  Most of the dollars that are spent on looking at theory and what theory can be turned into practice, never gets to practice.  Never.  It’s astonishing.
So one of the most important things in the awakening of living your design is the possibility of slowly being able to bring into proper perspective the logical process and how it should really work.  Part of that way is that the logical verbal gunslinger, whether that is from the 17-62—what we’ve been looking at, or its other variations—the moment they’re living out their Type, we’re going to get cleaner material.  That’s what we need.  We really need things that truly can be organized, and we really need as much of the facts as is humanly possible for us to get.  The moment that those facts are there, automatically the opportunity for experimenting with it should be there. – source
–––
Here we have the final expression of logic, democratic leadership. The leadership here has to be recognized or it is not effective. This is not dictatorship or extreme rulership. This is leadership recognized by the people based on its demonstration over time of its effectiveness. The 7/31 will be called out by others. This is a leadership energy that is a result of a group of people agreeing to rule themselves. The ultimate expression of humanity in groups is democracy. If someone with the 7/31 tries to force leadership, then you have a revolution and a new regime that is not logical - it has not withstood the test of time and consequently has to start over with logic and "prove" itself to be effective - otherwise it will be subject to being overthrown. It is a profound thing to see that the highest expression of self-determination in the collective circuitry is democracy and helps us understand that all people eventually want the freedom to govern themselves in a way that is egalitarian and fair. This isn't just a philosophy or a belief. Democracy is perfectly and beautifully human.</t>
  </si>
  <si>
    <t>09 - 52</t>
  </si>
  <si>
    <t>Concentration</t>
  </si>
  <si>
    <t xml:space="preserve">What we are dealing with is the Channel of Concentration. And the concentration, in a sense, aspects are derived from both the activations, but what it becomes is something else. This concentration is not sitting still. But keeping still is an aspect of concentration, but they are not the same thing. To be still doesn’t mean that one is necessarily concentrated at all. Show me somebody with the 52nd gate that does not have the 9th gate and I will show you somebody who, in sitting still, is not concentrated. They’re uncomfortable and irritated. It’s something else.
It’s the same thing about the 9th gate, this Taming Power of the Small, the potential that is fulfilled through detailed attention to all aspects. But that’s not concentration. That’s an energy potential. It isn’t necessarily focused, this Channel of Focus and Concentration, a Design of determination. We always think that the channel is the gates. If you ask people to describe a channel for you rather than dealing with the keynote and the Design of the channel and elaborating on that, they will talk gates. They’ll either describe it with the accent on one end of the system or the other end. But it’s the channel.
This is the format energy to concentrate. And of course, that concentrate is more than the intellectual concentration; we’re talking about an energy format, to concentrate things, to bring them closer together. And it is a determined energy. It builds momentum. You notice that when you first begin to have to study when you’re in school and you’re studying for some kind of examination. What you notice about that is that the concentration isn’t there until there is a point where somehow you’re lost in it. You get lost in it. Everything gets honed into what that determined focus is going to be. And this is an energy that’s driving the whole logical process, the whole pattern process. – source
–––
Focus and Concentration. This energy is a format energy of the Root. It pulses "on" or "off". This is the energy for focus and concentration or not. When the pulse is on, it adrenalizes the Sacral and things get done. When the pulse is off, it may seem challenging to learn and master. This channel is the beginning of the flow of energy up the middle of the chart. Now we are headed to expression through Life Force (the Sacral to the Throat). The Logical process has been proven, now we are dealing with the energies of applying the Logic with the collective. Remember, this is about sharing with the group the hypothesis that is true or the talent we have mastered. Focus and concentration is the ability to take the understanding and apply it into action. The next 3 channels are about "doing" logic in groups. The Focus and Concentration of the 9/52 is about learning and doing repetitively so that patterns can be established as collective behavior. This is the energy for reading about experiments in books or research journals and duplicating and applying the results in life. </t>
  </si>
  <si>
    <t>10 - 20</t>
  </si>
  <si>
    <t>Awakening</t>
  </si>
  <si>
    <t xml:space="preserve">It's about transformation &amp; self-love. It is the energy for spiritual awakening, empowerment &amp; love of self and it can empower others. The knowledge of enlightenment and self-love can be shared only in response to something outside of yourself. Sharing by initiating (without responding) will either be ignored or seen as critical. Correct energy will be empowering and incorrect use of this energy will be dis-empowering. </t>
  </si>
  <si>
    <t xml:space="preserve">The Gate 10 is the gate of the Behavior of the Self and the Gate 34 is the Gate of Power. When this channel comes together it is purely generated and it is through response that the perfected form of power can happen. In this channel, through response people with this energy are behaving with their power correctly or they are behaving in a way that is powerfully correct. This is a deeply individual channel and when you are in its presence, you will be drawn into behaving correctly as long as you are responding. The beauty of this channel is that it is purely generated. People with the 10/34 merely need to act correctly in response in order to demonstrate power. There is no convincing or sharing here. There is no throat center here. This is pure empowerment by being and responding and, as with all individual circuitry, these people can deeply empower others simply by being the purest expression of the self. You can see how this is a small step “up” from integration. Here we go from individuation to individuality, acting correctly and empowering through right action by being. </t>
  </si>
  <si>
    <t>10 - 34</t>
  </si>
  <si>
    <t>Exploration</t>
  </si>
  <si>
    <t>Nom</t>
  </si>
  <si>
    <t>Prenom</t>
  </si>
  <si>
    <t>Date de Naissance</t>
  </si>
  <si>
    <t>Lieu de Naissance</t>
  </si>
  <si>
    <t>10 – 57</t>
  </si>
  <si>
    <t>Perfected Form</t>
  </si>
  <si>
    <t>The Channel of Perfected Form, 10-57, links the Spleen Center through the 57, the Gate of Intuitive Clarity, to the 10, the Gate of the Behavior of the Self in the G Center.
This is the creative channel of integration. The Spleen Center takes care of our physical health and well-being and the G Center relates to our sense of purpose and connectedness here in life.
The `57 is the Gate of potentially pure Intuition, and is based on the ability to detect very subtle differences in sound. This intuition is not a mental or feeling process, it is a `knowing' that on some level, sounds have altered. Gate 10 is the place of fixing, or modifying, one’s own behavior patterns.
The result is a design for personal survival. The creativity of this channel isn't creativity for others, rather this is where creative strategies are developed specifically for one's own survival. It is the channel in which we creatively modify and enhance our behavioral patterns to survive.
People with this channel somehow or other come through all kinds of disasters and upsets, hopefully through being alert to their Intuition and modifying their lives accordingly.
As a side note (not necessarily worth telling your client), people with this channel have a deep sense of form and how to perfect it. It is not a general rule, but a lot of interior designers, architects, stylists, etc have this channel. Certainly on the primal level this is about survival, but most of us do not live in the jungle.
The more subtle aspects of this channel is not about increasing survival but simply about increasing our standard of living through improving our surroundings (this the interior designer side note).</t>
  </si>
  <si>
    <t>11 – 56</t>
  </si>
  <si>
    <t>The Channel of Curiosity - 11-56, links the Ajna Center through the 11, the Gate of Peace, to the 56, the Gate of The Wanderer in the Throat Center. The 11/56 never stops looking, thus it is also referred to as the design of the seeker and the searcher.
What must be understood about the 11-56 is that it is the seeking that moves them - not the finding. No matter what or how much they find they just have to keep on searching for something else.
As part of the Collective Sensing circuit, of course, the 11-56 also has a need to share its interpretation of history - the past. And they have the ability to make up an interpretation of the past and share it with the rest of us. For the 11-56, the Aha! comes when it sparks an idea. It’s important for them that while the idea is to be shared it’s not necessarily a call to action. In the Collective logic circuitry we can share a common pattern that we're all sure of - but with the past that can't be done.
It's simply the fact that everyone's experience of an event is different so there are many interpretations – many pasts, and thus many ideas. This is another projector channel, so whether or not anyone else will resonate the sense of things or the ideas the 11-56 has depends upon whether or not they’ve been recognized or invited to share them.</t>
  </si>
  <si>
    <t>Curiosity</t>
  </si>
  <si>
    <t>Openness</t>
  </si>
  <si>
    <t>12 – 22</t>
  </si>
  <si>
    <t xml:space="preserve">The 12/22 is a very mysterious channel.  Think about social dynamics.  If you think about the tribe you have two specifically social channels for the tribe.  That is, the 59/6, obviously the intimacy of the 59/6 and the 40/37, the channel of community.  These are so-called social channels.  There is only one other social channel.  That’s the 22/12.  Every collective channel is social.
So, when you see social capacity diminished you begin to understand something about beings as well and the way in which the layer of humanity is structured.  The collective is social at every possible level, so we end up with multiracial societies in certain places where people can all exist together, and so forth and so on.  This is collective.  It is social at any level.  But the moment that you step into the tribe, you can see that the tribe is very limited in when it will be social.  It will be social in order to make more.  It will be social within its own community to maintain its viability.  But this is a closed off social environment.
You notice that any time you step into a foreign tribe’s environment.  You know it right away.  You are neither somebody who is part of the intimacy or part of the community and you’re not going to receive any kind of true social invitation into that, unless you happen to sneak into the farmer’s daughter’s bedroom.  That may change the story.  Either you’re shot gunned, or you get married, one or the other.
But when you come to individuality it has one and only one social dimension.  I know.  This is an incredible limitation in the individual.  Individuals are deeply handicapped when it comes to establishing social bonds.  Now of course, when we come to the nature of seeing the holistic BodyGraph we know very well that people have all kinds of mixes of aspects within their design.  So, I’m speaking just theoretically here from an absolute point of view; in other words, looking at the pure individual.  Somebody like me, as an example, that only has individual definition, only having individual definition gives one a handicap socially.
Now, I have some advantages in that I do have the 12th gate, I do have the 40th gate, so I have certain ways, and I have certain collective gates, in which I can learn and connect to the tribe and the collective.  But it’s not natural.  So, when you’re looking at the 12/22 you’re looking at something very unique, in a sense.  Individuality is not allowed to be social because it’s not here to be influenced.  It’s not collective.  It’s not here to be influenced.  Individuality is here to express mutation.  That’s the whole point of having individuality in the BodyGraph.  It is the evolutionary process in all of us.
So, it’s not here to be influenced, which means it’s difficult for individuality to form those kinds of long-term bonds, because it’s very difficult for them to actually embrace the social dimension.  It’s against their nature.  And yet, the irony in all of that is that all of our concepts of romance come from individuality, this yearning for the bond, because it’s so difficult to find it.  And of course, where do we find that?  We find that in this stream from the 12 to the 22 to the 55 to the 39, it is here in this stream that all of these concepts of romantic love and all of these things exist.  It’s interesting to see it in that way; and to understand the loneliness, in that sense, of individuality, that loneliness of “why can’t I?”
So, the 12/22 becomes a mechanism not for the individual to be able to express their romance, but for the individual to be able to seduce the collective with its mutation, because the collective lives on social interaction.  Individual action is intended only to mutate the collective.  And you can see it in the expression of the 12/22, because this is the channel of a social or an anti-social being.  It is so easy for this to be turned off, because the whole point is mutation.  And the whole point is to be able to mutate the other with this voice.
The individual takes action to try to affect the other.  And that you can see that in the 12 and in the 35, you have fundamental Manifestor themes, the impact that we talk about in terms of a Manifestor.  This impact is in both of these gates.  It is what drives us.  One drives us experientially and the other mutates us as we move along.  It’s very powerful in their impact—manifesting gates.  So, for the individual it is all about this possibility in action to impact the other, to make them fall in love and not necessarily with you as a being, but what you have to say or what you have to offer or what you know.  I know that. </t>
  </si>
  <si>
    <t>13 – 33</t>
  </si>
  <si>
    <t>The Prodigal</t>
  </si>
  <si>
    <t>The Channel of the Prodigal – 33-13 links the G Center through the 13, the Gate of The Fellowship With Man, to the 33, the Gate of Retreat in the Throat Center. The last channel in the abstract collective, the Prodigal is one who goes into the world then returns to his village/tribe and shares the knowledge it found – typically by saying "I remember……..". Every Autobiography and Biography ever written represents this channel.
For this channel the experience is less in doing and more in listening to what others have to say - in discovering the secrets of the world and then sharing them. The 33/13, then, is the natural close of the maturation process in each cycle.
This is the Bard of ancient times who traveled the kingdom collecting the news, the gossip, and the stories which he would then share at every court he visited – usually in the form of a tale. In this way, everyone in the kingdom had the opportunity to reflect on the kingdom at large.
As a Projector channel, the 13-33 relies for it’s success upon being recognized and invited. The great bards of the old world had a standing invitation at all of the courts, and the lesser ones had an invitation in the commons of all the villages.
For centuries this was the tradition that supported human knowledge. It is the 13-33 that insists we store our memory and share it at the same time - store it as memory, keep it alive as memory and then pass it on.
There is a useful tip to give people with this channel: At the end of every day, every relationship, every meal, every movie....At the end of every experience, take a moment to reflect on it. The 33rd gate is the gate of retreat. People with this channel should retreat and reflect after an experience so that they can learn from the experience and then go out and share what they learned.</t>
  </si>
  <si>
    <t>16 – 48</t>
  </si>
  <si>
    <t>Here we bring the intuitive expression of logic to the throat. Notice, again that this channel has no direct access to energy. That means that talent and mastery have to be recognized by others when the timing is right. Talent is expressed through practice over time but talent also struggles for resources and money because it has to be seen to be supported. The arts are always hungry for money and support. This is why shows and exhibitions are important for artists of all types. They have to be seen. This channel represents the intuitive expression of talent blended together with repetition over time. Talent is raw and undeveloped without practice. Everyone has some kind of talent. The question is are you willing to practice to become a master? Mastery happens over time. The energy for enthusiasm and depth is contained in this channel. There is right timing in this channel. Do not express the depth with enthusiasm until you are ready...you have practiced and achieved mastery...otherwise you look silly.</t>
  </si>
  <si>
    <t>The Wavelength</t>
  </si>
  <si>
    <t>17 – 62</t>
  </si>
  <si>
    <t xml:space="preserve">Gives voice to the initiation of the logical circuit. This is the verbal formulation of the logical hypothesis or question. Note that this is still a question. There is no energy in the mind and the speakings of the mind are just ideas without energy. As with all things spoken from the Ajna, it is projected and is only heard and acted upon correctly when invited or recognized. Hypothesis without proof is purely conjecture and opinions. Unsubstantiated ideas that can be experimented with once recognized but resisted mightily when not asked for. The struggle of Logic is for energy. All energies within this circuit do best either in response or through recognition. Without these key activations, ideas are just word carried away on the wind. The flow of the 17/62 takes us from speculation and conjecture in the Gate 17 to a practical answer in the Gate 62. Note that it is still only a possible answer, not THE answer. No energy or action here. Opinions are formed in this part of the circuit. This can be a difficult energy if you have it in your chart. We like to share opinions. But not everyone wants to hear them. If you absolutely have to share your thoughts, always ask first if it's okay to share them. It can soften the impact of this energy significantly. </t>
  </si>
  <si>
    <t>Acceptance</t>
  </si>
  <si>
    <t>Judgement</t>
  </si>
  <si>
    <t>18 – 58</t>
  </si>
  <si>
    <t xml:space="preserve">Judgment. Can pose some serious challenges to those who carry this energy. First of all, notice that this channel is way far down in the chart and has no access to the throat. And also notice that this is one of the energy Centers in this circuit (the Root). One of the challenges of Logic is getting the energy to the Throat. This is why Logic is so tenuous...it has to be proven over time and meets with resistance until it stands the test of time. The Channel of Judgment is purely projected, meaning it serves best when others ask for it. It contains the intuitive and energetic ability to make things correct in order to create a perfect expression of the Joy of Life. Imagine how hard it must be to watch others doing things in less than perfect ways, when you know exactly how to make it more correct and you can't say anything to fix it unless you are recognized or asked! This energy can be exceptionally challenging, especially if you also have the energy for opinions (Gate 17) in your chart. This energy is also exceptionally difficult for Projectors. The bottom line of this channel is that in order to be heard and for you to have the platform to correct in a "correct" way, you MUST wait for recognition if you have this channel. If you do not wait, then you run the risk of being perceived as critical by others and no one likes to be criticized. The beauty of this channel is that the correction in the 18 leads to the 58, the Joy of Life. When the 18 waits to be recognized, they clear the path for the perfected expression of the Joy of Life, the Root result of the Logical stream. </t>
  </si>
  <si>
    <t>19 – 49</t>
  </si>
  <si>
    <t>Synthesis channel</t>
  </si>
  <si>
    <t>The 19-49 links the Root Center through the 19, the Gate of Approach, to the 49, the Gate of Revolution in the Emotional Center. On the emotional side we leave the realm of money and enter the realm of belonging.
The 19-49 has the sensitivity to know who belongs to the tribe and who doesn’t. The support of the tribe is so deep that every member owes their life to every other member. There is nothing democratic or abstract about this.
Most of human history has been lived in tribes. In the tribe it is a very simple arrangement of love, honor and obedience that holds it all together. The basic needs of the tribe are security – shelter, food, protection for their young.
The 19 - 49 Channel is part of the stream of physical sensitivity in the Tribal Ego circuitry. It negotiates the world through the sense of touch, bringing people together, deciding who’s in, who’s out and who gets what.
It’s also very sensitive to its own position, wanting to be needed (to give support) and needing to be wanted (to be supported). When we look at the channel from this perspective and remember that it is a projected channel we see that for the 49-19 waiting to be invited is the critical first step. Their emotional response, over time, to being invited is critical to their happiness.
The pressure of the 19 to be connected can draw them into associations that are joyful - if they adhere to their Type and emotional clarity. Absent an invitation or lacking emotional clarity they can wind up in relationships that are characterized by constant rejection, of self and others.</t>
  </si>
  <si>
    <t>20 – 34</t>
  </si>
  <si>
    <t>Charisma</t>
  </si>
  <si>
    <t>Again, that single gate in the way in which it operates, the magic of the 34th gate, it is just simply empowering the intuition, empowering that ability to be able to suss out what's going on in the now. It is doing much more than that. It brings its power to the now. This is the driving force of the integration being, the 20/34. And you know how powerful this force is because it is one of the definitions that exist in the bodygraph that is in opposition in the wheel. So, it is very, very common to see it, people who have it as the Sun/Earth or people who have it nodally. And there are also those beings who just have it from planets, though it's rare. The fact is that the 20/34 is something that is incredibly common. It is a driving force of survival. And of course, you can see that the way in which the not-self lives out manifesting generating, in other words, the not-self that is suffering from Manifestor disease and meets more resistance than anybody else, that the real power and the glory of the 20/34 has long, long passed. It might have been very, very impressive a long time ago, but within the context of the not-self as the notself lives today, it’s really a mess. And yet, to see it for what its pure essence is: to be able to respond, to be able to respond through awareness in the now. This responding through awareness in the now is the power that the 34 brings to integration. It’s its main responsibility, in that sense. So, we're looking at two distinct life forces. We’re looking at the force of pure survival—stay alert, stay alert, stay alert—because that's what it is, stay alert, stay alert, ears open, be ready, be aware, anything can happen at any moment. Here we are on the verge of the Cross of the Unexpected. This is what life is at any moment, at anytime. This is the power that is inherent in this. And at the moment there's something, there is anything, then you have this incredible power. This is an incredible power. There really isn't anything like it. It is real powered action. You can see why pure Manifesting Generators have such an ordeal in shaking the Manifestor trip because they’ve been conditioned to think that they have to decide what to respond to mentally. And then they put their energy to work to what they think mentally they should be doing. And all they meet is resistance. This is a response mechanism. It is a response mechanism to take action in response. It’s why it's so important that 20/34s, as part of their life process, there are those beings in THE LIFE FORCE: The Channels A Digital Book for Newcomers The Life Force is a program of the (IHDS) International Human Design School All Rights Reserved. Copyright 2008 Jovian Archive Corporation 38 their life who can give them guidance. There are those beings who they can respond to in which their response is going to enrich their process.</t>
  </si>
  <si>
    <t>The Brainwave</t>
  </si>
  <si>
    <t>20 – 57</t>
  </si>
  <si>
    <t>The Channel of the Brainwave - 20-57, links the Spleen Center through the 57, the Gate of Intuitive Clarity, to the 20, the Gate of the Now in the Throat Center. This is the voice of intuition. One of the most extraordinary capacities humans have, via this channel, is pure intuition that can speak.
Although the spleen is in charge of health and well being, it’s not an energy center so while this channel can be very aware of what’s necessary for health and well being, it’s not necessarily able to actually do anything about it. The most profound function of this channel is to empower others to be intelligent. Here we have an individual deeply absorbed in intelligence. The spleen operates in the moment, and the 57 is always listening to the subtle cues of their environment, going beyond the surface details of what they are hearing.
Their focus is on strategies that will enable their well being, and then on how to actually express it. Their very focus becomes a way to share intelligence. And it all happens in the now. They will know in the now what is healthy for them. If they ignore that, the moment will pass and they will suffer for it. The best advice you could give someone with this channel is to listen to their instincts in the moment.</t>
  </si>
  <si>
    <t>21 – 45</t>
  </si>
  <si>
    <t>The Money Line</t>
  </si>
  <si>
    <t>The Channel of Materialism links the Throat Center through the 45, the Gate of Gathering Together, to the 21, the Gate of Biting Through in the Heart Center. For all of the power and influence of the Tribe over human affairs, it’s interesting to note that it only has one direct connection to the Throat – only one voice. The voice of the tribe is, “I have or I don’t have” (as heard in the 45).
The tribe wants two things: money and a secure and reliable commitment from everyone to be tribal together. The 45 is the King/Queen and the 21 is the Hunter/Huntress. It is the responsibility of the two working together to make sure the tribe has these two things.
Materialism is the way of the 21-45, and what really satisfies it is putting money to work. This is the channel that has developed the simple business model of barter or village trade into the complex business models we have today. People with this channel have the education (45) and the control (21) to understand and direct financial dealings on a more complex level - the stock market, banks, speculation, the kinds of business venture that return dividends on investment over time.
For those kinds of money-making enterprises to succeed requires the support of many and it requires that each person involved be knowledgeable and trustworthy in keeping their part of the deal. This is the apex of the Tribal qualities. But no matter how complex the structure, at its core are the same basic two things: money and the community that uses it.</t>
  </si>
  <si>
    <t>23 – 43</t>
  </si>
  <si>
    <t>Structuring</t>
  </si>
  <si>
    <t>The Channel of Structuring - 43-23, links the Throat Center through the 23, the Gate of Splitting Apart, to the 43, the Gate of Breakthrough in the Ajna Center. Here we see the channel of the expression of individual mind. Concepts are grasped as insights that have broken through in gate 43 and re-structured, then expressed in the 23rd gate.
Called the channel of genius to freak, their unusual perspective reflects an ability to hold to their own point of view, at times to the exclusion of hearing or being affected by what others have to say about their ideas. That doesn't mean that they actually know anything; it just means that is what they say. Sometimes they know, other times they don't.
The channel is subtitled "Genius to Freak" implying a great range of possible insights and expressions. Just because a person expresses something is no guarantee that they have expressed it intelligibly. Often the freak appellation is the result of poor communication rather than faulty insight. When the expression of those with this channel is grasped by others successfully they are considered geniuses, and if not understood, they seem like freaks.
Anyone who has this channel must learn two very important things: Speech skills and patience. Speech skills to reach the audience and, because this is a projector channel, patience to wait for recognition so they have an audience that is ready to hear what they have to say.
The ability of the "knower" is to empower others structurally. This channel is always structuring, and it's ultimate gift is to make things more efficient. What you have to realize about these people is that if they can explain to you how to be more efficient, they have been able to mutate you. The contribution those with this channel bring to us is to enhance our acceptance of those who are different and the role they play in the transformation of our old order into new forms and values.</t>
  </si>
  <si>
    <t>24 – 61</t>
  </si>
  <si>
    <t>Awareness</t>
  </si>
  <si>
    <t>The Channel of the Thinker - 61-24, links the Head Center through the 61, the Gate of Inner Truth and Mystery, to the 24, the Gate of Returning in the Ajna Center. People with this channel tend to think that sooner or later, if they think about something enough, they will find the truth of it.
They might find some truth, but they might just as easily find only whatever satisfies them. Or they might go crazy returning over and over to the same unsolvable mystery (24 - Gate of Returning). And even if they do solve the mystery they may not be able to share it with others. This is part of the Individual circuitry after all, so any truth found doesn’t have to be logical or satisfy the collective.
It's interesting to note that only 30% of humanity has the Head center defined to the Ajna. Obviously that means that 70% of humanity has an open head center. The not-self strategy of the open head center is to think about things that don't matter.
So the people who have this channel defined can empower others who don't have the channel to think about things that don't matter and which they can never know!
If someone with an undefined Head center happens to sit down beside someone who has the 61/24 they can find themselves in a profound conversation about the unknowable. Once that empowering energy of the defined head enters into another it causes their mind to start racing.
When the defined Head gets up and leaves, it leaves behind a person whose head just keeps on thinking about those things. And, because one of the elements of the Individual Circuitry is moodiness the person left behind can wind up feeling overly euphoric or depressed – for no reason.
And the positive side is true too: these people bring the unknowable into the world, sometimes even making it knowable. This can be very empowering.</t>
  </si>
  <si>
    <t>25 – 51</t>
  </si>
  <si>
    <t>Initiation</t>
  </si>
  <si>
    <t>Carrying the 25/51 frequency can “invite” others to bring us in early in the game. They probably don’t know why. There is no defined ‘reason’ built into the frequency, although we can feel pressured to concoct one at first. Rather we realize the benefits later. Like the 45 king or queen who carries “entitlement,” the 25/51 frequency carries the potential thrill of “competing” to get in at the beginning.In the corporate world, I typically joined teams in the developmental stage, and my 42 kept me rolling pretty much to completion of the project. By the end of a project, however, I was interested in and pulled towards something new, so there was an attraction to move on, sometimes a bit before the project was totally finished.The channel of initiation, as a projected channel, means being invited by a topic or another person that gets us initiated into something new without necessarily having much detail. If our heart (will) is in it, then off we go. Sometimes that frequency is the new infusion of blood (gate 25) that becomes the ‘need’ that moves the team or project or idea forward. Or not. By the way, the 25/51 is a powerful OC16 channel that brings the needed competitiveness and capacity for larger organizations to prosper.
A 25/51 Amplified
If you have the 25/51, remember that your frequency gets amplified by others in mega-tons. Don’t underestimate the volume of that amplification. You get people competing with you all the time and you innocently wonder why, and maybe what’s wrong with them. They grab something off the grocery shelf just as you are reaching for it. They race you to the check out line. On the freeway, they are the jerks trying to zoom around you in a dangerous way. Road rage. I see it all the time.My husband races me to get the newspaper when it thunks against the front door. I’ve learned to surrender to the power of his 20/34 with an open ego amplifying my 25/51. Now that is funny! Understanding our designs brings humor to life and lets our 15 yr. marriage keep going with a chuckle instead of a crisis (he has the 36.) I don’t compete with the amplification any more. I love the irony!If you do not have the 25/51 and have a friend who does, just watch how they “make” you walk faster, or you “make” need to move to head of the line, or you want to win the game…it goes on and on and on….it’s hilarious when you are aware of frequencies in action.
The Nuance of “Need”
But there is another nuance I recently became aware of and really got the initiation to write today. I could feel this nuance in my body. It is about when the 25/51 is first, and why it needs to be first.The 25/51 is at its best when it is there from the beginning. There is a distinction between the energy of getting ‘caught up’ with what has been going on, which can feel confusing/overwhelming/poltergeist-like and slows the process down, versus having the continuity and perspective of being there from the beginning. It is like night and day.  And your authority will let you know if the process is too far along to be right for you with a big fat “NO.”Catching up does not even begin to replace being there from the beginning. Again, the 25/51 is at its best when it is there from the beginning. It needs to be there at the beginning. And that benefits everyone. But you won’t know why at the beginning. That is the way it is. – source
–––
The 25/51 is part of the mystical circuitry. This is the channel of Shock (51) into the Love of Spirit (25). Notice that this is a totally projected channel. You don’t have to do anything to be initiated. Life initiates you. Initiation in this channel is Will based. The Will power of the 25/51 is less about Will power in the traditional way that we think of Will power and more about having the will to survive the initiation. Initiation can be shocking, dramatically life-altering and, of course, unexpected. But the initiation here is always about bringing the individual closer to Spirit. Sometimes we call this the channel of the Shaman or the Priestess. The Shaman and the Priestess have to “die” to the ego before they can emerge into their wisdom. This energy is archetypically located here. On a more practical note, the channel can be very competitive or not. Remember, in Human Design, energies are thematic. That means that people who have this energy defined stir up competition in others but are not necessarily competitive. In fact, sometimes they are not competitive at all, but others definitely compete with them. But, this energy is also initiating. Simply by being present in the energy field, the geometry and the matrix, the 25/51 will radiate initiation and it is amplified by others. They do not have to seek it. They will never find it. It is projected. I comes to them and then shocks them into Spirit (or bitterness…this is projected, afterall).</t>
  </si>
  <si>
    <t>26 – 44</t>
  </si>
  <si>
    <t>Surrender</t>
  </si>
  <si>
    <t>The Channel of Surrender – 44/26 links the Spleenic Center through the 44, the Gate of Coming to Meet, to the 26, the Gate of The Taming Power of the Great in the Heart Center. This is the channel of the transmitter.
The 44 is our oldest instinctual memory and resides in the bones, while the 26 has the ability to manipulate memory in the interests of improvement. Surrender is the result of combining fear of the old past (44) with a willingness for improvement (26).
The creativity of this channel is in its ability to replace old standards with new ones. It brings an improvement to old concepts, particularly on the material level. Often we see products advertised as being “new and improved”, this is an example of how this channel operates.
The 44/26 is also referred to as the Channel of the Entrepreneur because of its ability to recognize what will appeal to the tribe. With support being the dominant theme of the Ego Circuit, however, transmitters can only replace the old with the new if they have the support. Likewise, it is a projected channel that needs to be recognized and invited to transmit their talent.
Useful tip to give people with this channel: Tell them to pay close attention to smell. If they don't like the smell of someone they need to stay away from them. People with this channel can smell something fishy, smell of rat, smell success...</t>
  </si>
  <si>
    <t xml:space="preserve">27 – 50 </t>
  </si>
  <si>
    <t>Preservation​</t>
  </si>
  <si>
    <t>The Channel of Preservation – 50-27 links the Spleen Center through the 50, the Gate of the Cauldron, to the 27, the Gate of Nourishment in the Sacral Center. The biological basis for this gate is pretty basic: Human infants can’t survive on their own after birth.
Although it is a minor circuit on its own, it is part of the Tribal circuit so support is still an important keynote. Human children require support. The 50-27 isn’t limited to supporting children, that’s simply the root of it.
This channel operates with Gate 50 in the spleen that is moved by its fear of responsibility. This causes it to pay attention - in the splenic now - to what it can be responsible for. If it notices anything in itself or the other that it might be responsible for, the 27 in the Sacral center provides the energy to respond to it.
People with this channel are very tuned in to what they and/or others need in order to feel good in the now, and they’re willing and able to do something about it. A challenge arises for these people if they don’t have the knowledge that others aren’t tuned in the same way. The 50-27 can be very resentful when it sees others not caring because they assume that those people just won’t be responsible and do the caring thing.
As society has become more complex so have the responsibilities of this channel. Our children require our support and our care longer than did in the past. They need education, values, and guidance in this complex world. In a sense everything in the world needs caring and fortunately there are people available to care about it all. Astrologically this is because we have moved away from a Saturnian Cycle where children grew up and became adults much faster than our new Uranian Cycle.</t>
  </si>
  <si>
    <t>28 – 38</t>
  </si>
  <si>
    <t>Struggle​</t>
  </si>
  <si>
    <t xml:space="preserve">I think one of the most fascinating channels for me, because I am an integration person, is the 28/38. This is an incredible force. First of all, think about integration. When somebody has integration they‘re really caught up in their own trip. These are the most deeply selfish beings that exist. They‘re totally into their own trip. It‘s not their fault, by the way, but what to do. They‘re focused on their unique in-the-now survival. You meet a 20/34 when they’re doing something, it’s very, very hard to get their attention. I‘m into my thing and I‘m into my thing now and I’m lost in that.
And the fact is that when you look at this within the nature of human sexuality, for example, the nature of caring, you see that this is totally absorbed in oneself; totally, totally absorbed. I care for myself; I care for my own existence. But the moment you bring the 28/38, this totally self-absorbed selfish individuality, and specifically the 20/57, suddenly is ready to pay attention to the other, is suddenly ready to care for the other. And why, what magic does this bring?
I‘ve watched it all my life. I have this channel in lover‘s children; I’ve seen it in every possible way. The 28th gate, particularly, I’m a 20/57/10 and the 28th gate in my life is one of those things that is there wherever I look. I have nothing in this channel, so I‘ve had a very interesting process in looking at that and watching that over the years. And you look at this 28/38, this force, this is the Channel of Struggle. People often forget that Human Design is a deep, deep, deep dualistic system that every single channel can be understood by its opposite. This does not have to be the Channel of Struggle. But it struggles for something. This is what gives life its meaning. The meaning of life is not derived from the pattern or the experience. This is what we do over and over and over and over and over again, because it is the plane that we‘re on. This is something deeper than that. This is what gives life its meaning. There is an inherent, not so much search here, but a demand, in a sense, that existence is more than just being born and dying, that there‘s something else. And this is what the 28/38 brings. It brings this incredible struggle to find purpose. </t>
  </si>
  <si>
    <t>29 – 46</t>
  </si>
  <si>
    <t>Discovery​</t>
  </si>
  <si>
    <t>The Channel of Discovery – 46-29, links the Sacral Center through the 46, the Gate of Pushing Upward, to the 29, the Gate of The Abysmal in the G Center. In the traditional I Ching the 29th gate is known as the abysmal. It is the deep within the deep. The 46th gate is pushing upwards into the kingdom of heaven, in the ancient language. The 46th gate has the knack of being physically in the right place at the right time. The 29 is the Gate of perseverance that is enhanced by responding 
"yes" to what is correct.
In the traditional I Ching the 29th gate is known as the abysmal. It is the deep within the deep. This is not abysmal as in being terrible or negative. It is about the sacral center being a never ending well of energy. On the other end of the channel you have the 46th gate which is endlessly high. In the I Ching the 46th gate is pushing upwards into the kingdom of heaven.
Imagine a line going from the center of the earth to the ends of heaven. Since the 46 is in the G center it is about the Self being in the right place. Since the 29 is in the sacral center it is about having an unlimited amount of energy to get to that right place. This channel then, is about understanding that if you are totally absorbed in a process, you are exactly in the right place at exactly the right time. This channel can then bring transformation through a total commitment. It is called the Channel of Discovery because this place and time is an ongoing process of Discovery.
Anyone with the 29 has a built-in availability and tendency to say "yes" to almost any situation, which can result in them up giving away their energy, wholesale. Thus, it is critical that they commit from their own authority, and in so doing find themselves committed to "succeeding where others fail." Perhaps the greatest lesson for someone with the 29 -- 46 channel is that when they have committed to an experience from a clear sacral response, is that they will proceed totally with the experience, regardless of other, particularly mental, considerations. Herein lies their success.
In other words, anyone with this channel must be careful to commit based upon their sacral response and their Authority. Once committed they will have to finish the experience no matter how long it may take – even years. Remember that in the Abstract circuitry one learns from experience – after the experience is over.They have got to wait until the experience is over to be able to see if anything was discovered. While it is happening you can only follow your strategy.In the big picture, no matter what happens, through failure and success if you are following your strategy you will always be in the right place at the right time because you will come out of it with the right kind of experience that you can share.</t>
  </si>
  <si>
    <t xml:space="preserve">​30 – 41 </t>
  </si>
  <si>
    <t>Recognition​</t>
  </si>
  <si>
    <t>The Channel of Recognition – 41-30 links the Root through the 41, the Gate of Decrease, to the 30, the Gate of The Clinging Fire in the Emotional Center. The keynotes that apply here are Sharing Abstract, Sensing and Experience.
This channel is the pressure for these keynotes coming from the root. The 41 is the pressure of Decrease – a lack, and that lack gives rise to the imagination of what could be. The emotional center heats up that pressure, that fuel and the result is an intense need to get in motion toward some experience.
It’s a bit like those little whirlwinds we see in the desert. The hot air combines with a low pressure area and you have this whirling vortex that races across the landscape. The center is hollow. but it’s not really empty, it fuels the energy of the hot air with its lower pressure and sets it in motion. This is the pressure to Experience something (usually something emotional).
The 41/30 is a strong pressure being recognized by an intense feeling. This ultimately leads to the ability to leap from lack of experience into experience running full bore. And, of course it wants to share all of that with others. This can launch some pretty wild rides in experience and occasion some deep reflection after the fact. It is called the Channel of Recognition. That new experience allows them to recognise an emotion within them that they can then share.
​32 – 54 – Transformation​
The Channel of Transformation – 32-54 links the Root Center through the 54, the Gate of The Marrying Maiden, to the 32, the Gate of Duration in the Spleen Center. The thrust of this channel is pretty simple – it is ambitious, fueled by the desire to make money and do better.
This desire to “get ahead” is what constitutes transformation in the material world. Ambition alone, however, isn’t enough to get material success. The Spleen provides the instinct to recognize in the now what ambition needs to focus on. Gate 32 fears failure, and it is precisely this fear that instinctively watches all change. What this instinct is alert to is the level of support that is available from others for any change.
The 32-54 has the drive to get ahead but it understands that to succeed it must have the support of others. This channel knows that only a transformation that endures over time has value, and in order for the change to endure it must have the support of its tribe. Even in the international arena, lining up allies, gaining the support of others is crucial for a nation to realize its goals.
Like all of the Ego Circuit channels that are below the ego, the 32-54 is a projected channel that needs to be recognized and invited. Think about this: transformation is not a matter of initiating something, it’s not a manifestor operation, but rather needs to be recognized and supported by your tribe (provided, of course, you have tribal circuitry).</t>
  </si>
  <si>
    <t>34 – 57</t>
  </si>
  <si>
    <t>Power​</t>
  </si>
  <si>
    <t>The channel 57/34, the channel of the archetype; that is, intuition empowered. And intuition empowered is the source and the Root of our ability to be able to survive. Of all the forces, of all of the life forces that we can look at, if we're going to measure them in the context of survivability, this is it. This is the preeminent survival mechanism. It’s also very odd. In other words, when you're looking at symmetry, the thing that is so interesting THE LIFE FORCE: The Channels A Digital Book for Newcomers The Life Force is a program of the (IHDS) International Human Design School All Rights Reserved. Copyright 2008 Jovian Archive Corporation 34 about integration are all these twists and turns; there are all these things that are in there. It is very different in the way in which the energy moves. And it means that despite the fact that there is a direct connection through the 50/27, this 34/57 is a very, very different way and much more primal in the way in which the original relationship between the Sacral and the Spleen was determined. Also something to note, we have about, I think 31% of all humanity are Manifesting Generators, but not all of those Manifesting Generators are really true pure Manifesting Generators. What I mean by that is that you can see here that not only does the Sacral Center through the 34th gate create its primal relationship to the Spleen, but it is also creating its primal relationship to action. In other words, this action that can be guided by empowered intuition and all of this is response.</t>
  </si>
  <si>
    <t>Transitoriness​</t>
  </si>
  <si>
    <t>35 – 36</t>
  </si>
  <si>
    <t>The Channel of Transitoriness links the Solar Plexus Center to the Throat Center through the Gate of Crisis (36) and the Gate of Change (35). This is an emotional Manifesting channel that defies Logic’s caution and restrictive patterns. It will try anything and everything, whether of intrinsic value or not, to get things moving in the direction of a new experience.
Background: As the creative channel for the Sensing Circuit, Channel 36 - 35 has a talent for seeking adventures and involving others in them. It finds expression through Gate 35’s need to manifest change as in “been there, done that, what’s new?” The emotionally-charged 26th gate perceives its inexperience as inadequacy, and so draws those with the Channel of Transitoriness into seeking experience, occasionally by engendering crisis just to get things moving. Through this restless desire to explore the depth and consequence of our capacity to feel (emotion), our species matures and evolves and our gene pool expands, ultimately resulting in progress of the Collective. This is learning through experience of the sake of future generations.
Personal: You are driven to seek experiences which promise something new and better in life. Your journey is an emotional one na you gather wisdom experientially. Pushed along by the ever changing perspectives of you unaware Solar Plexus wave, you can become volatile or feel let down if a new experience fails to meet your expectations. The secret is to embrace and accept your emotional swings, to give yourself time to make emotionally-clear decisions, and to surrender to fully living each correct experience for its own sake. Over time and with maturity, experience will culminate as emotional depth within your personal truth, the heart of which is accepting life for what it is. If you find yourself nervous or uneasy about committing to a venture, take advantage of waiting out you wave. Your great accomplishment in life is that you will have tasted, touched and felt many things from which you gleaned wisdom of great value, wisdom that you make available to others in the form of advice. You inspire people to join your venture with tales of your exploits, and sense of fulfillment in the richness of a life well lived. As you learn that feelings are transitory, your advice to others will be to “seize the moment,” and partake of each promising new experience that is correct, rather than live with a sense that nothing in life ever amount to anything.
Interpersonal: For those with the Channel of Transitoriness, interaction with others means sharing the experience completely with them. Their need for new experience and inherent sense that nothing lasts, often makes it difficult for them to maintain intimate relationship. Their partner(s) pay a price if they find themselves dragged along on adventure that are not right for them. Doing anything for the first time isn't easy, outcomes are unpredictable, and most people are not equipped to handle the resulting crises. Deeply emotional experiences often have a sexual dimension, but because relating here is focused on the feelings provoked by the experience rather than on the other person, both parties can be left with disappointment when the experience is over. When two people connect electromagnetically through this channel, one with Gate 35 and one with Gate 36, the balance and stability of the relationship will be constantly subjected to high to low emotional waves. – source​</t>
  </si>
  <si>
    <t>37 – 40</t>
  </si>
  <si>
    <t>Community​</t>
  </si>
  <si>
    <t>The 40-37 links the Heart Center through the 40, the Gate of Deliverance, to the 37, the Gate of the Family in the Emotional Center. It is “the bargain” that underlies everything Tribal. “I’ll do for you if you’ll do for me”.
The 40-37 is part of the 'Touch" stream of senses in which handshakes, hugs and bargains are expected and honored. In a very basic sense every human is existentially alone. This channel bridges that state and allows us to form communities in which everyone has their place and function and receives honor and respect.
Where on the Splenic side the energy is for the individual to get ahead, over here on the emotional side the energy is for getting together, for working together, and living together. Over here we invest in each other and in the group. We support the community with the things money can’t buy.
In community there is little evidence of hierarchy. No one feels superior or inferior because everyone willingly contributes what they can in order to be included, to feel they are a part of it all.
​39 – 55 – Emoting​
The Channel of Moodiness - 39-55, links the Root Center through the 39, the Gate of Obstruction, to the 55, the Gate of the Abundance in the Emotional Center. The 39 -55 is the channel that connects directly into Spirit in the Emotional Center; in the wave. Here the wave is abrupt in form; spiking up or down through extremes of mood. This Individual channel of moodiness is also part of a stream that includes a concern with and a focus on romance, love and passion. The Individual Circuit is a deeply moody, or melancholic circuit, and this channel is the height of that.
People with this channel are very concerned with uncertainty because emotional individuality is all about uncertainty. "She loves me, she loves me not. I don't know." It’s easy to see the up-down wave of she loves me or she loves me not, but notice the final state – “I don’t know”. At that point the mutative aspect of the individual is about to take over and they transform out of that uncertainty. The whole Individual Circuit can be deeply uncertain because you don't know until the mutation comes.
When mutation comes they can be very certain: I KNOW. Everything is fine now “she loves me, I’m certain of it.” Here is the crux of the moodiness, because just when they’re certain, the mutation kicks in again and then they’re not sure that were really certain at all. This can have a disturbing effect on others because when you are empowering somebody else, you can make them very uncomfortable. The experience of this continuous swing from certain to uncertain and back is really normal for those who have this channel - but it is a very difficult mutation to experience if you don't have that channel but are having it empowered in you.
These mood swings are healthy for the 39-55 provided they are acknowledged, and watched. A big challenge for people with this channel is to remember there is no “reason” for the mood. The mood is simply a dynamic. Whatever the mood is it will change – that’s the nature of the channel. And above all NEVER confuse it with depression. The whole Individual circuit is melancholic, but it is the sadness of poetry or music. Anyone with individual circuitry needs to learn to use these moody times to be creative, to let the MUSE flow through them.</t>
  </si>
  <si>
    <t>42 – 53</t>
  </si>
  <si>
    <t>Maturation​</t>
  </si>
  <si>
    <t>The Channel of Maturation – 42-53 links the Sacral through the 42, the Gate of Increase, to the 53, the Gate of Development in the Root Center. This is one of the format energies and it is an abstract, sensing format energy.
The way of experience is first to just live – to live each experience fully - go straight through the experience, and when it’s over then you can turn around and look back. Maturation can happen through any single experience, it doesn’t require repeats like the logical process.
This is a generator channel – one of response – and here, the 53-42 when it responds, is responding from the beginning, through the experience and to the completion. How long will that take? Anywhere from a few seconds to several years! Depends on the experience.
Consequently, it’s important for people with the 53-42 to be very clear in their responses or they can find themselves caught in extended projects that they might lose interest in over time. A right response leads to the right experience over the right time frame.
​47 – 64 – Abstraction​
The Channel of Abstraction - 64-47, links the Head Center through the 64, the Gate of Confusion, to the 47, the Gate of Realization in the Ajna Center. Since it is part of the Collective Circuit, obviously sharing is a keynote for the channel, but since it is not part of the Understanding Circuit, logic and the future are not.
Basically this channel is trying to make sense out of the past. The abstract is based upon experience, so the 64-47 is always sifting through past experiences. It’s sifting through a kaleidoscope of images looking for the one that makes sense, the one to which it says “Aha! That’s it. I see the story.”
Great advice to give someone with this channel: Confusion marks the beginning of an experience for them and if they are patient enough with their process they will come out with a valuable story to share. (47 is the gate of Realization, 64 Confusion). It is important that they share what they think, since the collective is nothing without sharing.
The abstract mental person (the 64-47) wants to make sense of and share everything about the past - both yours and theirs. "We all share the past, this is what I think makes sense." The 64 - 47 is one of the 4 most common channels in humanity, so a big part of being human is always reviewing what makes sense and what does not.
Like all channels from the Head to the Ajna, this is a projector channel. It is most successful when it is recognized and invited to share its “sense” of the world. It’s always important for people with mental definitions to remember that the mind is NOT an authority for making decisions for oneself. It is not an internal authority.</t>
  </si>
  <si>
    <t>1</t>
  </si>
  <si>
    <t>2</t>
  </si>
  <si>
    <t>3</t>
  </si>
  <si>
    <t>4</t>
  </si>
  <si>
    <t>55</t>
  </si>
  <si>
    <t>6</t>
  </si>
  <si>
    <t>5</t>
  </si>
  <si>
    <t>47 – 64</t>
  </si>
  <si>
    <t>Abstraction</t>
  </si>
  <si>
    <t>The Channel of Abstraction - 64-47, links the Head Center through the 64, the Gate of Confusion, to the 47, the Gate of Realization in the Ajna Center. Since it is part of the Collective Circuit, obviously sharing is a keynote for the channel, but since it is not part of the Understanding Circuit, logic and the future are not.
Basically this channel is trying to make sense out of the past. The abstract is based upon experience, so the 64-47 is always sifting through past experiences. It’s sifting through a kaleidoscope of images looking for the one that makes sense, the one to which it says “Aha! That’s it. I see the story.”
Great advice to give someone with this channel: Confusion marks the beginning of an experience for them and if they are patient enough with their process they will come out with a valuable story to share. (47 is the gate of Realization, 64 Confusion). It is important that they share what they think, since the collective is nothing without sharing.
The abstract mental person (the 64-47) wants to make sense of and share everything about the past - both yours and theirs. "We all share the past, this is what I think makes sense." The 64 - 47 is one of the 4 most common channels in humanity, so a big part of being human is always reviewing what makes sense and what does not.
Like all channels from the Head to the Ajna, this is a projector channel. It is most successful when it is recognized and invited to share its “sense” of the world. It’s always important for people with mental definitions to remember that the mind is NOT an authority for making decisions for oneself. It is not an internal authority.</t>
  </si>
  <si>
    <t>39 – 55</t>
  </si>
  <si>
    <t>Emoting</t>
  </si>
  <si>
    <t>The Channel of Moodiness - 39-55, links the Root Center through the 39, the Gate of Obstruction, to the 55, the Gate of the Abundance in the Emotional Center. The 39 -55 is the channel that connects directly into Spirit in the Emotional Center; in the wave. Here the wave is abrupt in form; spiking up or down through extremes of mood. This Individual channel of moodiness is also part of a stream that includes a concern with and a focus on romance, love and passion. The Individual Circuit is a deeply moody, or melancholic circuit, and this channel is the height of that.
People with this channel are very concerned with uncertainty because emotional individuality is all about uncertainty. "She loves me, she loves me not. I don't know." It’s easy to see the up-down wave of she loves me or she loves me not, but notice the final state – “I don’t know”. At that point the mutative aspect of the individual is about to take over and they transform out of that uncertainty. The whole Individual Circuit can be deeply uncertain because you don't know until the mutation comes.
When mutation comes they can be very certain: I KNOW. Everything is fine now “she loves me, I’m certain of it.” Here is the crux of the moodiness, because just when they’re certain, the mutation kicks in again and then they’re not sure that were really certain at all. This can have a disturbing effect on others because when you are empowering somebody else, you can make them very uncomfortable. The experience of this continuous swing from certain to uncertain and back is really normal for those who have this channel - but it is a very difficult mutation to experience if you don't have that channel but are having it empowered in you.
These mood swings are healthy for the 39-55 provided they are acknowledged, and watched. A big challenge for people with this channel is to remember there is no “reason” for the mood. The mood is simply a dynamic. Whatever the mood is it will change – that’s the nature of the channel. And above all NEVER confuse it with depression. The whole Individual circuit is melancholic, but it is the sadness of poetry or music. Anyone with individual circuitry needs to learn to use these moody times to be creative, to let the MUSE flow through them.</t>
  </si>
  <si>
    <t>32 – 54</t>
  </si>
  <si>
    <t>Transformation</t>
  </si>
  <si>
    <t>The Channel of Transformation – 32-54 links the Root Center through the 54, the Gate of The Marrying Maiden, to the 32, the Gate of Duration in the Spleen Center. The thrust of this channel is pretty simple – it is ambitious, fueled by the desire to make money and do better.
This desire to “get ahead” is what constitutes transformation in the material world. Ambition alone, however, isn’t enough to get material success. The Spleen provides the instinct to recognize in the now what ambition needs to focus on. Gate 32 fears failure, and it is precisely this fear that instinctively watches all change. What this instinct is alert to is the level of support that is available from others for any change.
The 32-54 has the drive to get ahead but it understands that to succeed it must have the support of others. This channel knows that only a transformation that endures over time has value, and in order for the change to endure it must have the support of its tribe. Even in the international arena, lining up allies, gaining the support of others is crucial for a nation to realize its goals.
Like all of the Ego Circuit channels that are below the ego, the 32-54 is a projected channel that needs to be recognized and invited. Think about this: transformation is not a matter of initiating something, it’s not a manifestor operation, but rather needs to be recognized and supported by your tribe (provided, of course, you have tribal circuitry).</t>
  </si>
  <si>
    <t>7</t>
  </si>
  <si>
    <t>8</t>
  </si>
  <si>
    <t>9</t>
  </si>
  <si>
    <t>10</t>
  </si>
  <si>
    <t>11</t>
  </si>
  <si>
    <t>12</t>
  </si>
  <si>
    <t>13</t>
  </si>
  <si>
    <t>14</t>
  </si>
  <si>
    <t>15</t>
  </si>
  <si>
    <t>16</t>
  </si>
  <si>
    <t>17</t>
  </si>
  <si>
    <t>18</t>
  </si>
  <si>
    <t>19</t>
  </si>
  <si>
    <t>29</t>
  </si>
  <si>
    <t>20</t>
  </si>
  <si>
    <t>21</t>
  </si>
  <si>
    <t>22</t>
  </si>
  <si>
    <t>23</t>
  </si>
  <si>
    <t>24</t>
  </si>
  <si>
    <t>25</t>
  </si>
  <si>
    <t>26</t>
  </si>
  <si>
    <t>27</t>
  </si>
  <si>
    <t>28</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</si>
  <si>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</si>
  <si>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</si>
  <si>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</si>
  <si>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</si>
  <si>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</si>
  <si>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</si>
  <si>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</si>
  <si>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</si>
  <si>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</si>
  <si>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</si>
  <si>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</si>
  <si>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</si>
  <si>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</si>
  <si>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</si>
  <si>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</si>
  <si>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</si>
  <si>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</si>
  <si>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</si>
  <si>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</si>
  <si>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</si>
  <si>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</si>
  <si>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</si>
  <si>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</si>
  <si>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</si>
  <si>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</si>
  <si>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56</t>
  </si>
  <si>
    <t>57</t>
  </si>
  <si>
    <t>58</t>
  </si>
  <si>
    <r>
      <t>5</t>
    </r>
    <r>
      <rPr>
        <sz val="12"/>
        <color theme="1"/>
        <rFont val="9"/>
      </rPr>
      <t>9</t>
    </r>
  </si>
  <si>
    <t>60</t>
  </si>
  <si>
    <t>61</t>
  </si>
  <si>
    <t>62</t>
  </si>
  <si>
    <t>63</t>
  </si>
  <si>
    <t>64</t>
  </si>
  <si>
    <t>Gate of Self Expression is the gate of the creative self. This energy wants to create in a big way and with a unique style. This creation energy is determined to draw attention to oneself. – source​</t>
  </si>
  <si>
    <t>Gate. of Higher Knowledge is the energy of the driver of the self and moves your soul forward. The irony with this energy is that while you may have little awareness of your own direction, you are a great guide to others</t>
  </si>
  <si>
    <t>Gate of Ordering is the energy to finish or complete things. When tasks or projects get started they set off in a direction but they do not always have a clear path or a visible resolution. This energy helps to order or organize the solution so it can come to pass. – source​</t>
  </si>
  <si>
    <t xml:space="preserve">Gate of Formulization gives you the drive to want to find the answer. Not just any answer but the ONE answer. </t>
  </si>
  <si>
    <t>Gate of Fixed Rhythms energy is a mechanical need to have fixed rhythm in your life. Your habits will have an unconscious push to have rhythm. Perhaps you eat at 6 pm and nothing should interfere with that schedule. The Gate 5 is deeply rhythmic. People with this energy need and like routines. When you have the 5, you like to have a regular routine. It's vital that you maintain this routine in order to feel effective and to feel good. You may find that you need a consistent routine every day and that if your routine gets interrupted, you have a hard time getting your day going. When you respond, as a Generator with this Gate, you will respond to opportunities for work and sex that are rhythmic. The Gate 5 likes routine, even intimacy and work that has a pattern, consistency and a rhythm. – source​</t>
  </si>
  <si>
    <t>Gate of Friction is the energy of sexual reproduction and influences when to reproduce, or not. On another level, this energy controls who is allowed in your inner circle and who is an outsider.</t>
  </si>
  <si>
    <t xml:space="preserve">Gate of The Role of the Self is energy that pushes for leadership. It can take on many flavors like democratic or dictator depending on the situation and the energy supporting it. The Gate 7 and the 31 have to work together. The 7 provides direction and support in leadership to the 31. Because it is designed to support the leadership, the not-self Gate 7 often struggles to try to take leadership but, usually without much success. The Gate 7 makes tremendous peace with itself when it realizes that it is here to serve a leadership that is bigger than itself. The Gate 7 needs to commit to service and leadership that is for the greater good of the whole. Neither the 7 or the 31 alone can provide leadership. The 31 without the 7 has a leaders voice but no direction. The 7 without the 31 struggles to be heard. These are energies that have to be recognized and are, by nature, truly democratic in their highest expression. You cannot force leadership with this energy. It won't last. People with either the Gate 7 or the Gate 31 are recognized as natural leaders. It is quite common for them to be put into leadership roles by a group. That is where they are supposed to be. </t>
  </si>
  <si>
    <t>Gate of Contribution is energy to make a contribution, be an example or do something that makes a statement, often in a big way. This is not contributing to a group effort. This is individual energy and it will contribute to the group by example, so that the collective can say, ''Hey look at that, that is the way to do it.'</t>
  </si>
  <si>
    <t>Gate of Focus is the power and the energy to remain focused. This energy is driven to repeat and experiment. Without the its complementary gate 52, this energy can exhibit attributes of ADD or ADHD. Whenever you see this in a chart, you know there is always to capacity for obsessive behavior and thinking. To a certain degree, the 9 will amp up all the energies of a chart, especially if the energy makes it to the throat and isn't split off. The Gate 9 has the ability to focus, but not necessarily concentrate. This gate is a crucial player in ADD-like behavior. With the Gate 9 you are focused but you are constantly moving, staying focused but not concentrating. If you have this energy you may often seem obsessive to others, as if you can't let an idea go. With the Gate 9, it's true. You can't let it go. You can think about it no matter what you're doing. You just might not be able to stop and concentrate on it, unless you find someone with the Gate 52. Both Gates are crucial for learning and taking Logic into collective behavioral patterns.</t>
  </si>
  <si>
    <t>Gate of Behavior of the Self. The drive to empowering others. The shadow side can appear blaming or feel blamed._The Gate of the Behavior of Self carries energy about understanding behavior within the norms of your human society. How it is expressed may take on flavors of complete acceptance of norms, challenging norms when appropriate or complete defiance. Your expression will remain consistent within your theme or style of expression. This is the energy of self-love. This is also the consistent energy to love others.</t>
  </si>
  <si>
    <t>Gate of Ideas is the bringing together of ideas in the formation of the story. It is sensing energy and is not logical. It is the sorting and piecing of images to create the bigger picture or story.</t>
  </si>
  <si>
    <t>Gate of Caution is the energy of speaking from heart in an individual way. The energy that says, ''I love you''. It can express itself through shyness as it is vulnerable.</t>
  </si>
  <si>
    <t>Gate of Listener is the energy of listening and being open. This energy attracts others to come and share their experiences with you. Sometimes these will be secrets they didn't intend to share, because the energy of this gate evoked their expression.</t>
  </si>
  <si>
    <t>Gate of Power Skills energy fuels your direction in life. It is in the channel of the beat and is called ''Keeper of the Keys''. It carries with it an assurance that wealth or the accumulation of material things is guaranteed. This energy is fuel to empower the self.</t>
  </si>
  <si>
    <t xml:space="preserve">Gate of Extremes is energy that expresses itself through extreme rhythms. Whether it be your personal cycle with respect to times you eat, get up and go to sleep or other patterns, the gate of extremes will demand a change from a repetitive cycle after a while. This is also the energy of the love of humanity, the concern for fellow humans and the drive to bring other humans into the flow of life.The Gate 15 is a powerful, multi-faceted energy. The Gate 15 is the Gate of extremes, extremes in rhythm, particularly. People with the 15 are always trying to find their rhythm, but it changes all the time. If the 15 can find a consistent rhythm, it will be different and extreme. This can sometimes make relationships challenging, especially if a person with the Gate 15 is in a relationship with a person with the Gate 5. People with the Gate 15 have a big aura. They are usually aware of it and try to hide. They can't. The aura of the Gate 15 walks into the room before the person actually does. Everyone really is turning around to look at you! The Gate 15 is the Gate of the Love of Humanity. The rhythm and flow of the 5 leads to the 15...the expression of love for humanity when it is aligned with the rhythm of Life Force. The extremes of the 15 can lead to extreme measures on the part of the 15 to take care of and love humanity. This can be a martyr Gate. Hopefully it is paired with the 10 so that it can also be about empowerment. This energy not only gives us a deep connection to our Divine Siblings, but it also ties us to the natural world. It is the energy for nature, flow, animals and the elementals. The energy here clearly shows us that our fate and the fate of the natural world are inextricably intertwined. When we work with the 15th Gate, we are called to ask ourselves what contribution do we seek to make to the world and to our Divine Siblings? Where do we have rhythm and where do we need to adjust our rhythm to be more "in the flow"? What does the natural world seek to share with us and do we need to align ourselves more with nature? </t>
  </si>
  <si>
    <t>Gate of Skills energy is talent for life which has an enthusiasm for expression. Music, dance, art, and speaking are common expressions of this energy. Without the complementary Gate of Depth (gate 48), the expression of this energy may be varied and shallow. Coupled with gate 48, there is depth. For example, in the group known as The Beatles, John Lennon had the 48 and Paul McCartney has the 16. The Gate 16 is the energy for communicating with enthusiasm the correct expression of mastery, but only if it comes into connection with the Gate 48. On its own, the Gate 16 is enthusiasm without depth. This is the "just do it" gate. The Gate 16 will just do things, and figure out the details later. The good news is that the Gate 16 is usually imbued with natural talent and can often "get away" with the superficial expression of talent it carries. But, without the Gate 48, the 16 lacks the depth of mastery and intuitive correct expression. The Gate 16 leaps and then looks, hopefully there is luck in the chart otherwise we have a crashed "house of cards"...the Wizard of Oz without the curtain. The Gate 16 gives us the energy to leap out of bed and get truly excited about our creative endeavors. This is the gate of skills, not so much depth, so there is youthfulness in our excitement. We still have much to learn as we master our creative process but, like the Fool Card in the Tarot, every journey starts with an excited first step.</t>
  </si>
  <si>
    <t>Gate of Opinions logic there is the question, the hypothesis and then opinions about that hypothesis. This energy of the Gate of Opinions is here to offer its opinions about what will work and what will not. Opinions are necessary to find the best and most logical solution, but they are not always welcome as they often feel personal by nature. The energy of logic is mastery over time through correction of patterns. The Gate 17 is the first corrective energy we see in Logical Circuitry but it is really an illusion. Without energy for proving and mastery over time, the Gate 17 is just opinions. This energy can be really hard for people to carry, especially if they are not good at waiting for people to ask. The Gate 17 just plops out those opinions, not always recognizing that opinions are just ideas. Without the recognition, the opinions are often energetically repelling and the giver of the thought ignored. Logic has resistance built into it. It isn't about beliefs. You don't have to prove beliefs. Logic demands proof. The Gate 17 is merely proposing an idea and when people with this gate can learn about the beauty of their idea instead of acting with certainty that their thought is correct, then they can play their part in creating collective mastery. The Gate 17, the Gate of Opinions, in its lowest expression is all about blurting out opinions. Just like the Scientific Method, there is doubt and a need for duplicable proof in the circuit. The Gate 17 correlates with the part of the Scientific Method that is about setting up a hypothesis. The highest expression of the Gate 17 is the expression of an opening for a new possibility or a new pattern. With the energy of the Gate 17 we launch new ideas, ideas that are still to be proven. It's an energy of curiosity, not certainty. Of course, we all know what the low expression of the Gate of Opinions is...right? Just remember, opinions are best heard and shared when they are asked for.</t>
  </si>
  <si>
    <t>Gate of Correction is logical energy to bring about a better way of doing things. This is the guy who invented the bread slicer. This energy is trying to bring joy to life, to save time or avoid mistakes. But correction can feel personal so express it with prudence. The intuition to make things perfect. This is also a splenic gate so there is no thinking here, just intuitive understanding. And, of course, fear. The fear of the 18 is that nothing will be perfect and, as with all splenic gates, the potential here is for someone to shut down because they'll never "get it right" or others will "never get it right". The 18 can feel harsh, especially if it is not recognized. There is no motor connected to the 18. The energy has to be recognized and call out by others. When it is asked for, it is brilliant and vital. We need people who can "fix" things and know how to make them better. This is the gate of the Editor and the Accountant. They can find the perfect pattern and bring it out in a powerful way. This is the gift and the curse of the 18. And, of course, because it is intuitive, and closely located to the Root, often people with this gate feel pressured to share their correction. And people either react poorly...or they don't listen. Sometimes we call the Gate 18 the "See...I told you so....Gate".</t>
  </si>
  <si>
    <t xml:space="preserve">Gate of Wanting is the energy that wants and needs community. It wants unrestricted access to community. People with this energy may also appear to be overly sensitive or easily disturbed and distracted. </t>
  </si>
  <si>
    <t>Gate of The Now is the energy of contemplation and recognition of what deeds should be brought into form.</t>
  </si>
  <si>
    <t xml:space="preserve">Gate of The Hunter/Huntress is the Hunter/Huntress who controls where you live, what you want and what you eat. This energy has the drive to create or gather material things and wealth. </t>
  </si>
  <si>
    <t xml:space="preserve">Gate of Openness is the energy to be open as an individual to hear the emotional wishes of the collective. A person with this energy can easily ''work a room'' if they are in the mood. </t>
  </si>
  <si>
    <t>Gate of Assimilation is the energy of bringing the knowing of something forward and integrating it into expression.</t>
  </si>
  <si>
    <t xml:space="preserve">Gate of Rationalizing is the energy to ponder over and over in thought until that thought can be brought forward in rational terms or in a rational way. </t>
  </si>
  <si>
    <t xml:space="preserve">Gate of The Spirit of the Self is the love of the spirit of the soul within you. This is also the love of the greater Spirit, as in God or the Divine or whatever definition you choose. We move from the shock of initiation into the Love Of Spirit. Here we have a sweet, loving energy that has absolutely no shock in it. This is pure love and you feel it when you stand in the aura of this energy. The challenge for people with the Gate 25 is understanding why other people do the things they do…the Gate 25 is all about love. When they witness things that they perceive as “not loving” they can be confused. But, if they try to speak into the situation, they can not change it. This is projected. Be love but don’t spread love unless invited. Again, there is no convincing here. Only being. The Gate 25, especially in line 5 has very powerful healing abilities. These are natural hands-on healers and they do not need any training. When you have an open spleen and the Gate 25 you have a natural healer and a medical intuitive who can heal with the Power Of Love. When we die to the ego (Will Center) we move into true love, identity and direction. The Love of the Spirit is the giver of direction to love. “What would Love do?” is the question of the 25. But, when connected with the 51, it can have to energy for “Tough Love”…the Willpower to give the “right” love, even when it feels strong and harsh. </t>
  </si>
  <si>
    <t>Gate of The Egoist is the gate of the deal maker or the salesman. From this energy can come manipulation and lies, or truth.</t>
  </si>
  <si>
    <t>Gate of Caring is nurturing energy and is the need to care and take care of one another. This caring is tribal and is directed toward family, group or team. It is about providing nourishment and protection to preserve the unit.</t>
  </si>
  <si>
    <t>Gate of The Game Player energy is the struggle for the meaning of life, the struggle to find your divine connection. Through the struggle you become incredibly wise about the meaning of life. The shadow side is the fear that life has no meaning.</t>
  </si>
  <si>
    <t>Gate of Saying Yes energy is the drive to say ''Yes''. It may lead to over commitment, but the energy includes the perseverance to push through where others quit.</t>
  </si>
  <si>
    <t>Gate of Recognition of Feelings is the energy to recognize feelings that are pushing for change. Once recognized, the emotion to change is conceptualized into action that will relieve the pain or sadness and create real change.</t>
  </si>
  <si>
    <t>Gate of Leading is the voice of the leader. The leadership is only truly successful when properly supported by its complementary gate 7, The Role of the Self. Here we have natural leadership that must be recognized in order to be effective. This is the expression of democracy...leadership that has been proven effective over time through repeated applications of theory. This is the final expression of the Understanding Circuit, leadership based on mastery and repeated truths. People with this energy will naturally be recognized as leaders but cannot assume leadership without recognition. Their leadership will not be effective without the recognition of the collective. Again, this is leadership that has to be recognized and serves best when it seeks to serve the people. The best question to ask yourself if you are working with this energy is, "How may I be of service?" Let the group you are leading tell you how they want to be led. This is the real secret to being an effective leader with this energy. You are simply the figurehead for the group. Serve the group. Unify it and be ready to delegate and share the power.</t>
  </si>
  <si>
    <t xml:space="preserve">Gate of Continuity is an instinctive gate to adapt to change and carry on. The drive is to follow socially embraced behavior. Over time, social behavior changes and when that behavior becomes the norm, you are able to adapt quickly. </t>
  </si>
  <si>
    <t>Gate of Privacy is the energy to retreat and reflect on experiences and events before moving on. Before this energy can be expressed, there must be a period of time to retreat and collect thoughts in order to structure them into a cohesive expression or story.</t>
  </si>
  <si>
    <t>Gate of Power is the busiest, most capable energy in the chart. This is a design of the multitasker. It carries an enormous amount of power, but only in response. When the 34 is not busy, they are in agony</t>
  </si>
  <si>
    <t xml:space="preserve">Gate of Change is the sense of a need for change. The sense that the wheel needs to turn. It is not a logical next step, but a sense that this is the right direction to go. Like walking around a wheel there will need to be another step and then another step to keep the wheel turning. </t>
  </si>
  <si>
    <t xml:space="preserve">Gate of Crisis moves for change through the pain and confusion of experience. This energy is driven to express a change, a next step on the journey to bring light to a cloudy and darkened scene. The cycle works in continuous fashion: crisis, reflection, and expression of change followed by relief and then building crisis and round again you go. </t>
  </si>
  <si>
    <t>Gate of Friendship is the family or tribal side of community. This is the emotional side of being part of the tribe. There is always a strong underlying desire to be part of a group, family or community.</t>
  </si>
  <si>
    <t xml:space="preserve">Gate of The Fighter is the energy to find out what is worth struggling for. It is about finding meaning in life and, through this process, becoming wise about the struggle to find meaning. </t>
  </si>
  <si>
    <t>Gate of The Provocateur is the energy to provoke into action. It is an energetic burst to create change from the emotional stillness or sadness.</t>
  </si>
  <si>
    <t>Gate of Aloneness energy is part of the channel of community, yet this is the lonely side. This is the energy of being separate from the group or the family.</t>
  </si>
  <si>
    <t>Gate of Contraction is the energy of contracting or pulling back. It is an emotional energy of regrouping in preparation for the next expansion.</t>
  </si>
  <si>
    <t>Gate of Growth is the energy of maximizing the potential then bringing it to closure. Closure or completion of growth is necessary to allow the next step to be taken.</t>
  </si>
  <si>
    <t>Gate of Insight is the energy of awareness and knowing. To communicate the observed insight successfully, however, you need to wait to be recognized before speaking. The voice of this channel is, ''I know''.</t>
  </si>
  <si>
    <t>Gate of Alertness is the energy to look at past patterns, assess current supply and determine proper action to take. The outcome is awareness about what needs to occur to ensure that material needs will be met.</t>
  </si>
  <si>
    <t xml:space="preserve">Gate of Gatherer energy is about having control of things and allowing others to use those things for a price. Whether it is physical, emotional, or mental this energy seeks reward for allowing others to use what is yours. </t>
  </si>
  <si>
    <t>Gate of The Determination of the Self is the energy of the love of the physical body, or the love of the flesh. It manifests in the desire for touch, the drive to maintain fitness, and the joy of living in the physical plane.</t>
  </si>
  <si>
    <t>Gate of Realizing energy is to pull the abstract pieces from the complementary gate 64 into a whole cohesive idea in the ''AHA!'' moment. This is the epiphany and is the creation of a whole concept or process from the abstract, without using logic. Before it was pieces and now it is a whole.</t>
  </si>
  <si>
    <t>Gate of Depth, you tend to do or analyze things in great depth. You look at the size and scope of it all and work it in great detail. You may on occasion struggle with feelings that your work is inadequate due to this drive to do things deeply. The Gate 48 is a splenic fear-based gate. The fear of the 48 is a fear of inadequacy. The Gate 48 is afraid that they will never know "enough". The challenge with the 48 is to "just do it", even if you are scared. This is a splenic fear Gate and the fears of the Spleen are in the "now". When you push through the moment, the fear dissipates and the 48 can then begin to collect data over time to prove that they do, indeed, know enough. This is definitely one of the "getting stuck" Gates. The fear of the 48 feels very real, even though others observing it may find it amusing. Usually people with the 48 are way over prepared for everything. The 48 is also the Gate of Taste. This can be taste from a designers perspective. The 48 is sometimes called the Interior Design Gate. People with the 48 have an intuitive understanding of beauty and design and long for things to be designed with taste. It is also the Gate of physical taste. People with the 48 can have elaborate palates and desires for rich culinary experiences or they can be very picky eaters, especially if they are children.</t>
  </si>
  <si>
    <t>Gate of Principles is the energy of principles and revolution. If the activity or behavior is not within the boundaries of the perceived principles, then this energy will push for revolution and change until it falls within the range of the principle.</t>
  </si>
  <si>
    <t>Gate of Values is the energy of values and rules. This gate controls or dictates the rules for the tribe. These rules are all about caring and making sure the tribe is cohesive. The rules are often related to food and provisions.</t>
  </si>
  <si>
    <t>Gate of Shock. Name of this gate says it all - Shock. People with this energy tend to come out with shocking statements or actions. Sometimes it may be subtle and at other times quite dramatic. Either way, this energy is trying to shock others into connection with the greater sense of Spirit, God or the Divine. The 51 is one of the most interesting Gates in the Human Design system. It is deeply competitive or projects competitive energy and is the shock aspect of initiation. People with the 51 are quite shocking and depending on the planetary alignment in their charts, many people with this gate will be shocking just for fun! Of course, this energy is radiated and so people with the 51 receive amplified shocking experiences. The 51 can have many shocking experiences that are initiating forces in their lives. Ra has the 51 and he was “shocked” into receiving the Human Design information. People with shock in their charts often have to have very intense, life-changing experiences before they can move into the Love Of Spirit. You will find that many people who you read for with the 51 have had near-death experiences or some other kind of amazing story of shock and survival. As much as we resist shock, shock has a powerful role in starting things. In response to shock, we change. If we don’t change, we can become bitter. When you see this gate, you have to look at the context of what else is in the chart. Are they 3rd line profiles? If so, they may experiment with shock. Do they have open throats? If so, shocking things may just “plop” out of their mouths and everyone in the room becomes initiated. Shock is designed to shake things up. The little boy who pointed out that the Emperer was naked probably had the Gate 51. He spoke the obvious truth but it wasn’t “Proper”. Truth and shock aren’t always proper but important if we are going to really be initiated.</t>
  </si>
  <si>
    <t xml:space="preserve">Gate of Inaction is the stillness to see the whole picture and achieve concentration. At times we must withdraw to truly concentrate. The energy of this gate is the potential to sit very still and concentrate. Sometimes you might call this gate the "Couch Potato" Gate. People with this energy have an ability to sit very still and quietly for long periods of time. The irony of this gate is that without its harmonic, this is just sitting still without focus. Concentration but with no direction....sometimes demonstrated by an ability to sit for long hours doing nothing. The 52 makes for great wild-life photographers....you can sit in the blind for hours just watching and waiting, as long as you don't get distracted. You really need both gates to create a collective experience for learning. It's always good when you get both gates together in a group who has the objective of learning. This is a highly creative energy. one that empowers us to concentrate on the goal, hold our gaze, wait in stillness until there is right timing and then, only then, take right actions. </t>
  </si>
  <si>
    <t>Gate of Beginnings is the gate of getting things started. This energy contains potential to mutate since sometimes, to get things started, you need to mutate the process.</t>
  </si>
  <si>
    <t>Gate of Ambition is the gate of big ambitions. You like to do things in a big or grand way. Perhaps over the top?</t>
  </si>
  <si>
    <t>Gate of Spirit is emotional energy seeking to bring abundance. Linked to spirit it can be abundance of spirit, but the abundance can come in many forms. This energy may feel stuck at times.</t>
  </si>
  <si>
    <t>Gate of Stimulation is the energy that brings the ideas and the past events into expression, often through stories. This is the energy of a story teller and is great for teaching and framing information that may be abstract, into cohesive pieces that can be remembered.</t>
  </si>
  <si>
    <t>Gate of Intuitive Insight penetrating intuitive insight, or can really struggle for clarity._Sometimes called the psychic gate, the Intuitive Insight Gate is about knowing in the now. This gate gives you consistent energy to experience intuition and a knowingness beyond this physical reality.</t>
  </si>
  <si>
    <t>Gate of Aliveness is the energy for the zest or joy in life. It is the insatiable desire to make it better and to challenge the norm to find a better way. People with this gate always have a smile on their face, if they live their strategy. These people intuitively understand the nature of Joy and don't tend to take things too seriously...except Joy. However, it they are not living their strategy, people with the Gate 58 can take a big beating in their Joy of life. This is a dual system, after all. This is Joy...or not. People with the 58 can be some of the most bitter people on the planet. But that bitterness comes from understanding the potential for joy and not being able to experience it. The Joy can be restored by living strategy and waiting for the right timing for correction. The ultimate beauty of this energy is that it stems from the energy of mastery and correction. All that critical energy that we've been talking about in the Logic circuit is all about helping people discover joy. It's really so simple.</t>
  </si>
  <si>
    <t>Gate of Sexuality is the gate of seduction and the gateway to the sacral sexual power. This will often be the energy and drive to sexually reproduce. It can be the energy of coming together in an intimate way in a non-sexual relationship.</t>
  </si>
  <si>
    <t>Gate of Acceptance. Get things started one needs a push or surge of energy. The Gate of Acceptance energy is like a car starting with bursts of surges. Not all tasks are like the 100 yard dash where the path is straight forward. This energy pushes you off the starting line, but not so fast that you can't change your course once you get going.</t>
  </si>
  <si>
    <t xml:space="preserve">Gate of Mystery is about reaching to know the unknowable. This energy is about the ''why's'' in life. It can be about striving to know the answers just for sport. It is about the ability to ''know'' by just knowing, not thru logic, and trying to understand the Big Picture. </t>
  </si>
  <si>
    <t xml:space="preserve">Gate of Detail is the energy of small detail. This is bringing into words what does not have a name. By naming something and assigning scope and details to an object or a concept etc., there is a basis for discussion. The Gate 62, like the Gate 17 has ideas but, because we are now connecting to the Throat Center, the potential for access to energy improves. The Gate 62 is the gate of practical, organizational answers and people with this energy have the capacity to organize things and provide practical ways to implement the energy of the Gate 17. People with the Gate 62 usually have very neat closets and filing systems. They are organized. Even if they don't look organized, they know where everything is. This is the energy for details, the small details that keep the momentum of opinions flowing towards energy. The Gate 62 asks, "What if we did it like this? What if we put this over here and place all the files in this basket? Then would we be able to create an organizational pattern?" This is the gate of the computer programmer or the professional organizer. The 62 always has a practical experiment going. This is the energy for creating the structure and application of the experiment. The 62 determines the statistical tests to be done, what equipment to use and how to log the data.These are really practical people. The Gate 62 is the energy for articulating plans and ideas in an organized, logical manner. The Gate 62 connects the energy from the realm of possibility to the Throat Center and creates, through articulation, the possibility of manifestation. </t>
  </si>
  <si>
    <t>Gate of Doubt is the energy of logical questioning. It is the first step of analysis in the logic circuit. When the first cell phone was invented, this gate asked the questions, ''Is it safe? Will it work? Will people actually use them?'' This energy starts the drive to find the answer through logic. The Gate 63 contains the inspiration for logic. The 63 on its own is full of doubt and suspicion followed by a demand for proof. This particular gate can have some interesting challenges built into it. Doubt and suspicions are energies. And like all energies in the Human Design chart, they flow, almost reflexively. People with the gate 63 will have a tendency to be doubtful and suspicious of everything, including their own insights and abilities. Although, this is valuable process for logic, this can be a difficult personal energy. The doubt and suspicion expressed by the 63 is intended to be pointed towards information not towards people or towards yourself. When you see the 63 combined with the 48, a first line profile and an open Head and Ajna, you have a potent combination for mental paralysis and deep interpersonal inadequacy. Remember, these are collective energies and not at all intended to be expressed towards the self. The purpose of these energies is to correct the expression of information in the world. The other aspect of this doubt is recognizing that the doubt in the head is just a thought or idea and not necessarily true. It takes time to justify suspicion and doubt. You need proof. When you are out in the world freely expressing doubt and suspicion, is it usually met with resistance. Doubt is better left in your head until you have the data and you are asked to share.</t>
  </si>
  <si>
    <t>Gate of Confusion energy is the abstract. ''We have all these little pieces of the puzzle, how do they go together?'' You have the ability to identify all the pieces, but may struggle to put it all together. In looking at all the pieces it can be a bit confusing or dizzying</t>
  </si>
  <si>
    <t>Gate of Confusion</t>
  </si>
  <si>
    <t>Gate of Doubt</t>
  </si>
  <si>
    <t xml:space="preserve">Gate of Detail </t>
  </si>
  <si>
    <t xml:space="preserve">Gate of Mystery </t>
  </si>
  <si>
    <t>Gate of Acceptance</t>
  </si>
  <si>
    <t>Gate of Sexuality</t>
  </si>
  <si>
    <t>Gate of Aliveness</t>
  </si>
  <si>
    <t>Gate of Intuitive</t>
  </si>
  <si>
    <t>Gate of Stimulation</t>
  </si>
  <si>
    <t>Gate of Spirit</t>
  </si>
  <si>
    <t>Gate of Ambition</t>
  </si>
  <si>
    <t>Gate of Beginnings</t>
  </si>
  <si>
    <t>Gate of Inaction</t>
  </si>
  <si>
    <t>Gate of Shock</t>
  </si>
  <si>
    <t>Gate of Values</t>
  </si>
  <si>
    <t>Gate of Principles</t>
  </si>
  <si>
    <t>Gate of Depth</t>
  </si>
  <si>
    <t>Gate of Realizing</t>
  </si>
  <si>
    <t xml:space="preserve">Gate of The Determination of the Self </t>
  </si>
  <si>
    <t>Gate of Gatherer</t>
  </si>
  <si>
    <t>Gate of Alertness</t>
  </si>
  <si>
    <t xml:space="preserve">Gate of Insight </t>
  </si>
  <si>
    <t>Gate of Growth</t>
  </si>
  <si>
    <t>Gate of Contraction</t>
  </si>
  <si>
    <t>Gate of Aloneness</t>
  </si>
  <si>
    <t>Gate of The Provocateur</t>
  </si>
  <si>
    <t xml:space="preserve">Gate of The Fighter </t>
  </si>
  <si>
    <t>Gate of Friendship</t>
  </si>
  <si>
    <t>Gate of Crisis</t>
  </si>
  <si>
    <t>Gate of Change</t>
  </si>
  <si>
    <t>Gate of Power</t>
  </si>
  <si>
    <t>Gate of Privacy</t>
  </si>
  <si>
    <t>Gate of Continuity</t>
  </si>
  <si>
    <t>Gate of Leading</t>
  </si>
  <si>
    <t>Gate of Recognition of Feelings</t>
  </si>
  <si>
    <t>Gate of Saying</t>
  </si>
  <si>
    <t>Gate of The Game Player</t>
  </si>
  <si>
    <t>Gate of Caring</t>
  </si>
  <si>
    <t>Gate of The Egoist</t>
  </si>
  <si>
    <t>Gate of The Spirit of the Self</t>
  </si>
  <si>
    <t>Gate of Rationalizing</t>
  </si>
  <si>
    <t>Gate of Openness</t>
  </si>
  <si>
    <t>Gate of The Hunter/Huntress</t>
  </si>
  <si>
    <t>Gate of The Now</t>
  </si>
  <si>
    <t>Gate of Correction</t>
  </si>
  <si>
    <t>Gate of Assimilation</t>
  </si>
  <si>
    <t>Gate of Wanting</t>
  </si>
  <si>
    <t>Gate of Opinions</t>
  </si>
  <si>
    <t>Gate of Skills</t>
  </si>
  <si>
    <t>Gate of Extremes</t>
  </si>
  <si>
    <t>Gate of Power Skills</t>
  </si>
  <si>
    <t xml:space="preserve">Gate of Listener </t>
  </si>
  <si>
    <t>Gate of Caution</t>
  </si>
  <si>
    <t>Gate of Ideas</t>
  </si>
  <si>
    <t>Gate of Behavior of the Self</t>
  </si>
  <si>
    <t>Gate of Focus</t>
  </si>
  <si>
    <t>Gate of Contribution</t>
  </si>
  <si>
    <t>Gate of The Role of the Self</t>
  </si>
  <si>
    <t>Gate of Fixed Rhythms</t>
  </si>
  <si>
    <t>Gate of Friction</t>
  </si>
  <si>
    <t>Gate of Formulization</t>
  </si>
  <si>
    <t>Gate of Ordering</t>
  </si>
  <si>
    <t>Gate of Higher Knowledge</t>
  </si>
  <si>
    <t>Gate of Self Expression</t>
  </si>
  <si>
    <t>G</t>
  </si>
  <si>
    <t>Root</t>
  </si>
  <si>
    <t>Head</t>
  </si>
  <si>
    <t>Throat</t>
  </si>
  <si>
    <t>Spleen</t>
  </si>
  <si>
    <t>Solar Plexus</t>
  </si>
  <si>
    <t>Ego/Heart</t>
  </si>
  <si>
    <t>Ajna</t>
  </si>
  <si>
    <t>Sacral</t>
  </si>
  <si>
    <t>G Center</t>
  </si>
  <si>
    <t>1/3</t>
  </si>
  <si>
    <t>1/4</t>
  </si>
  <si>
    <t>2/4</t>
  </si>
  <si>
    <t>2/5</t>
  </si>
  <si>
    <t>3/5</t>
  </si>
  <si>
    <t>3/6</t>
  </si>
  <si>
    <t>4/6</t>
  </si>
  <si>
    <t>4/1</t>
  </si>
  <si>
    <t>5/1</t>
  </si>
  <si>
    <t>5/2</t>
  </si>
  <si>
    <t>6/2</t>
  </si>
  <si>
    <t>6/3</t>
  </si>
  <si>
    <t>People with a 1-3 profile in their design have an inward focus. The are driven to investigate and look at the results of their experiences in an inward fashion. Often they may subconsciously ask the question, “How did that affect me?”
The 1st line of the profile, The 1 is motivated to find out the details surrounding any potential interaction. The details provide a foundation and stability that the 1st line personality resides on.  An example might be  going on vacation. The 1st line will often want to know: Where they are staying;  What activities are around the local area; How they are going to get to and from the airport and more. The answer to these questions may lead to more questions until that foundation is achieved. Not all 1st lines are created equal. Some, like in the case of Dulcy in the chart below will have their need for details amplified by the other aspects of their design. Dulcy has the gate 48 which longs for depth. Together with a 1st line profile she has a great drive for detail to make decisions. Others like Nina in the chart below may just feel the drive for investigation on things they are passionately involved in.
The 3rd line of the profile is driven to learn through experience or experimentation. Again the results of which are analyzed in “What affect did that have on me?”. It is through the experience of things that work well and things that don’t work so well that the 3rd line becomes wise about the best way to do things. Once the wisdom occurs the 3rd line will look to repeat the positive results and minimize or eliminate the negative or unproductive experiences.
Put together the aspects of the 1-3 profile provide us with experts on how to do things and more importantly how not too! You might hear a 1-3 say “Oh don’t do that, I tried that and it was  a disaster. Do it this way instead.” We should all be grateful for the work the 1-3’s have done to make our life better.</t>
  </si>
  <si>
    <t>The 1-4 &amp; 4-1 profiles are steeped in foundation. For these personalities to function they require a foundational basis which they can rely on as they extend themselves outward to others. The difference in these two lines is the the orientation. The 1st line is oriented toward an inward foundation of information, while the 4th line is oriented toward the outward foundation of key aspects of life.
The 1st line is also known as the investigator. The investigator is driven to know detail. This is why a 1st line person often asks a lot of questions. Though investigating and asking questions the 1st line builds up a platform for which they can base their actions on. Most 1st lines who are going to work with people, whether one on one or as a teacher of many, will take multiple classes or workshops until they feel the foundation is complete. Part of this is to feel comfortable. They will often not reach their comfort level until their investigation has unearthed a deep amount of detail.
The 4th line is also known as the opportunist. The opportunity lies within the foundation of the 4th line persons network. It is through their network, that 4th lines will most often find a job, meet their significant other, find their house or their place to live. The foundation of the 4th line is their friends, their co-workers, their home, their family, their job and the groups they are a part of. Because of this 4th lines will often look to have a replacement lined up before moving on.   When they do move on from friends, job or location, they will likely hold fast to at least one of these other foundational pieces. For example. if they are moving to a new city, they will probably hold tight to old friends or family until they are settled in the new city and have begun to build a new group of friends.
So what is the difference between these two profiles? The difference is that the 1-4 will be more inwardly or self focused and a bit more driven to get details and or experience. The 4-1 will be more outwardly focused on interpersonal interaction with the investigation coming as second nature. The 4-1 would typically let the 1-4 ask the questions so they can benefit from the detailed information in the answer.</t>
  </si>
  <si>
    <t>People that have the 2-4 profile, the Hermit/Opportunist need a balance of being alone and being social. These people are often very socially integrated and have a bubbly or intriguing personality. These people of are the type that can start a conversation with anyone.
The 2nd line of the profile is called the hermit as it has a need to be alone or have seclusion. Part of the importance of the alone time is to allow integration of ideas and experiences to take place. The 2nd line needs to be out of the energy of others for this important integration to take place. However the 2nd line is not a successful hermit because others recognize that the 2nd line person can’t live in a cave. Thus the 2nd lines are extended invitations and called out of their hermit environment.
The 4th line of the profile is an opportunist and the opportunity comes through the network that this person is connected to.  For the 4th line person it is important to constantly be aware of opportunities that may present themselves through friends, family, peers etc. In connection with this, the 4th line person requires stability and foundation within core elements of their network. This foundation is to have stability in the core areas of job, housing and relationship. Most 4th lines will look to establish the new opportunity before severing the old.  With a job for example, 4th lines will typically secure the new job before giving notice at their current place of employment. If they are moving they will line up the new location before moving out of their current housing. The same could be said about the relationships for a 4th line person.</t>
  </si>
  <si>
    <t>The 2-5 and 5-2 profiles can add a magnetic and alluring quality  to ones personality. While this can draw others in, it can also create a heaviness or pressure that is associated with the 5th line projection. Ultimately the 2-5 and 5-2 will need to escape the pressure and get their alone time away form the energy. Lets look at the affects of these two lines.
As we said the 5th line is projective. It is inwardly projecting energy, yet the orientation of the 5th line is looking outward, watching and wanting to interact with others. The result of this inward projection and outward view creates a magnetic vortex and other people are drawn to see what it is about. But since it is a projection the qualities within the projection are not always real or substantial. There is the potential of interpretation by others that is an illusion. Others often make a quick assumption about what the 5th line person is really about. But this quick assessment lacks depth and over time there may come surprise or judgment when the 5th line person does not match the assumption. This interaction can create pressure on the 5th line and they will seek recluse from the projection so they won’t be judged.
The 2nd line is called the hermit. So with the 2nd line profile there is also a need to withdraw. But this need is fueled not by the pressure but by the need for alone time to assimilate. Anything a 2nd line encounters, whether it is knowledge, personal interactions, or physically mastering a new skill, the 2nd line needs down or alone time to integrate the new information or experience. But the 2nd line also produces a projection of energy going outward. Mixed with the inward orientation of the 2nd line, this energy acts like a beacon that others are drawn to call out. So try as they might the 2nd line will get invitations to come out and play.
Because of the interplay of the projections, the magnetic draw of others, the pressure to be alone and the need to assimilate, 2-5 &amp; 5-2’s are social beings, but it can take time to get to know them. You need to peel the onion so to speak, to get deep into their skin.</t>
  </si>
  <si>
    <t>Someone with a  3-5 profile in Human Design is driven to take the results of their experiences and use those to project change and what they see as the Truth to the rest of the world.  In Human Design the 3rd line is called the Martyr and the 5th line is called the Heretic. What follows explains why this profile carries such heavy names.
The 3rd line profile is driven to experiment with certain things or put themselves in situations so they can have an experience from which they extract truths. This process has an inward or self focus.  As they go through it they are constantly internalizing what is revealed and how this impacts them.  After synthesizing the impact, they then share the results with world or at least their local community. Because society judges some experiments as failures the 3rd line carries the moniker of Martyr.
The 5th line kicks in to share the results of these experiments/experiences in a projected way. In a broadcast like a movie projector, they not only say “Here is what I learned”, but also add, “This is how you should change your behavior or yourself to benefit from the Truth I have discovered.” The 5th line is driven to create this change, often geared toward changing the behavior of others. This projection also carries an absoluteness to it, as in “I know this is right.”  However since this energy is projected, it needs to be invited. People don’t want change unless they are ready for it. If the prognostications of the 5th line are not invited then the 5th line person can feel the oppression of rejection or the insult of being ignored. This is why the 5th line carries the moniker of the Heretic.
The 3-5 profile can be one of the more difficult profiles to feel at harmony with the rest of humanity. Between the projection not always being invited and the experiments being judged, the 3-5 person can feel pressure from the world to withdraw to get out of the heat. Yet the 5th line is determined to make change and will push the 3-5 out there again, to project the way.</t>
  </si>
  <si>
    <t>The 6-3 and the 3-6 profiles are bound by a need to learn from experience. The profile is labeled the Role Model / Martyr or Martyr / Role Model depending on the which comes first. From an outsider they may see many failures from people with this profile but in reality nothing here is a failure for all experiences bring wisdom.
The 3rd line as we know is experimental or experiential in nature. It slants this persons  personality to have an encounter and internalize the results. “How did that affect me?”. The 3rd line must try it to know it. People with the 3rd line cannot rely on the experience of someone else as they must have that experience to know it. The fullness gets lost in words. There is an inward focus so they can’t just watch anther do it and vicariously experience it for themselves. They need to  know it so they live it.
In addition with these profiles we have the 6th line that goes through the three life stages. In the first 28 years the 6th line behaves like a 3rd line. So in essence until age 28 we have a double 3rd line personality. Experiment &amp; Experience. This profile has got to try it! At age 28 the 6th line realizes it is not actually a 3rd line and the orientation shifts. Instead of being internally or inward focused the 6th line becomes observational and watches how others experiment and experience. The 6th line continues to watch and build wisdom until about age 50 when they “come off the roof” and step into their Role Model stage. The Role Model is full of wisdom from experimenting and observing and will get involved when it is worthwhile to themselves and the others seeking guidance.
The difference between the 6-3 and the 3-6 is in the lead orientation. The 3-6 will be more inwardly focused on first impression while the 6-3 will have a more outward look. Both profiles will have outward and inward orientation and typically will start out life more inwardly focused and turn more outwardly as they mature especially after age 40. By age 40 the experimentation and experience has led to wisdom so its necessity diminishes.</t>
  </si>
  <si>
    <t>The 4-6 profile is the only profile within the Human Design system were both lines  go through 3 different life stages. These stages are divided into the first 28 years of life, from 28-50 and after 50.
At birth a person born in a 4-6 profile lives as if they were a 1-3 profile. They investigate and look for the foundation of the 1st line. They take to experimenting like a 3rd line person. They have an inward focus and take the results of their investigations and experiments and internalize them. For example, “I came up on a stranger rather brusquely in the park and I got punched in the eye.  Why did that happen to me?”
Unfortunately for the 4-6 the investigation and experimentation does not work very well. There is something about the geometry of the energy where the internalization of the experiences and investigations that does not sit right.
So at age 28 around the Saturn return, the 4-6 changes perspective. Instead of an inward focus they venture “up on the roof.” From the roof the 4-6 shifts their perspective to become observational, with a focus on the actions and experiences of others. Now they watch. They see the results of others actions and they take the results of these and  draw them back to themselves. “Ah, when that person approached an apparent stranger in the park slowly, with their hand out stretched, they were greeted warmly. Now I see how I could do that too” The 4-6 on the roof lives somewhat removed or aloof from 28 to age 50, watching and observing.
At 50 or when their Chiron returns, the 4-6 comes off the roof. They now have the wisdom of the first 28 years and how things don’t work so well and also how it is to be inwardly focused. They also have the experience of 28-50 and outwardly focused having watched how it all works. The 4-6 is ready to step into their role model hood. This is not a pushy role model. This is the wise woman on the hill. If she is asked or it is worth her while she will get involved and help out. People will seek out the role model for their perceived value.</t>
  </si>
  <si>
    <t>Okay, some of you 5-1 profiles out there kind of like the title Heretic and some of you shiver at the idea of being burned at the stake. But no matter what your position on that title, the bottom line for you is that in this life time the lead aspects of your personality are projected, The 5th line is a projection that is magnetic, alluring, repelling and it is not real. The basis of the projection is your design energies, be they shock, opinions, correction, joy to life, etc.
But the projection is not you actively expressing your energies so they are up to interpretation of the receiver. Since this is perception is almost all non verbal it is likely to be inaccurate or incomplete. So the people you meet will often form opinions or impressions of you that in the long term don’t match the real you underneath that projected field. Because of this dance of perception, it can become heavy and you are driven to escape the spotlight and be alone.
So 5th lines have this dilemma. The magnetic part of you wants the spotlight but after you have it for a while you need to get out. When you add in the driving need for change that also underlies the 5th line, we now have the Heretic. Someone who is calling for change yet we don’t  truly know who you are and what you stand for. You can see the duality here. Beauty and the Beast all in this one profile line.
With the second aspect of their profile being the 1st line, the Investigator, 5-1’s have a need for finding out the foundational details too. It is through the details that you can carry that projection forward. These details or skills that you achieve can help put foundation into the change that you are driven to make. In comparing the 1st lines of profiles  5-1 to a 1-3, the 5-1 will apply the investigation in a less consistent way. Typically the 1-3 is a fanatic about questions and detail where as the 5-1 will be investigative on a “need to know” basis.</t>
  </si>
  <si>
    <t>The 6-2 profile is an interesting blend of personality energies. The 2nd line hermit in combination with the 6th line progression of life stages can lead to 3 distinct expressions in the life of a 6-2.To understand the stages lets focus on the progression of the the 6th line.
In the first 28 years or until Saturn returns the 6th line is introspective and experimental. Coupled with the the hermit of the 2nd line this can be quiet or reserved self experimenting individual. Though through their experimentation they may have burst of energetic expression or what might seem like explosions from their somewhat reserved personalities. The 2nd line hermit will keep pulling them into being alone, but the friends of the individual will call them out.  Overall there is an intensity to the inward focus with both the 2nd and 3rd lines being inward. But as the 6-2 approaches age 28 the 6th line will give up the experimentation and head for the roof.
From 28 to around 50 the 6th line is up on the roof. This is a more aloof time for the 6th line and they are no peering outward, looking at how other people do things. They are trying to learn about life through the results of others and then pulling in this wisdom and internalizing it. The roof can feel muted and less engaged. Again with the 2nd line they will want to be alone and be called out. Perhaps developing a cycle or rhythm or pattern or withdrawing then going out.
At 50 or around the return of Kyron the 6-2 is ready to come down off the roof and be the role model. Through the self experimentation of the younger years and the observation of the middle years the 6-2 has assembled a wealth of wisdom to be shared. But while the 6-2 is a social being they are reserved. The role model will not be preachy but come out when called upon. This can be a dilema to the 6-2 and those around them. They can seem aloof or not engaged. But in reality they are waiting for that call out when they can supply their role model wisdom for the benefit of themselves and others.</t>
  </si>
  <si>
    <t>Generator</t>
  </si>
  <si>
    <t>Generators are the people who provide continual power and life-force energy to the world. These are the people with staying power. The Sacral Center in their body is the key to their pure power. It creates the vital life-force energy required for action, living life, doing and creating. It is also the center of our sexuality and thus ensures the continuation of our kind.
Pure Generators are people who have their Sacral Center activated and turned on all the time but have no connection to the human manifestation and expression center, the Throat Center.
Most of us have been taught, cajoled or brought up as children to believe that we must initiate action. There is this faulty belief in the world that we should all just ‘do it’. We believe that we are Manifestors and can thus do anything, anytime we want to. But that is just not true for 91% of the worlds’ population.
The greatest lesson for a generator is to learn to respond to life from their “gut.” Yes, they have energy to burn; energy to get all kinds of things done; but can they wait for their cue from the world?
If they can, then all forms of frustrations are eliminated from their lives and are replaced with a deep feeling of satisfaction. By responding from within themselves to whatever life sends their way life becomes a joyful and satisfying experience for all Generators.
Generators usually initiate action because they are fearful that nothing will happen otherwise. And this is the trap that enslaves them. If the Generator has the courage to wait they will learn very quickly that this fear is unfounded.
The endless life force energy that the Generator holds within their Sacral center is a like a super powerful magnet that draws opportunities to it through their enveloping aura. Other people crave access to that huge energy resource and the Generator does not have to wait long before other people start asking for access to this resource.
When the Generator waits for life to present itself, they become like a magnetic black hole that attracts everyone and everything to them automatically. All things will come to the Generator in their own timing – they do not need to initiate action to try and make things happen. Everything that is designed for and is right for them will be attracted automatically. Work, relationships, good fortuneâ€¦everything.
Generators are designed to flow in the “now” with the current of life, taking their cues for action as they appear. Generators are not here to worry about the future. Their correct future will come automatically if they respond in the “now” to what life gives to them.
Generators, with their huge energy resources, are also here to attain mastery in life. They are here to master whatever they make a correct commitment to through responding.
One big sign that Generators should watch out for as an indication that they are responding and operating correctly is “synchronicity”. Things just magically start happening or appearing in their life automatically. They appear to be “lucky”.
It is entirely possible that those Generators who have gone out and manifested without reference to their Sacral Center may in fact have been successful but they are rarely happy, satisfied or feel fulfilled.
Often, Generators find themselves involved in projects or are committed to someone or something that does not really hold their interest or bring them fulfilment. They are just doing it because it seems like someone has to do it and they are the one with the energy! Of course, they get intensely frustrated, being the slave for someone else, giving away their power wholesale to whoever asks.
The simple but profound lesson for all Generators is to know from within themselves to whom and to what they are going to commit themselves. It has to be stressed, that Generators need to know right from the start of any activity if they are going to commit or not because once they have committed their considerable energy to something or someone, there is no turning back without considerable frustration and inconvenience.
Generators have an “on” switch but they do not have an “off” switch. If they find out after a few minutes that who or what they have just committed to does not actually suit them, it is too late to stop. That Sacral center has to follow through to completion once it has any kind of momentum. But if the Generator is desperate to stop and does quit they usually find themselves in turmoil. The very last resort for a Generator is quitting.
The importance of the Sacral Center for a Generator cannot be over-emphasised. Their strategy for living life correctly comes from how this Sacral Center is really designed to work.
The Sacral Center can only respond in the moment with a “yes” or “no” answer. It doesn’t use words to convey these answers. It delivers sounds from deep inside the stomach area. These sounds are like grunts or growls which, when you can interpret this “yes” or “no” sound, leads the Generator to make correct decisions for their life.
The Generators job is to start to notice these sacral grunts and realise that they are your response mechanism. The Generator strategy for living their life is to wait to respond.
Some Generators become confused about the word “wait”, but when you are awake and noticing all that is going on around you, waiting simply means listening to your sacral response before you act.
For all Generators this is the key to changing their entire life, so that you live just who you are, without wasting the precious power of the Sacral Center.
When the Generator finds their sacral response, they can get the “yes” or “no” that is necessary for them to move forward with their life. This response may come in the form of a grunt, “uhuh”, or “unhuh” or it may just be a feeling, a lifting or a deflation. The Generator needs to be very familiar with their sacral response, and they need time to check in with it. The answer may not come immediately.
All Generators reach a level where they get stuck. They feel a barrier and sometimes turn back. If you have responded correctly then it is important for you to push through this barrier so that you can get to the next level. It is almost as if it is a test, so that you have the chance to ask your Sacral Center, again, if this is what you really want. Pushing through the barrier will confirm to you that you are on the right track.
Generators are the workers and can become slaves if they do not listen to their Sacral Center. A Manifestor will always initiate and expect the Generator to be his “do-er”. A Projector will try to latch on to that Generator power in a similar way.
So, Generators must remember to check with their Sacral Center before they consent to just “do” what the Manifestor, Projector or any other type suggests. They must become aware and stop living on “auto-pilot”. That is why the Generator is considered to be a natural slave. They sleep walk into giving their energy away to everyone else, instead of listening to their inner wisdom; their Sacral Center.
Most Generators are living a repetitive toil of “the daily grind”; just trudging on with making a living. But they always have a gnawing discontentment and frustration within them that they are here for another purpose.
All a Generator needs to do is respond correctly and their purpose will find them.</t>
  </si>
  <si>
    <t>Manifesting Generator</t>
  </si>
  <si>
    <t>Manifesting Generators (MG’s) have the same core genetic design as the Generator type.
Both types are designed to respond to life through their Sacral Center before initiating energy.
The reward for being patient and responding to life is that you will get your unique life.
Responding naturally to the flow of life coming to you as a Manifesting Generator is ultimately the most efficient and satisfying way that your energy can be used.
The essence of true spirituality for a Manifesting Generator is to trust that life itself has its plan for you and that it will unfold in its own natural timing as something that you are uniquely equipped to respond to.
You cannot control the correct direction of your life by using a “rational” mental decision based approach. Your mind will actively guide you towards a life that ultimately will prove to be unsatisfying.
The difference between Generators and Manifesting Generators is that Manifesting Generators are design to move to initiation very quickly after responding (unless they are emotional manifesting generators).
These are the people with staying power. The Sacral Center in their body is the key to their pure power. It creates the vital life-force energy required for action, living life, doing and creating. It is also the center of our sexuality and thus ensures the continuation of our kind.
The greatest lesson for a generator is to learn to respond to life from their “gut.” Yes, they have energy to burn; energy to get all kinds of things done; but can they wait for their cue from the world?
If they can, then all forms of frustrations are eliminated from their lives and are replaced with a deep feeling of satisfaction. By responding from within themselves to whatever life sends their way life becomes a joyful and satisfying experience for all Generators.
Generators usually initiate action because they are fearful that nothing will happen otherwise. And this is the trap that enslaves them. If the Generator has the courage to wait they will learn very quickly that this fear is unfounded.
The endless life force energy that the Generator holds within their Sacral center is a like a super powerful magnet that draws opportunities to it through their enveloping aura. Other people crave access to that huge energy resource and the Generator does not have to wait long before other people start asking for access to this resource.
When the Generator waits for life to present itself, they become like a magnetic black hole that attracts everyone and everything to them automatically. All things will come to the Generator in their own timing – they do not need to initiate action to try and make things happen. Everything that is designed for and is right for them will be attracted automatically. Work, relationships, good fortuneâ€¦everything.
Generators are designed to flow in the “now” with the current of life, taking their cues for action as they appear. Generators are not here to worry about the future. Their correct future will come automatically if they respond in the “now” to what life gives to them.
Generators, with their huge energy resources, are also here to attain mastery in life. They are here to master whatever they make a correct commitment to through responding.
One big sign that Generators should watch out for as an indication that they are responding and operating correctly is “synchronicity”. Things just magically start happening or appearing in their life automatically. They appear to be “lucky”.
It is entirely possible that those Generators who have gone out and manifested without reference to their Sacral Center may in fact have been successful but they are rarely happy, satisfied or feel fulfilled.
Often, Generators find themselves involved in projects or are committed to someone or something that does not really hold their interest or bring them fulfilment. They are just doing it because it seems like someone has to do it and they are the one with the energy! Of course, they get intensely frustrated, being the slave for someone else, giving away their power wholesale to whoever asks.
The simple but profound lesson for all Generators is to know from within themselves to whom and to what they are going to commit themselves. It has to be stressed, that Generators need to know right from the start of any activity if they are going to commit or not because once they have committed their considerable energy to something or someone, there is no turning back without considerable frustration and inconvenience.
Generators have an “on” switch but they do not have an “off” switch. If they find out after a few minutes that who or what they have just committed to does not actually suit them, it is too late to stop. That Sacral center has to follow through to completion once it has any kind of momentum. But if the Generator is desperate to stop and does quit they usually find themselves in turmoil. The very last resort for a Generator is quitting.
The importance of the Sacral Center for a Generator cannot be over-emphasised. Their strategy for living life correctly comes from how this Sacral Center is really designed to work.
The Sacral Center can only respond in the moment with a “yes” or “no” answer. It doesn’t use words to convey these answers. It delivers sounds from deep inside the stomach area. These sounds are like grunts or growls which, when you can interpret this “yes” or “no” sound, leads the Generator to make correct decisions for their life.
The Generators job is to start to notice these sacral grunts and realise that they are your response mechanism. The Generator strategy for living their life is to wait to respond.
Some Generators become confused about the word “wait”, but when you are awake and noticing all that is going on around you, waiting simply means listening to your sacral response before you act.
For all Generators this is the key to changing their entire life, so that you live just who you are, without wasting the precious power of the Sacral Center.
When the Generator finds their sacral response, they can get the “yes” or “no” that is necessary for them to move forward with their life. This response may come in the form of a grunt, “uhuh”, or “unhuh” or it may just be a feeling, a lifting or a deflation. The Generator needs to be very familiar with their sacral response, and they need time to check in with it. The answer may not come immediately.
All Generators reach a level where they get stuck. They feel a barrier and sometimes turn back. If you have responded correctly then it is important for you to push through this barrier so that you can get to the next level. It is almost as if it is a test, so that you have the chance to ask your Sacral Center, again, if this is what you really want. Pushing through the barrier will confirm to you that you are on the right track.
Generators are the workers and can become slaves if they do not listen to their Sacral Center. A Manifestor will always initiate and expect the Generator to be his “do-er”. A Projector will try to latch on to that Generator power in a similar way.
So, Generators must remember to check with their Sacral Center before they consent to just “do” what the Manifestor, Projector or any other type suggests. They must become aware and stop living on “auto-pilot”. That is why the Generator is considered to be a natural slave. They sleep walk into giving their energy away to everyone else, instead of listening to their inner wisdom; their Sacral Center.
Most Generators are living a repetitive toil of “the daily grind”; just trudging on with making a living. But they always have a gnawing discontentment and frustration within them that they are here for another purpose.
All a Generator needs to do is respond correctly and their purpose will find them.</t>
  </si>
  <si>
    <t>Manifestor</t>
  </si>
  <si>
    <t>Since the beginning of human-kind manifestors were the rulers, the law-makers and the decision makers. Power was the order of the day and manifestors always win when it comes down to displays of pure raw ‘always on’ power. They can explode with a terrific burst of energy from a state of standstill in a microsecond! But in today’s world the emphasis is on entrepreneurs, democracy, sharing, cooperation, decentralized power. Absolute rulers are not welcome at all! The purpose of being a manifestor seems to have been taken away and the new world order has been taken over by the other types.
Projectors are our natural guides and democratic leaders. Generators and manifesting generators are the builders who are starting to learn that they are just as powerful as manifestors if they follow their strategies effectively. Even Reflectors have value roles to play in today’s society. But manifestors? Where do they fit in now? I think this change in the role of the pure manifestor is a real opportunity for them to evolve. Manifestors who are born today have the opportunity to relax, be free and have fun in their lives! Instead of being the autocratic rulers they can be measured by the initiating impact they have on the world.
They can initiate great projects and endeavors but will rarely stick with them right to the end. The baton usually must be passed to the generator group who have the staying power. But without the initial force and power that manifestors bring many projects would never get started in the first place Manifestors are still the only type of human being designed to freely initiate and with no precedent. Out of the blue, quite unexpectedly they see something and it happens. What a valuable quality to have.
They can be relied upon to break out from the crowd, to break the mould, to try something new and different. If manifestors are given this level of freedom they will really be able to bring their unique qualities into this world. Manifestors have no set pattern of work. They are not designed to work 9 to 5 day after day until they die.
The world needs people that can do thatâ€¦but they are not manifestors. Manifestors can make money easily and naturally in all sorts of different and unique ways. And because of their desire not to be controlled by others they usually work for themselves eventually. Manifestors are fast! Most manifestors find the pace of life very slow; it is as if life is in slow motion around them.
Everything, including their breathing, is faster in a manifestor body! So fear not all you millions of manifestors out there. With the advent of global communications and infrastructure coupled to your ability to manifest freely at great speed, and alone, a world of opportunity awaits both now and in the future! Manifestors still have a very important place in this world and (as I am sadly reading on many Internet sites) are certainly not ready to be put out to pasture and quietly retire from the world now that th eir place as rulers has gone! Don’t believe that for a minute!
The manifestor is perfectly designed to operate beautifully in the complex and technologically connected world that we live in!</t>
  </si>
  <si>
    <t>Projector</t>
  </si>
  <si>
    <t>Projectors cannot just direct anyone. They must understand and remember that their strategy for life is to “wait until you are recognized and invited” by someone else. Only when Projectors are correct and wait for this invitation to impart their undoubted intelligence and wisdom, will their own life be correct.
Having said that, most Projectors are usually more interested in other people than themselves so they love to jump in and try to help people without being invited! This is an admirable quality, but it is the Projector who will end up feeling unappreciated, exhausted and bitter when they are not appreciated for doing this.
The familiar Projector lament is: “What if I am not recognized and invited?” “Surely I should do something to make this happen?”
Well, in truth, t here is nothing for the Projector to do until they are first recognized and invited by the right person. It is in the design of the Projector to be noticed so they should have faith in that.
Projectors are genetically coded via their aura to have other people recognize and approach them. So they just need to relax and wait for the right person to come along. And they will! When the Projector relaxes and stays silent, that Projector aura does all the talking and brings the invitation of others.
It is so important for Projectors to understand that if they succumb to this fear of not being recognized and force the pace with other people they are not only wasting their precious and limited energy resources but they are also missing the real opportunities.
The Projector will never find what is right for them by jumping in and trying to make things happen.
A Projector needs the right person in their life not just any old person.
How does the Projector know if someone is right for them? Other people recognize, approach, and invite them! Until that happens no one is worth wasting that precious Projector energy and wisdom on.
Some Projectors do not have a consistently reliable way of making decisions and others have very gentle and delicate inner authorities. The truth is some Projectors can be very spontaneous with decisions; others will need to wait a week before they can make a decision and others will have to wait longer, have discussions with others and seek feedback before they come to any conclusive decision with any clarity.
So, it is even more critically important to wait for that recognition and that right invitation because it can greatly reduce the potential for incorrect decisions for a Projector.
Projectors should not take this “wait for the invitation” to extremes though! In fact, if the Projector only uses this strategy for the major turning points in their life it will pay huge dividends for them.
These turning points are the moments in the Projectors life when they must honor their strategy of waiting to be recognized first and then invited. Only then should they make a decision on whether the invitation is right for them.</t>
  </si>
  <si>
    <t>Reflectors have no decision making area within themselves that they can rely on.
Generators can rely on their sacral center for decision making. People with Splenic Center decision making authority can rely on the spontaneity of their decisions. Those with an activated Solar Plexus Center need to wait for absolute clarity through their emotional wave before making any decision but they can still rely on it to be there for them. Even people with heart or self centers holding sway for their decisions have a reliable if more delicate mechanism. But Reflectors? They have no Center activations at all. How are Reflectors supposed to make reliable decisions for their lives?
Reflectors, uniquely, have a very close relationship with the moon. They live in a time zone all their own. It is a lunar cycle time zone. It is this closeness to the moon that offers the Reflector an ability to make decisions reliably. But in order to be correct the Reflector needs to wait out the entire 28 day lunar cycle before making a decision. And of course this is a very difficult thing to do!
But it is important for Reflectors to not allow themselves to be rushed into making decisions. When someone finds out that they are a Reflector for the first time they should begin the process of explaining to other people that it is not healthy for them to be rushed in their process.
It is also helpful for Reflectors to monitor the daily transit of the planets and the impact this will have on them for that day. The daily transit chart shows the gate activations in all human beings for that day as a result of the current position of the planets. These activations (depending on the gates involved) can activate centers, form channels or add additional active gates to an existing center.
So, when the daily chart is that of a Manifestor, that is who the Reflector will be. Or a Generator or a Projector.
Reflectors can really use this to their advantage. By looking ahead in time at the transit charts for future days the Reflector will know exactly how energetic or not they will be feeling. So they can select their Manifestor, Generator and Manifesting Generator days when they need to really productive! And maybe not commit so much on the Projector days.
The important thing for the Reflector to remember is that this transit is not who they really are, they are just reflecting. The most reliable aspect of a Reflectors personality will be their profile and motivational Color. These aspects of the Reflector are not affected by transiting planets or people moving in and out of the Reflector aura.
Reflectors will also find it helpful to talk to others and listen objectively to the feedback during their 28 day process of making any decision. They should also try to have the same conversation with different people to see the different responses and possibilities to any situation.
Four of the most important decisions a Reflector will need to make correctly in life are:
– Where they live
– Who they live with
– Where they work
– Who they work with
They reflect the community and the health of the community and environment around them.
If the community they live within is supportive and nourishing they will blossom and flourish. If it isn’t, life can become very disappointing for the Reflector.
If Reflectors really master their human designs they have the chance to become the wisest and most objective people amongst us.</t>
  </si>
  <si>
    <t>Reflector</t>
  </si>
  <si>
    <t>Head Center</t>
  </si>
  <si>
    <t>The Head Center is the pressure to think. This is one of two pressure centers (the other is the Root). It is the fuel to think though questions, doubts, and confusion. The defined Head center has the ability to be inspirational. When it’s not trying to figure out its own life, its perspective can bring information into the world.
The undefined Head center is taking in everybody else’s thoughts and amplifying them, putting incredible pressure in your head to figure things out and to act on things that have nothing to do with you. The wisdom here is to witness your mind needlessly getting caught in mental ideas and concepts that are not yours.  The open Head question is: “Am I trying to answer everybody else’s questions?”</t>
  </si>
  <si>
    <t>Ajna Center</t>
  </si>
  <si>
    <t>The Ajna Center is how you think. A defined Ajna center has a fixed and reliable way in which it processes  information. It can seem and feel certain of its opinions, concepts, and theories. It has a consistent way of conceptualizing, and sees information through the same patterns.
The undefined Ajna is under pressure to try to hold onto a mental opinion. With no fixed way of thinking, these people often end up with anxiety about not being consistent, and overcompensate by trying to make everyone else believe that they are certain and smart. The wisdom here is to see that there is no need to have a fixed mental opinion about anything. The open Ajna question is : “Am I trying to convince everyone/myself that I am certain?”</t>
  </si>
  <si>
    <t>Throat Center</t>
  </si>
  <si>
    <t>The Throat Center is about communication. The Throat is the point towards which all the energy in the body is moving to find expression. It is through this center that manifestation, metamorphosis, and transformation take place. The defined Throat speaks in a fixed way, with a consistent expression from whatever energy center it is connected to.
The undefined Throat  has no consistent voice, which can cause a nervousness and a pressure to speak. The open Throat can want to attract attention by expressing something or by saying that it will do something (manifest) in order to relieve the pressure.  The open Throat can speak in many voices with different ways of expressing, as long as it is not trying to force it. The open center wisdom is to learn that there is nothing that needs to be done or said; silence is okay.  The open Throat  question is: “Am I trying to attract attention?”</t>
  </si>
  <si>
    <t>The G Center is the identity of the self.  This center is about love, behavior, and direction.  The defined G center represents a fixed self that behaves and expresses love in a consistent way, and is moving in a fixed trajectory in this life. It is a reliable expression of the self.
The undefined G center has no fixed identity, and can be confused because it is always changing, as each environment brings a new identity. Many open G’s can feel like they need to hold on to a certain identity or love in order to feel secure. The wisdom here is to know that there is no fixed identity and that place (geographic location) is your friend. The open G question is: “Am I looking for love and direction?”</t>
  </si>
  <si>
    <t>Ego Center</t>
  </si>
  <si>
    <t>The Ego center is about willpower.This is where the will to do something or not is expressed as an energy. The defined Ego can make commitments and promises that are healthy for it. It can feel stubborn and often pushy, especially to those with no defined willpower.
The undefined Ego is always under pressure to prove and improve itself.  This can be experienced as  a deep lack of self worth. The vast majority of people have No willpower, and suffer greatly because the world puts great emphasis on being able to do what you say. The wisdom of the open ego is to know that you are worthy, and to never make promises based in will, or what you or others think you should do. The open Ego center question is : ” Do I  have  something to prove or improve?”</t>
  </si>
  <si>
    <t>Solar Plexus Center</t>
  </si>
  <si>
    <t>The Solar Plexus is about emotion. The defined Solar Plexus is the source of emotional energy, and works in a wave from hope to pain and back again. The defined emotional center needs time in order to feel its way through the environment, and learns to create space so that it can become clear, never giving in to the  pressure to act spontaneously.  It is a  relief for many to understand that there is no reason for their highs and lows; it is just chemistry.
An undefined Solar Plexus means that you are taking in the emotions of others and amplifying them. The open emotional being has learned to make nice and play nice in order to avoid the volatility of the emotional world. The wisdom here is that you should  never trust how you feel (the emotions of others) or allow yourself to be pressured emotionally by others. The open Solar Plexus question is : “Am I avoiding confrontation and truth?”</t>
  </si>
  <si>
    <t>Sacral Center</t>
  </si>
  <si>
    <t>The Sacral Center is the source of life force. It is reproductive, life sustaining energy. The defined Sacral has the capacity to sustain work and create in the world. The Sacral is a response motor and regenerates itself through the correct application of its energy. However, the opposite is also true: it can degenerate into frustration when forced to do work that is not satisfying.
The undefined Sacral means that there is no consistent access to life force. Many people with undefined Sacral centers take in and amplify the energy around them, and end up way overdoing what is energetically correct for them, trying to keep up with the world of the generator. This can be an addiction to energy and sex.  The wisdom here is to witness how energy works without getting lost in it. The question is “Do I know when enough is enough?”</t>
  </si>
  <si>
    <t>The Spleen is about survival. The Spleen is our oldest and most primal awareness. The Spleen is also completely existential, meaning that it only works in the now. Based in instinct,  it is what is often referred to as intuition. This body-knowing runs through the lymphatic system. Like little tongues, noses and ears covering the body, it is a cat-like sense. Defined Spleens have a fixed sense of well being and can know in the moment how to act in order to survive and be healthy.
Undefined Spleens can feel very vulnerable and often spend a lot of time trying to fix their amplified fears by hanging on to whatever makes them feel more secure, regardless of whether it is actually healthy or not. It is not healthy for undefined Spleens to be spontaneous; they are not here to act in the now. The wisdom for the undefined spleen is to know that the need to feel better or more secure is not them; they are simply amplifying all the fears and insecurities of the world. The open Spleen question is “Am I holding on to what is not good for me?”</t>
  </si>
  <si>
    <t>Spleen Center</t>
  </si>
  <si>
    <t>Root Center</t>
  </si>
  <si>
    <t>The Root Center is about adrenal pressure. It is one of the two pressure centers (the other is the Head). The Root center’s pressure moves energy up through the body to fuel action. Defined Root people are under a constant and consistent pressure to do. It is a healthy energy as long as it entered into and used correctly. It can also be healthy for the defined Root to release pressure through activities such as exercise.
The undefined Root is dealing with an amplification of this adrenal stress that comes into the body as a physical pressure to be in a hurry. The undefined Root can be constantly hijacked by the pressure of modern life. The wisdom here is to know that this is not their energy and there is no need to rush; it is okay to feel the pressure and just let it be. The open root question is “Am I in a hurry to get everything done so I can be free of the pressure?”</t>
  </si>
  <si>
    <t>Single Definition</t>
  </si>
  <si>
    <t>Split Definition</t>
  </si>
  <si>
    <t>Triple Definition</t>
  </si>
  <si>
    <t>Quadruple Definition</t>
  </si>
  <si>
    <t>No Definition</t>
  </si>
  <si>
    <t>There are no consistent Channels of Life Force and the person would be a Reflector Type. If you are a Reflector, Life Force definition would come to you as you sample the auras of others and amplify what is in the other. It means that as a Reflector you have the potential to move on without getting too caught up in the Fixed nature of others.</t>
  </si>
  <si>
    <t>There are four distinctly separate definitions or sets of Definitions that work autonomously from each other. The nature would be fairly Fixed since at least eight out of the nine Centers would be Defined or ‘colored in’. The bridging Gates would be a major theme in life.</t>
  </si>
  <si>
    <t>There are three distinctly separate definitions or sets of Definitions that work autonomously from each other. Each set of Definitions can become connected in multiple ways by the auras of other people who have Gates or Channels that bridge or connect the three separate Definitions. For this reason, if you have Triple Split Definition it is advisable for you to be around others in public areas such as a shopping Mall or café or traveling on public transport etc so that you are joined up temporarily in many different ways.</t>
  </si>
  <si>
    <t>There are two distinctly separate Definitions, or sets of Definitions that work autonomously from each other but still make up a fixed, consistent nature. There can be a feeling of incompleteness or sense that something is lacking. The Gate/s or full Channel that are needed to bridge the Split becomes the central themes in the life.</t>
  </si>
  <si>
    <t>All the Defined Centers that are colored in your Chart are connected to one another without a break. Some people may have many Centers joined together and others may have only two Centers.
The fact that there is a consistent connection between the Defined Centers means that everything is fixed together in a wholeness that needs nothing other than itself to be complete.
If you have Single Definition you are blessed with a self-reliant, unified Life Force that gives a certain solidity and consistency the other Definitions can’t provide.</t>
  </si>
  <si>
    <t>The Right Angle Cross of the Sphinx 4</t>
  </si>
  <si>
    <t>You are here to follow your own lead and be in the moment. You are transfixed by the now and your way of doing things. This self absorption is your individual contribution to the world. While it is not your intention to give others direction, you do. By following your heart and doing your own expressive thing, others can find direction through your example and will follow. Do your own thing and make sure it is your passion to your core.</t>
  </si>
  <si>
    <t>The Juxtaposition Cross of Self-Expression</t>
  </si>
  <si>
    <t>Your Cross has the energy of self expression. You are here to be different and do your own thing. It is through individual expression that the rest of us can look on and adapt to the new ideas that we feel resonance with. Understand though that individualism is not always adaptive and some self expression will drive others away. It is the nature of the energy and it is not personal.</t>
  </si>
  <si>
    <t>1/2 7/13</t>
  </si>
  <si>
    <t>1/2 4/49</t>
  </si>
  <si>
    <t>The Left Angle Cross of Defiance 2</t>
  </si>
  <si>
    <t>he Right Angle Cross of the Sphinx 2</t>
  </si>
  <si>
    <t>The Juxtaposition Cross of the Driver</t>
  </si>
  <si>
    <t>Your Cross brings the energy that stands up to controlling influences. You are here to embody self expression. There will be people that attempt to impose rules of just how you can do that. Your energy is to defy those rules because how can anyone put bounds on self expression? You are here to make sure your expression has a voice and no one can box that in.</t>
  </si>
  <si>
    <t>The energy of this Cross is to see and be open to the possibilities. You are here to guide us by showing us the many possible directions and ways to create a beautiful world. You point out the many possible roads we may choose to take or give suggestions for alternate routes. However, you may have difficulty explaining why to take that suggested route.</t>
  </si>
  <si>
    <t>The energy of your Cross will give you direction in your life. That direction is going to be tied to discovering the truth -- your truth, the truth of those around you and perhaps universal truths. This energy will give you consistent direction in your life and you will try to pull those around you forward toward that destiny of knowing the Truth.</t>
  </si>
  <si>
    <t xml:space="preserve">The Left Angle Cross of Defiance </t>
  </si>
  <si>
    <t>The Right Angle Cross of Laws</t>
  </si>
  <si>
    <t>The Juxtaposition Cross of Mutation</t>
  </si>
  <si>
    <t>The Left Angle Cross of Wishes</t>
  </si>
  <si>
    <t>The Right Angle Cross of Explanation 3</t>
  </si>
  <si>
    <t>Whether conscious of this energy or not, you are here to step out of line and to represent the ''other'' way of doing things. Your perceived defiance may be small or great but your goal here is to bring about variations from the norm. Most of the time this will result in slight variances coming into acceptance. This occurs not from your action but rather from the perception of your action by others. It is in this way that you lend your design to society, tweaking those things that are mired and need change to be better.</t>
  </si>
  <si>
    <t>You have the energy that drives you to have laws. As a young child with this Cross if there were not rules and laws in your house, you may have found the scenario disturbing. This Cross is about living out the laws of the tribe. The lead energy has mutative qualities so there is the drive to make the laws better, but this is not revolutionary energy. The lead energy has more of a gradual change, as the law has limitations. If these limitations were to change drastically, it would feel like chaos.</t>
  </si>
  <si>
    <t>This Cross carries the energy to cause mutation or change. These changes are generally associated with rules or laws. There may be some moral judgment as any time you try to change law you may be perceived as a dissident. If you make the change from the position of power you may be perceived as being corrupt. But you are here to be a mutative force in changing the tribal rules and laws.</t>
  </si>
  <si>
    <t>Your Cross has the energy to provide leadership for change in the law and the way things operate. This is always going to create tension as there will always be those who wish for things to stay the same and those wishing for change. This Cross is about wishing and hoping for a better future. You are here to make that wish for the future and provide some leadership to make it happen.</t>
  </si>
  <si>
    <t>Your Cross is driven by the energy of the 4th gate which is ''the answer'', but this answer is really just a theory that has to be expressed and then verified. You are here to explain your theories and this is a bit of a challenge. The explanation you give will be individualistic and for a logical theory to be accepted, it needs to appeal to the collective. Your mission is to give the rest of us an uncommon explanation, one that most of us wouldn't think of. It is this energy that gets the collective out of a wrong belief (world is flat) or difficult situation (global warming). Then it is up to society to decide if it is brilliant or bizarre. Don't take it personally if your idea(s) is viewed as bizarre, this is just the dance between collective and individual energy.</t>
  </si>
  <si>
    <t>The Juxtaposition Cross of Formulization</t>
  </si>
  <si>
    <t>The Left Angle Cross of Revolution 2</t>
  </si>
  <si>
    <t>The Right Angle Cross of Consciousness 4</t>
  </si>
  <si>
    <t>The Juxtaposition Cross of Habits</t>
  </si>
  <si>
    <t>The Left Angle Cross of Separation 2</t>
  </si>
  <si>
    <t>You are here to express your theories about patterns and formulas that explain things. You are not here to back them up, but to lay them out for the rest of us to puzzle over. The energy of your Cross provides the mental ability to see these formulas and your main job is to express them and then let them go.</t>
  </si>
  <si>
    <t>Your Cross is about revolution that is practical. If the pattern of the revolution fits and is supported by facts, then it is a change that you are willing to invest in. If on the other hand it is a good theory but there is nothing to stand on, then you will let it go. You are here to make practical change.</t>
  </si>
  <si>
    <t>You are here to be in the flow of life. All of life is made up of patterns that dance in the river of time. Your energy is the basis of these patterns. You have an inherent gift to understand that it is all about the patterns in life, in nature, and in the universe. If we go with the flow, then our energy is reserved for experiencing the things that move in and out of our lives and is not spent trying to fight the current. You are here to be wise about this and share your enlightenment with others.</t>
  </si>
  <si>
    <t>Your Cross brings the energy of patterns and habits and you are here to have a strong influence on those patterns. In your case it will be with respect to your own patterns, which are like ritual to you. For example, you may have patterns about how many times you brush each tooth, which bus you catch to work, how long you take for lunch. At times you may be very rigid about these things, but what you offer the rest of the world is that by having patterns, you can find individual rhythm. Without patterns, life would be chaotic. You help demonstrate the power of rhythm in life.</t>
  </si>
  <si>
    <t>Your Cross has the energy that wants to march to its own beat. This is energy that is looking for patterns and rhythms that work for you and not necessarily anyone else. This Cross is about separation because on your journey you will find that other people's patterns don't work for you. The world needs people that move in their own rhythm. For example, there is the mainstream work force and then there is the need for the others to fill in the void around it, this might be an off-shift or temp position or simply doing your own thing. Your pattern is important to you and it is your sense of individuality that you offer the world.</t>
  </si>
  <si>
    <t>So you were thrown out of Eden, or at least that may be what birth felt like to you. Many who carry this Cross enter the world reluctantly as the womb provides everything that is needed. Over time, you carry the energy to go out and explore the world and to live life. Ultimately your energy is about exploration, not to make your way back to Eden but to move forward and find a slice of Eden here on earth and then share it with those around you.</t>
  </si>
  <si>
    <t>The energy you bring to this life is about finding your opportunity through the relationships you establish. The conflict that you have to endure is finding balance between feeling tossed out of the Garden of Eden and finding joy living on the earthly plane. Part of you will struggle for Eden lost and the other will revel in the joy of life. Use your relationships to find the opportunity to bring joy to your life.</t>
  </si>
  <si>
    <t>You are here to be an earthly guide. The energy of your Cross is about life on the earthly plane. You are here to teach and be an example that by aligning ourselves with our Human Design, we will get what we need. Not perhaps what our mind thinks we need, but what our body and soul need. You are here to be the guardian of living successfully on the earth in this material world.</t>
  </si>
  <si>
    <t>As the Cross of the sphinx you bring leadership to guide and direct as your energy supports vision for the future. This is probably the most active Cross of seeking leadership, but the drive for leadership in you will depend on your profile and the rest of your chart's composition. Fundamentally, you have the design to look at past patterns and project where they are moving to. This is your greatest asset to bring forth in your leadership.</t>
  </si>
  <si>
    <t>Your Cross is driven to be involved in leadership. This is not necessarily taking the lead but may manifest as a individual contributor to something bigger. You will feel compelled to have a foot in the door in politics or other organizations that provide leadership. Your Cross carries gates of leadership to support you in this endeavor and your 4th line profile can contribute to provide opportunity through your social network. Is this always a 4th line profile?</t>
  </si>
  <si>
    <t>Your Cross is expected to lead when there is a dire need for someone to step forward and provide a solution. With this energy, there will be an expectation for you to come through and save the day. Preparation is key for you as the expectations are large. Make sure you are ready for the task at hand or turn it down as the consequences of failure may be great.</t>
  </si>
  <si>
    <t>The energy of your Cross is to be a contributor through your individual effort. Your passion and expression of excitement is contagious and inspires others to follow your lead This energy means it is unlikely you will be the follower of others, at least not all the way. At some point, you will step out on your own to break new ground. When you do, it creates the energy for others to latch on to your ideas and catch the wave.</t>
  </si>
  <si>
    <t>The energy of this Cross is to make your contribution to society through demonstration. For example, in the movie ''It's a Wonderful Life,'' there is an undeniable drive between George and Mary to get married, buy the old house and spend their life continuously fixing it up. You too have a drive to adopt some project and take it under your wing by fixing it and making it better. This is your contribution to society.</t>
  </si>
  <si>
    <t>The energy of your Cross provides you with the desire to get the right house, the right plot of land and all sorts of nice things. The underlying uncertainty of this Cross is in the question, ''Do I have the right (house, car, land, purse, shoes, etc.).'' All people with the Left Angle Cross of Uncertainty have the 55th gate, which represents melancholy and the wave from joy to sadness and back. The trick of living this Cross is realizing that the sadness to joy is a swing and always will be. Know that when you are feeling melancholy, the joy is coming. It is through this awareness and focus that you bring happiness to your life. As your decisions feel right over time, know that you have made the right choice.</t>
  </si>
  <si>
    <t>You are here to contribute planning for your family, group or community. You have the energy to look at the details and focus on what needs to be done. You are not about determining where the energy or financial resources will come from, because that is someone else's responsibility. Your ability to plan is grounded in the priorities of the group you are working with. Your focus is on the ends not the means.</t>
  </si>
  <si>
    <t>You are driven with the energy to find focus in things, especially around planning. Like a travel agent, you can race around the internet trying to find all the logical choices. However, that is not always the most productive way this energy works. Your design will more likely find focus by relaxing into the task and allowing the focus to come into view with time. So using the travel agent example, instead of racing around logically working things out, take a more Zen-like approach and allow the pieces to naturally come together. This relaxed method is how you will find focus most successfully and make your contribution to all that you do.</t>
  </si>
  <si>
    <t>Your Cross carries the energy to have great focus and contribution. Your ability to focus and be a strong contributor is directly linked to the rewards and security you are given. Your design is not well suited for a speculative career where instead of income you receive shares or a potential future bonus. You are not a person for Google in the early days as you need the stability in hand. With that stability, you can bring enormous focus to whatever you do and make a big contribution.</t>
  </si>
  <si>
    <t>The energy of your Cross is based in love. Love of spirit, love of the body, love of humanity and love of the self. You are the embodiment of love. Your love is driven for you to find self-love. Your Cross is looking for a way to express itself as an individual example of love for all to see.</t>
  </si>
  <si>
    <t>Your Cross has the energy to guide and correct the behavior of others. This energy includes opinions to evaluate the logical process and correction to enhance how it is done. The purpose is to get at a better way of doing things and bring greater joy to live. Realize, however, those people that you are correcting and guiding are not always going to like your suggestions. Be sure to follow your Human Design type and strategy when engaging in your corrective process.</t>
  </si>
  <si>
    <t>Your Cross carries the energy to examine behavior. You analyze behavior and then make commentary to correct it. The driving force here is to prevent hardship or injury by correcting the behavior and cutting it off before potential disaster happens. This energy can be a bit judgmental and dictatorial at times. Be aware of your delivery, as it will be more effective if you soften it some of the time. You are here to help others avoid potentially harmful behavior by correcting what seems risky and applauding what appears good.</t>
  </si>
  <si>
    <t>We come into body from the ethereal world that has a lightness and a lack of density. This world is dense and has a heaviness to it. You are here to educate and pass on the importance of the body experience. You come in on the Cross of Eden and are here to express this philosophy while being in body. Some can tend to be weighted down by the heaviness and others can move to express the importance of being in body and how to live it out. You may experience the emotional oscillation between these two points of view.</t>
  </si>
  <si>
    <t>You are apt to be driven to express your ideas. The energy of your Cross supports philosophizing and organizing thoughts, especially about being in body. This is about the physical experience of being human. You have the energy to teach or be a prophet and speak to the world.</t>
  </si>
  <si>
    <t>You have the Cross of Education and the energy that supports the value of education. You are designed to be a proponent of education because it is a vehicle for us to gain a better understanding of who we are. As we understand who we are, we are given a chance to evolve. Education is the basis of that evolution and you are here to be involved and help make it available to all.</t>
  </si>
  <si>
    <t>Your Cross has the energy and drive to go and explore the world -- but it really isn't just about you. This is the energy that compels you to bring others along on your exploration. This is the force that led us out of the Garden of Eden. This energy also has ties to art and bringing expression into form. This Cross can go through a period of sadness as there is a lot in the world that is not Eden-like. But fear not the drive to lead or share. Your sense of exploration will come through because that is what you are here to do.</t>
  </si>
  <si>
    <t>Your Cross carries a special energy to be able to spread the word. Your energy is not just about the articulation of the words, but also the energy of love within the message. You have a gift to be able to infect people around you with what you say. Use your gift to make a change for the better in all that you do.</t>
  </si>
  <si>
    <t>You are here to educate by way of the lecture. Your style is not really about sharing but more about expounding to the masses who are ready to hear your message. When living within your type and strategy you will find an audience who is open and receptive to hear what you have to say. You are here to deliver the word in whatever field that you happen to have a passion for.</t>
  </si>
  <si>
    <t>You are here to be intuitive about the past. You are here to provide guidance in reconciling the past by assimilating history to draw out the nugget of advice from what has already occurred.</t>
  </si>
  <si>
    <t>You are here to listen and collect the history of events and episodes in this life. However, this configuration is not conducive to expressing this history. It is a history, event or secret that very few will ever know. You have great skills as a listener and there are many ways to use this talent. Lawyers, doctors and psychologists all draw on this skill to help their clients while keeping their information confidential.</t>
  </si>
  <si>
    <t>As the Left Angle Cross of Masks, you are here to look at the past and give direction through your own mutative process. You wear the masks because there is pressure on you to give direction. Sometimes that expectation can make you experience melancholy as your Cross expresses individual energy that is looking for the higher love with the another. The twist is that your individual energy is about individual expression which can sometimes struggle when trying to love others simply because then it is no longer just individual. Remember that to find love you have to start the journey alone, or you would already have love. This is your mutative process that you demonstrate for others.</t>
  </si>
  <si>
    <t>Your Cross has the energy of being well provided for. You also have the energy of saying ''yes'' and making commitments. Your energetic makeup will always draw the necessary resources to you, however your desire to say ''yes'' can get you overextended and lead you to burn out. You need to follow your Human Design type and strategy and make sure your commitments involve things you are passionate about. People will be drawn to you to experience your abundant resources. Make sure you are spending your energies on things that have meaning on your soul level.</t>
  </si>
  <si>
    <t>You have the energetic design to get what you want in this life and a lot of that is going to depend on your security, both financially and romantically. You are only going to be successful at these goals over the long haul, if you follow your Human Design type and strategy because that is just the way the energy flows. If you follow these guidelines, then romance is going to be a key to your happiness. It is your underlying desire to be happy and secure as your personal means to empowerment.</t>
  </si>
  <si>
    <t>The energy of your Cross is to provide the materials and security to reduce the uncertainty. In relationship we are talking about home, shelter, food etc. In work we are talking about product, ideas or direction. There is an energetic void that you fill. There are these people be it family, work or community that have this uncertainty and you have the energy to provide stability and material goods to quell the uncertainty.</t>
  </si>
  <si>
    <t>Born as the Vessel of Love, you are here to bring people into the flow in a loving way. All four of the gates of your Cross are connected to the G/Identity center and, on a deeper level, connection to the Soul. Love of spirit, love of the flesh, love of the self and love of humanity are the four energies that make up this Cross. With the energy of this Cross, humanity leads the way for you. This is about getting people into the flow of love for themselves, each other and love of humanity.</t>
  </si>
  <si>
    <t>The energy of this Cross is about finding rhythm within extremes. You are driven to find rhythm in all aspects of your life but it may be an extreme rhythm. This might look like staying up late and then getting up early, working the night shift, or working out every day of a month and then doing nothing for two weeks. These are all examples of having rhythm but with an extreme twist. It's ok to have these extremes, as that is who you are.</t>
  </si>
  <si>
    <t>As the Cross of Prevention you speak from a place of love and caution guiding others to prevent following patterns or paths where they might get hurt. Though your goal is to lovingly help others to avoid a negative experience, your guidance will not always be welcome. Make sure you follow your Human Design type and strategy and, most of the time, this energy will be fully accepted by the recipient.</t>
  </si>
  <si>
    <t>You bring the energy of enthusiasm for finding a better way to do things for the collective. This logical energy is amplified when you identify with, or are passionate about, what you wish to improve. You tend to do this work by taking ideas and deeply analyzing them to make life better. Your key role is to bring together the spirit, the ''cheerleader'' and the talent while looking for the depth of the solution. Your challenge will be finding the resources to make what you need happen, because you need to find that outside of yourself.</t>
  </si>
  <si>
    <t>You have a tendency to become very fixated on something that intently interests you. When you truly identify with something, it will get under your skin and you will be bound and determined to make it happen. You will have a hard time letting go of what you can't seem to manifest. You are here to be determined and by following your Human Design type and strategy, you make that which you identify with come to life.</t>
  </si>
  <si>
    <t>You carry the energy to draw people in to identify with your cause. Whether you are raising money for charity, selling houses or promoting a book, you have the design to get people to identify with the picture you are painting. At the core, it is the foundation of logic, combined with charisma and enthusiasm, that hook people to your cause. You are here to collect people who identify with what you believe in.</t>
  </si>
  <si>
    <t>Your Cross brings four logical energies together. The lead energy is opinion. With opinion energy, there is a great drive to correct and organize things so you can live a healthy, longer and more joyful life. You serve people through the logical energies of guidance, organization and correction. There may be a drive to feel as if you are a healer, but it is important to understand that you are the guide and each person must take their own steps to truly heal.</t>
  </si>
  <si>
    <t>You are here to give opinions. Not all of your opinions are going to be popular and you are not always going to be right. But, your opinions are important to help correct behavior and implement logical process to bring more joy to life. Because being opinionated is how you were designed, it is important for you to remember that in relationship you will need to be with someone who is comfortable with how freely you express your opinions.</t>
  </si>
  <si>
    <t>With your Cross, your purpose is to get your hands dirty, muck about and stir things up. You bring the energy to poke at stagnate issues and inspire evaluation, correction and refinement. This energy can create some tension as not everyone wishes for their issues to be stirred up.</t>
  </si>
  <si>
    <t>You bring energy that says ''get your stuff together''. The lead energy here is correction and this correction is about making life better and more joyful. This is not always going to be an easy message to bring to the world because not everyone is ready for correction. It may feel personal, but realize that it is not. At times, you may need to soften the delivery of your message and make sure your correction is invited by the recipient(s), or greater conflict will arise. You are here to shape up this world to make it a better place.</t>
  </si>
  <si>
    <t>You are here to correct patterns and discover a more joyful life. You are here to do this for others, however, realize that correction is often not welcome. In order to be successful and maintain healthy relationships, you need to stick to your Human Design type and strategy with your communication. You need to verbalize your correction with tact and care. When you do, you can be truly wise about correction and harmony. If you don't, you may often be alone.</t>
  </si>
  <si>
    <t>You are here to stir things up. Your Cross brings the energy to turn things over in an effort to make things better. This is practical energy that understands that if nothing is going to change, it's not worth the effort. You are like the meek kid suddenly rising up to take on the playground bully to make a change for everyone's benefit. That is what you are here to do.</t>
  </si>
  <si>
    <t>Your Cross is driven by the energy to make sure everyone has what they need. The most fundamental need being food. For you this may just be a drive to make sure your family is fed, but for most with this Cross, it is greater than that and can extend to the community, the country or the world. In addition, your Cross has a deep spiritual connection that is intertwined with the drive to feed.</t>
  </si>
  <si>
    <t>Your Cross has the need to be expressive. This energy is very creative, but there is a strong desire for this creativity to be done in private. You have a need to have your own space where you can let your creative juices flow. You are here to be creative in your own way and in your own space.</t>
  </si>
  <si>
    <t>The energy of your Cross provides direction about what is needed. This is not about what is needed today, but rather further down the road. Currently this is the voice of the organic movement. ''Sure through use of commercial fertilization and pesticides we are producing a lot of food, but the soil will wear out and the ecosystem is unbalanced and it the long run we are going to have big problems. Sustainable farming is the solution for the long run.'' You are here to be the voice that points us in the longer term direction, especially with respect to food and things we require for survival.</t>
  </si>
  <si>
    <t>The energy you carry is about being busy. It doesn't matter what you are doing, you just know that being busy is what you need to be. There is a strong degree of individualism in this energy and from that you can derive strength or aloneness, joy or melancholy. You can be busy and be happy or be busy with your sadness. Finding the happiness is up to you.</t>
  </si>
  <si>
    <t>This Cross carries the energy of being in the present moment. It also carries the energy of family and community. The challenge for you is that you can become so lost in the now that you lose sight of your friends, family and community. Ultimately, if you can find the balance to maintain your being in the now and your connectedness to your community, you can be a model for being present.</t>
  </si>
  <si>
    <t>You are here to be the mutative force in the tribe. You carry very industrious energy to do things and get them done. The individual aspects you introduce may be attractive for your community to adapt into their practice. However, not all individual changes are adaptive for two reasons. One, you may wish to keep it as your own thing and not share it. Two, the group or community may not see the value in your new ways and reject it. So there is a dance that you will do in this life, bringing change to the group or community and seeing if it is adopted or not.</t>
  </si>
  <si>
    <t>Your Cross carries the energy of tension that is necessary to maintain order in a tribal environment. This may play out in family, work or community, but the tension is a necessary provocation to keep the group aligned and in order. The tension also helps to provoke response which provides opportunity for more effective leadership.</t>
  </si>
  <si>
    <t>Your Cross has the energy of needing control. It is through this control that you can take something and recreate it as something new. Everyone has this ability, but not with the strength that you do. With this energy, you can take control of the situation, start anew and make it what it is really supposed to be. Through your drive to take control you bring about innovation, which is why you are truly here.</t>
  </si>
  <si>
    <t>The energy in your Cross is about coming together in a very controlled way to make something bigger happen. You endeavor to make something grand and complex happen from bringing together smaller forces. Tight control is a must, for otherwise you have chaos, which is not what you or this energy is about.</t>
  </si>
  <si>
    <t>Fueled by the energies of listening, educating and figuring things out, you have the energy to rule your world. Whether it manifests as your own individual world, your family, your town or your country, you have the capacity to rule with grace. This is rulership that comes your way -- you do not need to seek it out.</t>
  </si>
  <si>
    <t>You have the design of being a listener, and you love to listen. You will fall in love with listening to certain things in you life, just to be able to listen longer. Because of this, you have a gift to work with strangers as they will instinctively know that you are attentive to what they have to say.</t>
  </si>
  <si>
    <t>You have the great gift of the energy to listen and the energy to communicate. You carry the energy to be attentive to others as they speak and then are able to eloquently communicate what has been told. You are the gatherer and distributor of information. Every family, community, government needs someone like you.</t>
  </si>
  <si>
    <t>You are here to vocalize individual expression. Because it is individual expression, it is new to the collective and your audience may act as if what you are saying is strange or bizarre. You therefore have built-in energy to repeat what you have said or done over and over again. It is through this process of repetition that the rest of humanity (or at least friends and family) begin to become familiar with what you are expressing. An illustration of this energy is popular fads. Someone with individual energy does something new -- wears a new type of shoe or sports a new hairdo. At first society's reaction is, ''That's just weird.'' But after seeing it 5, 10, 20 times, other people start to do it and it catches on. You are here to introduce us to the new ideas.</t>
  </si>
  <si>
    <t>You have the energy that pushes you to bring forward individual ideas to create change. Individual ideas can at first seem bizarre or foreign to others because they are new and different. The challenge of your Cross is to bring these forward without scaring others off. You will do a dance of holding this expression in until you get to know people, and only then letting your true expression out. Expressing that inner you is your contribution. It is from these individual ideas that new things are born and can be accepted. Just remember, not all new ideas take flight. Some do, and others drop by the wayside.</t>
  </si>
  <si>
    <t>There is a drive in your Cross to provide the same explanation over and over again. This Cross is a great basis for teaching. Through teaching you can fulfill the burning desire to repeat the same thing over and over again, perhaps over time clarifying your message through its retelling. The dedication you have to explanation is the gift you bring to this lifetime.</t>
  </si>
  <si>
    <t>You are driven to know and have a mental understanding of all that you encounter in life. This lead force will drive you to go over and over things until you have a solid understanding. This force will give you purpose, like the ocean waves polishing the stone on the beach you will return to things, to experiences to memories to go over and over looking for that deeper understanding of how it all works and fits together. This is an individual drive so it is more likely you will use your gift as an example or an individual contributor as most of the rest of us do not have the patience to go over things so many times.</t>
  </si>
  <si>
    <t>You carry the energy that allows you to be incredibly gifted with grasping concepts and truly understanding them. This energy can make you among the brightest of people on the planet. The challenge for you is to translate your understanding into that of the collective. Not only does the concept have to be explained in the moment, but it also has to be rationalized about how it ties to the past and the future.</t>
  </si>
  <si>
    <t>You carry the energy of the process of incarnation. At some level you have a deep understanding that we are always coming and going. The cells in our bodies have a limited life span. As cells die off, they are replaced with new ones. Your energy has a recognition for this pattern. You are here to give direction to all that you encounter. In whatever process something is in its life, you have seen what leads up to this and where it goes. Without even knowing on a conscious level, you provide guidance about where their process will lead them.</t>
  </si>
  <si>
    <t>At the very center of all your energies is love. You have the love of the body, the love of humanity, the love of behavior and universal love. You are here to be universally loving to all things. You may be met with shock at some point in your life, and your challenge is to overcome it.</t>
  </si>
  <si>
    <t>You are here to be an influence on the world about bringing forward the love of life and living. This is not necessarily about finding happiness, although that is the ideal situation. This is about finding that effervescent joy of being in body and going though this human existence.</t>
  </si>
  <si>
    <t>The energy of your Cross is to communicate the value of being healthy and its necessity for a joyful life. All the other things -- food, money, love -- pale in comparison if you do not have your health and the ability to enjoy it. As a Cross of the healer, there is a tendency to go through periods of sickness yourself so you can preach to the world about the joy and benefit of healing and being healthy.</t>
  </si>
  <si>
    <t>You have the energy to promote yourself as a leader. Your skills in spinning your image will sell your ability to lead. This is not a fact-based enterprise. Your ability to lead is based on the marketing energy that you possess. You are here to be a leader and sell yourself as leader. Just make sure you have the goods to get it done.</t>
  </si>
  <si>
    <t>Your Cross has the energy of ''slight of hand''. You have the ability to sell and make people believe in what you're selling. Whether you are selling cars or a new idea you have the marketing ability and trustworthiness to get the commitment. The energy of your Cross is very important because while it can be used in deceitful ways, it can also help rally people around important ideas where there is not enough empirical evidence yet for support.</t>
  </si>
  <si>
    <t>You have the energy to confront rulership and impose rulership of your own. Your energy is designed to have a bit of a hard edge, because you are here to take on people of power who ought to be questioned. Additionally, your energy is designed to be provocative because from provocation comes justification. With the justification comes information to get a deeper understanding of what people are about and what they stand for. Your energetic demeanor is confrontational and has the purpose of helping us get to the bottom of things.</t>
  </si>
  <si>
    <t>As a tribal Cross, you are here to support and stand for your tribe whether that be friends, family, your town, your school, your team or your country. You are here to ensure that your tribe is nurtured and cared for even if it requires bending the law. You will also find that you bring about unexpected things. Whether this is your doing or just the coincidence of the energy around you, the unexpected is something you can expect in your life both for good or not so good.</t>
  </si>
  <si>
    <t>You are here to bring a sense of caring for all things and all people. This can be a blessing or, at times, a burden. Caring gives you purpose, and part of that drive is to make sure you are cared for too. This is the energy that speaks of ''Love thy neighbor,'' and it is your process to find purpose for that in your life.</t>
  </si>
  <si>
    <t>You carry the energy to handle the unexpected in amazingly smooth ways. Due to the geometry of how energy works you attract unexpected things into your life. Your purpose is to move around or through these for yourself and for others. You would be good on the front lines, whether it be military, firefighter, EMT or teacher or any career where balancing the unexpected and moving through smoothly is crucial.</t>
  </si>
  <si>
    <t>You have the energy to struggle with things in this lifetime. If you find your passion, then your struggle will feel worthwhile and productive. If you cannot find your passion, then your struggle will feel depressing. Find your passion and embrace your struggle as it is meant to bring about a deeper and more personal meaning of life. With this Cross, you have the destiny of unexpected things coming up in your life. Enjoy the ride, it does have a purpose.</t>
  </si>
  <si>
    <t>The energy of your Cross is that of a gambler. You are willing and driven to take risks for the thrill of it. Through your risks, you are seeking purpose as well as the rush. Follow your Human Design type and strategy and be sure the things you bet heavily on are what you are passionate about. This strategy is how your success is guaranteed! Deleted comment about blind luck.</t>
  </si>
  <si>
    <t>You are here with the energy to make a shift from the old, traditional paradigm and align with the new. You are here to show the way and be able to do just that. There may be some risk in making the adjustment, but if you follow your Human Design type and strategy, then the risks you take will be justified. There is some inherent danger in making this change because you can be seen as a deserter. However, you are here to align with the new and you understand that nothing lasts forever.</t>
  </si>
  <si>
    <t>Your Cross carries the energy to say ''yes''. It also carries an enthusiasm for life and is driven to make things grand by marching to the beat. You are here to spread excitement and spread the word about whatever it is that you are passionate about. Your commitment to things is unbounded and fuels the enthusiasm. However, you are here on earth in a physical body and do have some constraints. You need to set some limits to the number of things you say ''yes'' to. Make certain you agree only to what you are absolutely passionate about. If you not, you will surely burn out.</t>
  </si>
  <si>
    <t>You are here to say ''yes'' and be committed to many things. You have a burning desire to agree to everything and unfortunately this will likely burn you out. You have the capacity to have extreme devotion and commitment to a cause and your level of commitment can inspire those around you. Make sure you are committing to something that is truly your passion and follow your Human Design type and strategy.</t>
  </si>
  <si>
    <t>You are here to do things and can find yourself busy all the time. You can be very dedicated to what you do. It is extremely important that you follow your Human Design type and strategy. It is also just as important that you make sure that what keeps you busy is something that you are passionate about. This passion is not just a vague interest, but a passion that flows from the core of your soul. If you can find your passion and put it in motion, you will be among the most industrious, productive people on the planet.</t>
  </si>
  <si>
    <t>Your Cross carries the energy of desire and to experience what you desire. You are the one who tries new things out. It is your impulse. The rest of us benefit by the results of your experience for good or bad. You also carry the energy that wants to say ''yes''. You may need to manage this tendency, or you will be overwhelmed by all your commitments.</t>
  </si>
  <si>
    <t>You carry the energy of drive and obsession. You are driven by a passion that resonates deeply within you and pushes you forward. You will work on your passion endlessly and continuously until you burn out. Burning out is the nature of the rhythm you bring in this life. There have been many great discoveries made by people with this Cross. Is there burn out and then recovery?</t>
  </si>
  <si>
    <t>The energy of this Cross is to be industrious. There is a strong desire to be busy and see that others are busy. The drive for this business is the goal to bring people together. Your belief is that doing this work, we will all come together. The trick for you is to make sure you follow your strategy and use your business in response instead of trying to outright manifest.</t>
  </si>
  <si>
    <t>You carry the energy that is likely to land you in a place of leadership rather unexpectedly. It will seem to come from nowhere - suddenly you are in the limelight, or at least holding things up. Be aware that you have this energy and at some point will be thrust into a lead role. Get ready to take on the responsibility for this is why you are here.</t>
  </si>
  <si>
    <t>You have the energy to be very influential with others because you have a energy to be persistent. This is the design of an agent, advisor or architect, because you will go over the processes repeatedly until you reach your goals. Your ability to influence combines your interpersonal skills with a quality of leadership. You will wish to lead and influence others to follow your way.</t>
  </si>
  <si>
    <t>This is the Cross of a leader. You have the alpha energy to be the leader of the pack and make sure the pack's survival needs are taken care of. You have the mental agility to plan and the presence that assures all that they are safe. Safety is an important act of your leadership as the group you lead wants to alleviate the fear based in survival. Your energy lends naturally to this, whether you lead as a general or patriarch, but make sure you enter leadership in accordance with your Human Design type and strategy. This will ensure strength in your leadership style.</t>
  </si>
  <si>
    <t>This Cross has the energy of survival by looking for value. It can contain a strong strain of survival, of saving and storing things. It is energy that is looking for value in others and in materials. You are here to bring these values together in a way to ensure survival of the self and the species.</t>
  </si>
  <si>
    <t>The energy of your Cross is to conserve and preserve life. This may manifest in many ways including some that are fearful. You may be driven to prepare for disaster, stocking food and water. You may be passionate about the environment and moved to serve or be involved with conservation organizations or movements. You are here to offer your voice to preserve life, just be sure not to get to caught up in the fear. While the fear is an important driving force to conserve, it can become overbearing and detract from the good of the cause. Stay grounded in your core purpose.</t>
  </si>
  <si>
    <t>Your Cross has the energy of knowing limitation in order to survive or achieve preservation. This is based out of energy that is fearful and at times it can speak in terms that there is no use in trying. Your gift is that you can identify and communicate about the limitations that are needed to be successful. Your liability is that with duality the fearful side can be strong and take over and can lead to depression of yourself or others. Strive to keep your mindset positive!</t>
  </si>
  <si>
    <t>Your Cross is driven by the lead energy which is looking for privacy. This is a retreating energy which is actually looking for freedom that is only found in having your own space. This Cross is tied to housing in many ways because having your own four walls, where you can go and just be yourself, is important to you. You may well be very social, but there comes a time when you need to be alone. This energy could manifest in many forms, but often is about the right for everyone to have their own space to be themselves.</t>
  </si>
  <si>
    <t>Your energy is about the right for everyone to have their own little place of retreat. This is the start of the peace process. To have peace, everyone must have their own little territory, their own four walls in which they retreat and have their own space. You are here to bring this influence and manifest your passion. This is shown just by the example you set by being yourself, whether you are a designer, a city planner, an architect or a volunteer for Habitat for Humanity. Any of these paths and more could be the way you live out your Cross of retreat. Are these vocations tied to space only?</t>
  </si>
  <si>
    <t>You bring the energy of having your own living space and nice things within it. Part of the driving force is about privacy and having your own space, not just for you but for the belief that it is everyone's right to have such a thing. In addition to the shelter a home provides, you desire some beauty within it to add to your life. You are here to ensure all of us have the right to our own private and inspiring space.</t>
  </si>
  <si>
    <t>Your energy has a great need to be busy. The channel 34-20 is a main line of energy from the Sacral Center to the Throat Center and is about ''doing it'', whatever ''it'' is. Beware not to get lost in your business and taken away from what's important to your soul. Make sure that you are doing things that are your passion and make your heart sing. Follow your Human Design type and strategy to stay focused and grounded. You are here to be very productive and drawn to secure relationships. Ultimately you accomplish this goal by listening to your soul - not by just doing things.</t>
  </si>
  <si>
    <t>Your Cross brings a lot of power and energy. You are here to exchange that energy for return. It might be in the form of entertainment or it might be by being productive in other ways. You have power to do things that others are after. You are here to share the power and to get what you want. Make sure what you're after is what you want on the soul level and is not overly influenced by your ego.</t>
  </si>
  <si>
    <t>Your Cross has the energy to thrive both individually and as part of a community. Your challenge is to find the balance between these two different types of energy. You may often feel like being alone out of the control and restriction that being a part of group builds around you. Yet in group situations you thrive. You are here to make your contribution to the family, group or community even if you are not always happy being in that situation. You might find balance as an outside contributor or freelancer.</t>
  </si>
  <si>
    <t>You are here to balance the energies of desire to have an experience and be done with it. Your motto is ''been there, done that.'' As situations arise in life, many times you may realize that you have experienced something similar before so you don't need to go through all the effort to do that all again. You may feel enormous pressure to experience all aspects of a situation so you can know that experience fully. Your job is to save the collective from repeating what we know and help us experience what we haven't mastered yet.</t>
  </si>
  <si>
    <t>You are driven to have very specific and unique experiences. There is this inner desire to focus on a particular experience and then work toward it until completion. There is enormous expectation placed upon the outcome, and you may be disappointed because there was no way for the experience to match up to such a buildup. It is important that you follow your Human Design type and strategy, so you go forward following the experiences that are right for you.</t>
  </si>
  <si>
    <t>The energy of your Cross is to live life with acceptance of all types. There is a heritage in us as humans that we are tribal by nature, treating foreigners from our tribe as suspicious. But your Cross has evolved beyond that as our cities have grown larger there is a need for not knowing everyone or even recognizing them. Your energy is to be accepting and comfortable with strangers around you. This is probably a key talent that you can utilize in your career.</t>
  </si>
  <si>
    <t>The energy you carry is about being thrown out of Eden and then rediscovering it. Many people on this Cross will come into life and either feel they have been tossed out of paradise (heaven) or have an experience early in life that leaves them feeling Eden was lost. Your energy provides the drive to go seek your own Eden through experience. The experience is really your drive to move forward. Your gift is to find this slice of Eden and show it to the world.</t>
  </si>
  <si>
    <t>Your Cross brings the energy of the love of humanity and the desire for intimacy together. This can create conflict from within as you strive to reconcile the behavior of the self rooted in the love of humanity and the desire to act on the drive for intimacy. Your purpose is to bring these to balance in harmony with the rest of your design.</t>
  </si>
  <si>
    <t>The energy of your Cross is to find balance in intimacy with people in your life. Your energies are driven to find the personal pleasure you require, but to balance that with your life as it fits within the collective. On one hand, you have this push to grab one of your dreams and run off to the cave to be alone, and on the other hand, to be part of the group around the campfire. Finding and displaying the balance is the key gift that you can bring to this world.</t>
  </si>
  <si>
    <t>The energy in your Cross is to create deals and bargains as part of forming community. The structure of communities and institutions are made up of these bargains or compromises. For example, we pay local taxes so that we can have public schools and transportation, among other community benefits. Your energy strives to contribute to the creation, fortification or continuance of community in whatever shape and form that takes.</t>
  </si>
  <si>
    <t>The energy in your Cross is about making deals and bargains which contribute to yourself and may also contribute to making community. There is the potential to find give-and-take in everything, and the energy you carry will strongly express itself to get something back for each action you take.</t>
  </si>
  <si>
    <t>Your energy is to seek a break from the existing communities and groups that are built. By living in a community, one makes bargains and sacrifices in order to please everyone (such as taxes paid so schools can be built). At some point the community realizes that it can't please everyone. Your energy is there to be the voice to identify that the compromise has gone too far and we need to move on and begin to build again. Your voice contributes to the community building process.</t>
  </si>
  <si>
    <t>Your Cross is based on energy that is looking for a purpose and ready to struggle to make it happen. Because of this quality, it is paramount for you to find purpose in your life. Living your Human Design type and strategy is key to finding that purpose, because that is just how the energy works. If you don't find purpose you will likely end up struggling with lack of purpose and direction. Follow your strategy and listen to your inner voice. Put that energy to fight-through-it-all to good use.</t>
  </si>
  <si>
    <t>You are here to be an opposing force to almost everything you encounter. It is through this opposition that you will make others justify what they do, what they are talking about or what they are selling. This is an important process both to you and others because it is through the justification process that society can begin to see what ideas are legitimate and what are full of holes. You add value to all involved in the conversation because you ask the right questions and push the buttons to reveal the underlying truth.</t>
  </si>
  <si>
    <t>Your Cross carries energy to provoke others and create tension. Through provocation you create tension in others around you. Situations may become heated at times because people will unload on you. Energetically, however, you are ready for this and it does not seem to bother you. What you are doing is forcing them to take a position and making them justify it. You probably don't even know you are doing this, but your energy gives people a little nudge here or there and then they are suddenly worked up. Through this dance you are here to get people going, to get their emotions flowing and push them to find meaning in their lives.</t>
  </si>
  <si>
    <t>You were born with the gift to push people's buttons. While this can create some negative reactions, the goal of the provocation is to find the right spirit in the reaction. Those who you provoke are given a ''gift,'' as they have an opportunity to work on whatever you have provoked within them. They may not always see it that way though, so be forewarned. Your purpose is to create tension which causes a reaction typically in the form of a tirade or emotional expression. From that reaction come the seeds of information that through analysis can lead to the other finding an emotional path to spirit.</t>
  </si>
  <si>
    <t>You carry a design to be deeply provoking to others around you. The goal of this provocation is to create a reaction and movement around the area that you provoke. If there wasn't something for the other to work on or examine, you would not get such a reaction. Realize that not everyone is ready to work on things, so be mindful of your timing or you may get more than you bargain for.</t>
  </si>
  <si>
    <t>You are here to be an individual. The energies in your Cross are all individual in nature. This is not about being social or in community. Not that you can't, but ultimately you are here to march to your own drummer. This is a valuable contribution to society as it gives us a chance to view your expression and adopt parts of it if we are inspired to. However it can annoy others who are more community-minded, as it is vastly different from what they accept, so it may be provoking. That provocation is ultimately what leads to change.</t>
  </si>
  <si>
    <t>The point of your Cross is to evaluate the cost of community projects. This is all about the evaluation of the bargain. ''How much work is going to needed, and what is the return?'' Your Cross has the channel of community, but with the transition from individual to community we have to give things up to fit in. We have to give currency of either money or work to build and be a part of that community. Your Cross is here to say, ''like the idea, but is it worth the cost?''</t>
  </si>
  <si>
    <t>You are here to be the brakes on things when we get carried away. You are here to raise the voice of concern that we have already done that. Your Cross carries energy of resistance and that is important energy to the rest of society. Without it we can get wrapped up in what we are doing and head right off the cliff. You are here to question or deny things so the rest of us snap out of the emotional rhythm and use some energy to justify the present course of action.</t>
  </si>
  <si>
    <t>Your Cross has the energy to move on when there is an imminent threat. This could be literally moving or this can also apply to what you do or what you believe in. Your migration is based on survival and fleeing to survive. You will be in denial up to the point that you are convinced you need to move on. This may manifest in your career where you stick with it no matter what, until you finally believe the writing is on the wall and you flee to another occupation.</t>
  </si>
  <si>
    <t>Your Cross has the energy to bump into the unexpected and bring something forward through this experience. What you bring forward is not known at the time of the experience. Your energy will drive you to have expectations about what will become of this discovery, but these expectations may not be met. There is an old commercial where a man eating chocolate bumps into a woman eating peanut butter. The fantasy reveals the product Reese's Peanut Butter Cups and as you probably know, this seemingly unexpected event rendered a successful outcome although the combination could have easily tasted awful. You're here to make the discovery and bring it forward. Expect the unexpected in your life.</t>
  </si>
  <si>
    <t>The energy in your Cross is about expectation and fantasy about what is going to happen. This energy is good at spotting trends as it can parlay out what is coming next. The prediction is not always right as it is fantasy, but it does have a basis in the observed pattern. This energy is heavily tied to the anticipation of the emotions derived from fantasy.</t>
  </si>
  <si>
    <t>Your Cross has the energy to lead others. Often you will need to wait for the opportunity to take that lead, but when it happens you will be ready. You have the ability to lead because you offer an emotional vision that others are ready to follow. You need to follow your Human Design type and strategy and the opportunity to lead will present itself to you.</t>
  </si>
  <si>
    <t>This is the Cross that is driven by closure. It is important for you to pursue what you are passionate about, with a scope that is achievable, regardless of the challenges you may face. Your drive to find closure is only accomplished when you take into account the environment and all that makes up your reality. Understanding fully how your environment works is really the key to being at peace with this Cross.</t>
  </si>
  <si>
    <t>The energy of your Cross is the drive to complete things. Long after others have given up you will trudge on and on until you Cross that finish line. Research is often an occupation or hobby that people with your energy fall into. The trick of your Cross is to enter into what you can complete within a reasonable time frame or with tangible definition. Marriage is a serious commitment for your design as you will be driven to complete it for better or worse.</t>
  </si>
  <si>
    <t>You are here to impose limitations on others. The limitation may come out abruptly such as ''You can't do this,'' or ''You can't continue with that.'' But the limitation is important. It is what saves us from endlessly wandering without structure. It helps provide clarity as we can focus within the boundaries of the limits. It can be safety-oriented like ''You cannot go outside at night.'' But its abruptness comes from lack of explanation. Your tendency will be to put the limits out there and not include the reason for doing so. This won't always be popular, so strive to explain yourself.</t>
  </si>
  <si>
    <t>Your Cross has the energy that is driven to provide explanation to the world. This is not always an easy task because you are trying to explain what you already know. This is very individual knowing and as others are trying to understand, you may want to stop and just say, ''I know, because I know!'' More likely, you will continue because you are driven to get this information across and thus you keep explaining. Your mission is to bring this individual thought to light as what you are trying to explain can be a stroke of genius.</t>
  </si>
  <si>
    <t>You will spend much of your life saying ''Aha!'' You have the insight which is about pulling together abstract pieces of information and putting them all together. Unfortunately you may have trouble explaining yourself. This process is not logical and explanations that others can typically understand involve logic, but there is no logic. This is just putting the pieces of the puzzle together in an instant, and there you have it - ''Aha!''</t>
  </si>
  <si>
    <t>You have the energy to express your ''I know's'' to the world. Your energy is driven for you to explain your insight and then leave it for others to digest. Your insight is individual so it may take a while for it to be adapted by the rest of the group. Sometimes it will be too different for others to absorb at all. You are here to throw out these tidbits and the rest of us will either adopt the understanding, or not.</t>
  </si>
  <si>
    <t>Your Cross has the energy to guide and direct based on the past. This is the energy of managing people to provide for the group or tribe. Based on your instinctive experience, you can guide these resources. Like an old fashioned community or a family business, you are the one who assigns the tasks so that it all comes together and the community has everything it needs. You are here to perform this role for your group.</t>
  </si>
  <si>
    <t>You are here to be a watchdog for the universe, or at least your universe. Your Cross gives you the energy to be alert and notice trouble or a pattern that is detrimental. Because of this you are the first one that will notice. You will see it before anyone else takes heed. If what you notice is important to the group, utilize your Human Design type and strategy to take action and people will heed your warning, otherwise you will be the boy who cried wolf.</t>
  </si>
  <si>
    <t>Your Cross has the energy of the cycle. You are constantly reviewing things over and over again to see if they are right and to see if there is enough. Driven from the fear of not having enough you, will turn things over and over again. Your role is to let the others in the group, the family, the community or the company know when something is going wrong and then direct the rejuvenation of doing it right once again.</t>
  </si>
  <si>
    <t>The energy of your Cross of rulership is about taking power and controlling your piece of land. This may not be a whole country, and in fact it may not be land at all. But you will be driven to have control of something. It might be your apartment or house or a department or section of business at work. Whatever it is, there will be this drive to have rulership over it. Rulership is very important as it brings structure to chaos. Ruling is what you are here to do.</t>
  </si>
  <si>
    <t>The energy your Cross brings is to possess people in your life. You have a desire to have control and possession of those with whom you are involved. It is important to follow your Human Design type and strategy, otherwise people you are trying to rule will not be accepting and will become distressed or even angry with your relationship. If you need to be invited, then wait to be invited. If you need to respond, then wait to respond. If you need to inform, then inform. Following your Human Design type and strategy is crucial to making your Cross work for others and most importantly, for you.</t>
  </si>
  <si>
    <t>This is energy to come from the outside and take control of what is rightfully yours. In society and business there will always be management or control that gets stagnate over time. This Cross is here to shake things up, usually from the outside. Like a corporate raider who comes in to optimize the pieces of a large business, this is energy to take control and lead to a more streamlined and profitable configuration. This is not just about government or business, this force will take hold in your personal life or community. The real drive here is power and control.</t>
  </si>
  <si>
    <t>You bring the energy of the love of life. You are into your body and everything that affects it. You are into experiencing this earthly existence and doing it in a loving way. You are here to be love and the key for you is that it has a sensuousness to it. You are here to show others how to love being alive.</t>
  </si>
  <si>
    <t>You are here to be in the right place at the right time. Part of that is about being in body and enjoying it, in fact loving it. You have a love for this earthly experience and you share that with the world. You are an opportunist and will share your ability to be serendipitous with others.</t>
  </si>
  <si>
    <t>You are here to be love and heal through love. The energy of your Cross supports you to do this with others. Your energy is focused on love of the body and being in body. You may not always see much in return, but your power of healing through love will make a big difference in the world around you.</t>
  </si>
  <si>
    <t>You are here to make sense out of the past. Your energy brings forward the events from the past and gives the full picture in the present. You may use this to lead or you may simply use it to rule your world whatever that passion is to you. You will always make more sense and have more of a connection with people in your life when you integrate the past into what you are doing now. It is this continuity that you offer to help others connect and feel in tune.</t>
  </si>
  <si>
    <t>The energy of your Cross is to bring ideas to life which connect the past, present and future. While some of your ideas can feel oppressive, this weightiness puts pressure on the rest of us to analyze them for validity. You are here to throw out these ideas and leave it up to the rest of us to push them forward, or shoot them down.</t>
  </si>
  <si>
    <t>This is a Cross of rulership and carries the energy to be open and caring. You are here to be social and informative. You carry the energy that has concern for the greater whole. Your energy is likely to bring information forth through art, song or other expressionistic medium.</t>
  </si>
  <si>
    <t>Your Cross brings a great deal of depth. You have a drive to know and have understanding. You will feel tension to acquire skills that support being able to do things deeply. Only when you are able to relax into the flow, will you find that by living your Human Design type and strategy, the skills you need will come your way when you need them. Trust that as you allow this process, these skills will have the depth you require to be successful. You are here to bring depth and relax away from the tension that forces you to seek endlessly for talent.</t>
  </si>
  <si>
    <t>Your Cross is all about depth, about your ability to do things in a very deep way. You will be noticed for your depth and it is through your social network that you will find opportunity to excel. Your inspiration for depth will motivate others to create a better and more logical way of doing things.</t>
  </si>
  <si>
    <t>You bring the energy of depth and are here to contribute your depth to the world. Your Cross is dependent on others to make that deep contribution. You may have a tendency to get fed up waiting for that connection with others to happen. Have patience and remember to relax into the flow and wait for the right encounter where your depth can shine. This depth can take on any field of interest. The drive will be to provide a deeper understanding so the process, product or system can be made better and bring more joy to life.</t>
  </si>
  <si>
    <t>Your Cross carries revolutionary, mutative energy. This energy has tension and aggression because it is emotional. Providing food plays a large role in this Cross and you have the drive that gets us to take action to provide for our bodies' need to be nourished. The Cross is called explanation because there is pressure to explain what your mutation is all about. Your revolution is individual in nature so others may struggle to follow.</t>
  </si>
  <si>
    <t>Your Cross carries the energy of standing on principles. It also carries energy of revolution or change. You have a fundamental drive to stand up for what is right, particularly for human rights. There is a central theme around providing or acquiring food because we must have food to feed ourselves. Realize you may be ahead of your time and be passionate before the rest of the collective recognizes the threat or problem you see so clearly.</t>
  </si>
  <si>
    <t>This is the energy of revolution and to make change - as long as it creates some benefit for the common good. Food is a central theme around revolution and has been for a long time. In a ''Robin Hood'' manner, you will see the need to provide for others who are less fortunate.</t>
  </si>
  <si>
    <t>Your Cross has the energy of making laws for the tribe. In order for a tribe to survive, someone needs to hunt or gather the food, someone needs to cook the food and then there needs to be order around who consumes the food and how that is done. Now many of us are a long way from the campfire days, but the principles still hold. Your gift is to set the rules so the family, community or organization can function in a productive, less chaotic way and achieve greater organization. However, as lawmaker, you need to be open to feedback because the rest of the group has to live with you. Typically your lawmaking standards are inherited and you are less open to outside input. If members of your tribe cannot live with the rules you set out and you cannot be open to negotiation, then one or the other must go.</t>
  </si>
  <si>
    <t>Your energy is to bring forth rules and laws, but you do it with a lenient style. You are here to help the group or family establish order rules and values. Your energy is to support the process which helps regulate the group from breaking down into chaos. Yours is not a stiff upper hand, but rather one that can see the wisdom of circumstance and can bend and negotiate if necessary.</t>
  </si>
  <si>
    <t>You are here to look at the systems and structures in place and offer your own view of how things could be different. At times this may be unpopular because people are not always willing to give up something that has governed them for a long time. Regardless, you are hear to make the case that certain things don't fit or make sense. You need to be wise about when you share your dreams and wishes or you may be driven out of the group you call community.</t>
  </si>
  <si>
    <t>You are here to get to the point with your shocking and penetrating energy. Your Cross is about cutting though all the extras and getting right into the heart of the matter or getting to the answer without a lot of fluff. You will probably do this in a shocking way and with ''gall'' as your lead energy is tied to the gall bladder. In your efforts to be so blunt you may help clear the way for others, although that is secondary for your need to do it and get it done.</t>
  </si>
  <si>
    <t>The energy of your Cross is driven to shock people. It doesn't matter to you if what you say or do to shock is actually true because it is all about shock for the sake of shock. From shock comes reaction and can come change from the place of complacency. Movement away from lethargy and complacency is what you are here to do.</t>
  </si>
  <si>
    <t>The energy of your Cross is to bring shock and create the potential for change for those who are ready. This does not mean that people on the receiving end won't react with a gasp or ''how could you?'' On a deeper level, they have been waiting for the shock to move them to change. This is just energy at work, and your shock needs a receptor. The energy will naturally guide you to those who at some level are ready for the shock to make change and move on.</t>
  </si>
  <si>
    <t>The design of your cross is to help guide and correct others. With your lead energy coming out of the 52nd gate you are going to do your guiding from a point of stillness. Like a guidance counselor sitting in an office people will seek you out to hear your advice and opinions about their situation. It is important to follow your type and strategy when offering your opinions and correction as this will produce more positive results.</t>
  </si>
  <si>
    <t>The energy of your cross is to give sage advice when it is asked for. You have an innate stillness in you that demands to be recognized. It is from this point of stillness that your find clarity about all that is around you. You will offer great ideas and solutions when people come to you for advice. Remember an initiating advisor role is not your nature. Your expertise makes that extra impact when elicited from that point of stillness.</t>
  </si>
  <si>
    <t>Your Cross carries the drive to point out what is not working in society. You are here to demand that somebody take action and rectify the problem or find the solution. This energy is based on collective concern, so this is not about an individual situation. This is about a problem or societal dysfunction that affects the greater collective. You are here to make a stand and make your voice heard. You have limited energy to do this, so you must follow your Human Design type and strategy to be effective. You can also count on others to get involved and make the change.</t>
  </si>
  <si>
    <t>Your Cross carries the energy of starting or initiating something new. You will always have an ambition to change things or begin anew. With opportunities that come to you, you will much prefer to get in on the ground floor than go with something old and established. You are here to be an initiating force with penetrating energy and be recognized for your contribution. You will want to see that what you are working on is done in a big way. This ability to initiate will be most successful if you follow your Human Design type and strategy. You are here to be involved from the beginning of whatever you are passionate about.</t>
  </si>
  <si>
    <t>The energy in your Cross brings a unique blend of initiation and transformation. Your design is perfect for project management of all sorts because you have energy to assess the cost, scope, and evaluate the potential resources and their added-value to the project. This can apply to projects big and small. People will seek your talent as you have the energy to get projects started, assess the resources needed and initiate the transformation required to getting them done successfully.</t>
  </si>
  <si>
    <t>You bring forward the energy of the never-ending cycles. This is the story of evolution. Change is constant and it goes in cycles. Cycles have segments of beginning, transformation, maturation and completion, and then it starts all over again. You bring all of these energies forward. You are here to endure and excel at handling the repetitive and ever-changing cycles of evolution.</t>
  </si>
  <si>
    <t>Your Cross carries the energy of getting noticed through your ambition. Because of your ambitious approach, people will recognize what you do. You also carry the energy to get to the point. You are not likely to beat around the bush - just get to it and get it done. This can be both positive and negative, depending on other people's expectations. If you are asked to be thorough with an assignment, your tendency to do it as quickly and easily may result in unmet expectations.</t>
  </si>
  <si>
    <t>Your Cross carries the energy to make commitments and see them through to completion. You have the drive to push forward and get the job done. It is important that you live your Human Design type and strategy and find the things in your life that your soul wants to commit to. Listen to that voice deep inside you that says, ''That is exactly what I should do!'' Listen to that voice, live your design and make the commitment. You have the design to stick with it and make it happen.</t>
  </si>
  <si>
    <t>Your design has very powerful, transformational energy to get things done. Your Cross is tied to the cycles that all life experiences. You understand that everything is born and then dies and is then born again. You have an innate sense about the cyclical process. Things are always changing, becoming better and better through the cyclical process of maturation. Your energy is part of this process, so it is most likely your education and career will cycle too. It is not likely you will stay in the same job for 25 years, unless that job can evolve and change with time. You are here to be a master of the maturation process.</t>
  </si>
  <si>
    <t>The Sleeping Phoenix rises from the ashes. The energy of your Cross is pushed forward by the energy channeling straight from the sacral to the throat. This energy can be very productive. Within your Cross, however, is the energy that is moody and oscillates between the glass being half-full and half-empty. Your challenge is to ride this wave and find solace in the half-full glasses along the way. You are learning much about the process and quality of emotions and have the gift to teach this to others.</t>
  </si>
  <si>
    <t>Your Cross carries the energy of wanting to know things in great depth and detail. If you can balance the moodiness and particularly the melancholy energy that cycles through in your configuration, then you have the talent to bring things forward in a great way.</t>
  </si>
  <si>
    <t>The energy in your Cross involves the primal need for good food, love and intimacy in your life. Finding fulfillment of these needs is the fuel for your spirit and is the way you feel good about yourself. Once your foundation is set, then you can let your spirit soar.</t>
  </si>
  <si>
    <t>You are here to speak about ideal laws. Your energy is driven to have rules and regulations and you will talk or dream about how to create them. You are here to promote change through your vision of what is possible and expression of how it will be structured with rules. You will not be motivated to speak to the details of the structure, but you will be inspired to share the dream and how it will make things better.</t>
  </si>
  <si>
    <t>You have a need for adrenaline stimulation. You may be a thrill seeker and will probably revel in telling of your exploits. You have a great design to be an X-games participant, a white water rafting guide or a novelist writing thrillers. You are here to be turned on by adrenaline stimulation and have a need to tell the stories of the adventure.</t>
  </si>
  <si>
    <t>You have the ability to draw people's attention away from what they are doing or thinking. This is a great Cross for a comedian or someone trying to help people who are lost. This energy can sometimes be a bit of a problem because it is interruptive and you may receive some negative reactions. It can also be focused inward and result in you distracting yourself from whatever you are doing. Ultimately, you are drawing others to what is stimulates you. Use your Human Design type and strategy when distracting and you will find it more welcome and even successful.</t>
  </si>
  <si>
    <t>You have the unique ability to read other people and know in the now what is right or wrong for them. Your energy supports being intuitive and to even hear the voices of angels or God or other intelligence not in form. Most of the time you will perceive an instantaneous vibe of right or wrong, as the intuitive energy pulses and fades. You are here to be wise about what to do in the moment for you and for others. This knowledge comes from a place of intuitive knowing. You will be straight to the point in all that you do and won't be inclined to include details.</t>
  </si>
  <si>
    <t>You have an intuitive ability, but by design you will probably not voice this ability often. You have the talent to read others and know what is right and wrong for them. Use your Human Design type and strategy to selectively voice your knowledge. This approach is how you will be heard so that you may lend your gift to the world.</t>
  </si>
  <si>
    <t>You carry the energy that makes you wise and intuitive. This is energy that others want and over time will seek you out for. You have knowledge and information that will help guide them. Similar to the Sooth Sayer, you can provide practical solutions to the problems of the day. As you grow older, you will find yourself driven to live out your life guided by your intuitive gift.</t>
  </si>
  <si>
    <t>The Cross you bring is an interesting blend of the love of beauty and life and the energy to correct the logical process. This correction is an important process in our world because it helps change patterns for the better and moves us forward to make progress. The finding beauty aspect in life may make some people envious as they want access to that energy to utilize it for more practical correction. Your drive is use the energy for less practical matters and more aesthetic or spiritual things.</t>
  </si>
  <si>
    <t>The energy you bring is vital for the process of logic. In the Human Design system, logic is starved for energy, and you have it . But the nature of your Cross wants control. Therefore, you are going to have situations where you are being asked to contribute, but you are driven to ask for control. When your end goal is similar or in the same direction, you will find harmony in the situation but if it is not then the relationship is going to be at odds. Your gift is to provide energy to the logical process and control it for the mutual benefit of all involved.</t>
  </si>
  <si>
    <t>Your Cross carries energy that is useful to other people, therefore others will seek to connect with you to get at that energy. This Cross also offers correction. You may find that you alienate others if you offer this correction without being asked. At times, you may feel taken advantage of and believe everyone is taking your energy. Over time, you strive to find balance to make sure you are getting something out of the deal. It is in this situation that your demands come into play. You will want to make sure what you are getting back is fair return for the energy you give out.</t>
  </si>
  <si>
    <t>Driven by the energies in your Cross, sexual desire and intimate relationships will play a foundational role in your experience this time around. Like the mythical Phoenix these energies will cycle through your lifetime through the phases of taking flight, soaring, bursting into flame to become ashes only to rise again. In your early years, this will be closeness to your parents and siblings. In your sexual prime, this will be more about sex and then creating your own family. In your mid to later years, this will return to more of a caretaker role for the extended family. You are here to promote the regeneration of the human species.</t>
  </si>
  <si>
    <t>The energy of your Cross is to have great strategy about relationships. You could be a wonderful matchmaker as you can see where people come together. People will also volunteer information about their interests to you. You may find your own matchmaking more challenging when someone you are interested in has just told you they are interested in another..</t>
  </si>
  <si>
    <t>The energy of your Cross is about finding intimacy and romance in relationship. This can range from purely sexual motivation to the tender and moving romance like in the movie ''Sleepless in Seattle.'' Your Cross is driven to bring focus to the pleasure and pain brought forth by relationship. Since we humans are so focused on relationship, there are many paths you could choose to live out the energy of your Cross.</t>
  </si>
  <si>
    <t>Your Cross has the energy and holds the boundaries of laws. You understand that laws are important because they maintain order and hold our society together. Your energy is bound to the traditional laws or the older customs. In general, lawmaking is an evolutionary process. Rules are established and over time, sometimes taking thousands of years, they change. We cannot just abandon all laws and choose new ones because there needs to be a consistency. You have the energy to provide that stabilizing force and remind us of the rules that help hold us together.</t>
  </si>
  <si>
    <t>Your Cross has the energy of living within the old laws or traditions. You are very fixed in the way you believe things should be done. There are rules and they have great purpose in keeping things from becoming chaotic. You are not comfortable with new rules and tend to prefer the old ones. You are here to offer this heritage because there is a balance in change and tradition that is important to maintain. You help preserve the tradition.</t>
  </si>
  <si>
    <t>The energy of your Cross is to help put the breaks on change. There is a great balance between tradition and change. Progress is all about change but if it was left unchecked pure progress would create chaos. You are here to insist upon the checks and balance and say, ''Hey, why are you trying to change something that we've been doing the same way for the last 200 years.'' This can be distracting to those that are on the progress side as they just want to move forward, but your voice is important so let it be heard.</t>
  </si>
  <si>
    <t>You carry the energy to bring the unknown into knowing. This is the new and undiscovered knowledge or a new way of looking at things. You bring to the world an inner knowing and by sharing it, you cause the world to reevaluate their position to accommodate the new ideas.</t>
  </si>
  <si>
    <t>Your Cross has the energy that drives knowing and thinking about things. You are looking to understand how things work and move it along. As we evolve, so does our understanding of almost everything. Your energy is driven to work this process and help us evolve our understanding to a new level.</t>
  </si>
  <si>
    <t>You carry the energy to bring things into focus by identifying aspects and giving name to them. This could be objects, concepts, or ways of life. You are here to bring foundation to things by naming them so they can be discussed by the collective. This Cross is driven to help bring things, concepts into focus so the logical evaluation/discussion can be carried out.</t>
  </si>
  <si>
    <t>You have the great ability to discover and remember small details. These details will be important in your life and you will be driven to share them with others. Remember, they may not always want to hear all the agonizing detail. Your gift can be very useful and a great contribution to a profession or organization that requires someone who pays great attention to details.</t>
  </si>
  <si>
    <t>This Cross is driven to deliver meaning through the inclusion of detail. There is a bit of fuzzy logic here, as the detail is not always precise and the method of delivery obscures the meaning. This is like a story teller who keeps interrupting themselves to add in odd, detailed facts and on the way loses the momentum of the story. You are here to be a contributor in relationship with others where your contribution will flow and deliver its full punch.</t>
  </si>
  <si>
    <t>The energy of your Cross is here to ask questions and examine patterns to find a deeper understanding. Is everything ok or is it working itself out? You are driven to ask the questions that help figure out a logical perspective as to why we are at a particular place. The questions call for the answers to help logically sort it all out.</t>
  </si>
  <si>
    <t>The energy of your Cross is here to ask questions and examine patterns to find a deeper understanding. Questions like, ''Is everything ok with this or is it working itself out?'' You are driven to ask the questions from a logical perspective of why we are at a particular place with a certain issue or situation. Your questions call for the answers to help us logically sort it out and make progress.</t>
  </si>
  <si>
    <t>This Cross carries the energy of strong doubt in the logical process. Your first instinct is that it won't work. You are here to be the ''Doubting Thomas''. It is from this doubt that the idea, the product or the process is analyzed to make sure it works without undue risk. You in a sense are the safety engineer or over seer of society.</t>
  </si>
  <si>
    <t>You have the energy to step in and taken power or authority. This is a transpersonal drive. There is karma involved, perhaps personal or perhaps to protect those being taken advantage of. The irony here is that by taking over the situation, it may make it better but it also has the potential to make it worse.</t>
  </si>
  <si>
    <t>This energy is the ability to seize power through the use of your mental prowess. You are here to transform your mental pressure to figure things out and communicate effectively to others, turning them into followers. Not everyone can push forward ideas to lead, but you have the energetic design to do so.</t>
  </si>
  <si>
    <t>Your energy is here to be conscious of our pattern of life and our pattern of thinking. You have the energy to be a narrator or historian. There will be a tendency to manipulate the facts when there is a personal stake. This is due to the fact that some of the Cross energy is connected to the ego and the ego is driven for material gain for self preservation. This is where the confusion surfaces since the facts and reality don't always match. An objective position is your best spot to maintain the accuracy of your documentation or expression of events.</t>
  </si>
  <si>
    <t>You are here to take power or authority over situations. To do this you will draw on history and assimilate it to your view, perhaps distorting it. You may profit or gain by these actions. This is a karmic Cross, so when considering an authoritative position, you need to weigh the outcome as part of your decision making process.</t>
  </si>
  <si>
    <t xml:space="preserve">The Right Angle Cross of Eden 3 </t>
  </si>
  <si>
    <t xml:space="preserve">The Juxtaposition Cross of Conflict </t>
  </si>
  <si>
    <t xml:space="preserve">The Left Angle Cross of the Plane 2 </t>
  </si>
  <si>
    <t xml:space="preserve">The Right Angle Cross of the Sphinx 3 </t>
  </si>
  <si>
    <t xml:space="preserve">The Juxtaposition Cross of Interaction </t>
  </si>
  <si>
    <t xml:space="preserve">The Left Angle Cross of Masks 2 </t>
  </si>
  <si>
    <t xml:space="preserve">The Right Angle Cross of Contagion 2 </t>
  </si>
  <si>
    <t xml:space="preserve">The Juxtaposition Cross of Contribution </t>
  </si>
  <si>
    <t xml:space="preserve">The Left Angle Cross of Uncertainty </t>
  </si>
  <si>
    <t xml:space="preserve">The Right Angle Cross of Planning 4 </t>
  </si>
  <si>
    <t xml:space="preserve">The Juxtaposition Cross of Focus </t>
  </si>
  <si>
    <t xml:space="preserve">The Left Angle Cross of Identification 2 </t>
  </si>
  <si>
    <t xml:space="preserve">The Right Angle Cross of Vessel of Love 4 </t>
  </si>
  <si>
    <t xml:space="preserve">The Juxtaposition Cross of Behavior </t>
  </si>
  <si>
    <t xml:space="preserve">The Left Angle Cross of Prevention 2 </t>
  </si>
  <si>
    <t xml:space="preserve">The Right Angle Cross of Eden 4 </t>
  </si>
  <si>
    <t xml:space="preserve">The Juxtaposition Cross of Ideas </t>
  </si>
  <si>
    <t xml:space="preserve">The Left Angle Cross of Education 2 </t>
  </si>
  <si>
    <t xml:space="preserve">The Right Angle Cross of Eden 2 </t>
  </si>
  <si>
    <t xml:space="preserve">The Juxtaposition Cross of Articulation </t>
  </si>
  <si>
    <t xml:space="preserve">The Left Angle Cross of Education </t>
  </si>
  <si>
    <t xml:space="preserve">The Right Angle Cross of the Sphinx </t>
  </si>
  <si>
    <t xml:space="preserve">The Juxtaposition Cross of Listening </t>
  </si>
  <si>
    <t xml:space="preserve">The Left Angle Cross of Masks </t>
  </si>
  <si>
    <t xml:space="preserve">The Right Angle Cross of Contagion 4 </t>
  </si>
  <si>
    <t xml:space="preserve">The Juxtaposition Cross of Empowering </t>
  </si>
  <si>
    <t xml:space="preserve">The Left Angle Cross of Uncertainty 2 </t>
  </si>
  <si>
    <t xml:space="preserve">The Right Angle Cross of the Vessel of Love 2 </t>
  </si>
  <si>
    <t xml:space="preserve">The Juxtaposition Cross of Extremes </t>
  </si>
  <si>
    <t xml:space="preserve">The Left Angle Cross of Prevention </t>
  </si>
  <si>
    <t xml:space="preserve">The Right Angle Cross of Planning 2 </t>
  </si>
  <si>
    <t xml:space="preserve">The Juxtaposition Cross of Experimentation </t>
  </si>
  <si>
    <t xml:space="preserve">The Left Angle Cross of Identification </t>
  </si>
  <si>
    <t xml:space="preserve">The Right Angle Cross of Service </t>
  </si>
  <si>
    <t xml:space="preserve">The Juxtaposition Cross of Opinions </t>
  </si>
  <si>
    <t xml:space="preserve">The Left Angle Cross of Upheaval </t>
  </si>
  <si>
    <t xml:space="preserve">The Right Angle Cross of Service 3 </t>
  </si>
  <si>
    <t xml:space="preserve">The Juxtaposition Cross of Correction </t>
  </si>
  <si>
    <t xml:space="preserve">The Left Angle Cross of Upheaval 2 </t>
  </si>
  <si>
    <t xml:space="preserve">The Right Angle Cross of the Four Ways 4 </t>
  </si>
  <si>
    <t xml:space="preserve">The Juxtaposition Cross of Need </t>
  </si>
  <si>
    <t xml:space="preserve">The Left Angle Cross of Refinement 2 </t>
  </si>
  <si>
    <t xml:space="preserve">The Right Angle Cross of the Sleeping Phoenix 2 </t>
  </si>
  <si>
    <t xml:space="preserve">The Juxtaposition Cross of the Now </t>
  </si>
  <si>
    <t xml:space="preserve">The Left Angle Cross of Duality </t>
  </si>
  <si>
    <t xml:space="preserve">The Right Angle Cross of Tension </t>
  </si>
  <si>
    <t xml:space="preserve">The Juxtaposition Cross of Control </t>
  </si>
  <si>
    <t xml:space="preserve">The Left Angle Cross of Endeavour </t>
  </si>
  <si>
    <t xml:space="preserve">The Right Angle Cross of Rulership </t>
  </si>
  <si>
    <t xml:space="preserve">The Juxtaposition Cross of Grace </t>
  </si>
  <si>
    <t xml:space="preserve">The Left Angle Cross of Informing </t>
  </si>
  <si>
    <t xml:space="preserve">The Right Angle Cross of Explanation 2 </t>
  </si>
  <si>
    <t xml:space="preserve">The Juxtaposition Cross of Assimilation </t>
  </si>
  <si>
    <t xml:space="preserve">The Left Angle Cross of Dedication </t>
  </si>
  <si>
    <t xml:space="preserve">The Right Angle Cross of the Four Ways </t>
  </si>
  <si>
    <t xml:space="preserve">The Juxtaposition Cross of Rationalization </t>
  </si>
  <si>
    <t xml:space="preserve">The Left Angle Cross of Incarnation </t>
  </si>
  <si>
    <t xml:space="preserve">The Right Angle Cross of the Vessel of Love </t>
  </si>
  <si>
    <t xml:space="preserve">The Juxtaposition Cross of Innocence </t>
  </si>
  <si>
    <t xml:space="preserve">The Left Angle Cross of Healing </t>
  </si>
  <si>
    <t xml:space="preserve">The Right Angle Cross of Rulership 4 </t>
  </si>
  <si>
    <t xml:space="preserve">The Juxtaposition Cross of the Trickster </t>
  </si>
  <si>
    <t xml:space="preserve">The Left Angle Cross of Confrontation 2 </t>
  </si>
  <si>
    <t xml:space="preserve">The Right Angle Cross of the Unexpected </t>
  </si>
  <si>
    <t xml:space="preserve">The Juxtaposition Cross of Caring </t>
  </si>
  <si>
    <t xml:space="preserve">The Left Angle Cross of Alignment </t>
  </si>
  <si>
    <t xml:space="preserve">The Right Angle Cross of the Unexpected 3 </t>
  </si>
  <si>
    <t xml:space="preserve">The Juxtaposition Cross of Risks </t>
  </si>
  <si>
    <t xml:space="preserve">The Left Angle Cross of Alignment 2 </t>
  </si>
  <si>
    <t xml:space="preserve">The Right Angle Cross of Contagion 3 </t>
  </si>
  <si>
    <t xml:space="preserve">The Juxtaposition Cross of Commitment </t>
  </si>
  <si>
    <t xml:space="preserve">The Left Angle Cross of Industry 2 </t>
  </si>
  <si>
    <t xml:space="preserve">The Right Angle Cross of Contagion </t>
  </si>
  <si>
    <t xml:space="preserve">The Juxtaposition Cross of Fates </t>
  </si>
  <si>
    <t xml:space="preserve">The Left Angle Cross of Industry </t>
  </si>
  <si>
    <t xml:space="preserve">The Right Angle Cross of the Unexpected 2 </t>
  </si>
  <si>
    <t xml:space="preserve">The Juxtaposition Cross of Influence </t>
  </si>
  <si>
    <t xml:space="preserve">The Left Angle Cross of the Alpha </t>
  </si>
  <si>
    <t xml:space="preserve">The Right Angle Cross of Maya 3 </t>
  </si>
  <si>
    <t xml:space="preserve">The Juxtaposition Cross of Conservation </t>
  </si>
  <si>
    <t xml:space="preserve">The Left Angle Cross of Limitation 2 </t>
  </si>
  <si>
    <t xml:space="preserve">The Right Angle Cross of the Four Ways 2 </t>
  </si>
  <si>
    <t xml:space="preserve">The Juxtaposition Cross of Retreat </t>
  </si>
  <si>
    <t xml:space="preserve">The Left Angle Cross of Refinement </t>
  </si>
  <si>
    <t xml:space="preserve">The Right Angle Cross of the Sleeping Phoenix 4 </t>
  </si>
  <si>
    <t xml:space="preserve">The Juxtaposition Cross of Power </t>
  </si>
  <si>
    <t xml:space="preserve">The Left Angle Cross of Duality 2 </t>
  </si>
  <si>
    <t xml:space="preserve">The Right Angle Cross of Consciousness 2 </t>
  </si>
  <si>
    <t xml:space="preserve">The Juxtaposition Cross of Experience </t>
  </si>
  <si>
    <t xml:space="preserve">The Left Angle Cross of Separation </t>
  </si>
  <si>
    <t xml:space="preserve">The Right Angle Cross of the Eden </t>
  </si>
  <si>
    <t xml:space="preserve">The Juxtaposition Cross of Crisis </t>
  </si>
  <si>
    <t xml:space="preserve">The Left Angle Cross of the Plane </t>
  </si>
  <si>
    <t xml:space="preserve">The Right Angle Cross of Planning </t>
  </si>
  <si>
    <t xml:space="preserve">The Juxtaposition Cross of Bargains </t>
  </si>
  <si>
    <t xml:space="preserve">The Left Angle Cross of Migration </t>
  </si>
  <si>
    <t xml:space="preserve">The Right Angle Cross of Tension 4 </t>
  </si>
  <si>
    <t xml:space="preserve">The Juxtaposition Cross of Opposition </t>
  </si>
  <si>
    <t xml:space="preserve">The Left Angle Cross of Individualism 2 </t>
  </si>
  <si>
    <t xml:space="preserve">The Right Angle Cross of Tension 2 </t>
  </si>
  <si>
    <t xml:space="preserve">The Juxtaposition Cross of Provocation </t>
  </si>
  <si>
    <t xml:space="preserve">The Left Angle Cross of Individualism </t>
  </si>
  <si>
    <t xml:space="preserve">The Right Angle Cross of Planning 3 </t>
  </si>
  <si>
    <t xml:space="preserve">The Juxtaposition Cross of Denial </t>
  </si>
  <si>
    <t xml:space="preserve">The Left Angle Cross of Migration 2 </t>
  </si>
  <si>
    <t xml:space="preserve">The Right Angle Cross of the Unexpected 4 </t>
  </si>
  <si>
    <t xml:space="preserve">The Juxtaposition Cross of Fantasy </t>
  </si>
  <si>
    <t xml:space="preserve">The Left Angle Cross of the Alpha 2 </t>
  </si>
  <si>
    <t xml:space="preserve">The Right Angle Cross of Maya </t>
  </si>
  <si>
    <t xml:space="preserve">The Juxtaposition Cross of Completion </t>
  </si>
  <si>
    <t xml:space="preserve">The Left Angle Cross of Limitation </t>
  </si>
  <si>
    <t xml:space="preserve">The Right Angle Cross of Explanation 4 </t>
  </si>
  <si>
    <t xml:space="preserve">The Juxtaposition Cross of Insight </t>
  </si>
  <si>
    <t xml:space="preserve">The Left Angle Cross of Dedication 2 </t>
  </si>
  <si>
    <t xml:space="preserve">The Right Angle Cross of the Four Ways 3 </t>
  </si>
  <si>
    <t xml:space="preserve">The Juxtaposition Cross of Alertness </t>
  </si>
  <si>
    <t xml:space="preserve">The Left Angle Cross of Incarnation 2 </t>
  </si>
  <si>
    <t xml:space="preserve">The Right Angle Cross of Rulership 2 </t>
  </si>
  <si>
    <t xml:space="preserve">The Juxtaposition Cross of Possession </t>
  </si>
  <si>
    <t xml:space="preserve">The Left Angle Cross of Confrontation </t>
  </si>
  <si>
    <t xml:space="preserve">The Right Angle Cross of the Vessel of Love 3 </t>
  </si>
  <si>
    <t xml:space="preserve">The Juxtaposition Cross of Serendipity </t>
  </si>
  <si>
    <t xml:space="preserve">The Left Angle Cross of Healing 2 </t>
  </si>
  <si>
    <t xml:space="preserve">The Right Angle Cross of Rulership 3 </t>
  </si>
  <si>
    <t xml:space="preserve">The Juxtaposition Cross of Oppression </t>
  </si>
  <si>
    <t xml:space="preserve">The Left Angle Cross of Informing 2 </t>
  </si>
  <si>
    <t xml:space="preserve">The Right Angle Cross of Tension 3 </t>
  </si>
  <si>
    <t xml:space="preserve">The Juxtaposition Cross of Depth </t>
  </si>
  <si>
    <t xml:space="preserve">The Left Angle Cross of Endeavour 2 </t>
  </si>
  <si>
    <t xml:space="preserve">The Right Angle Cross of Explanation </t>
  </si>
  <si>
    <t xml:space="preserve">The Juxtaposition Cross of Principles </t>
  </si>
  <si>
    <t xml:space="preserve">The Left Angle Cross of Revolution </t>
  </si>
  <si>
    <t xml:space="preserve">The Right Angle Cross of Laws 3 </t>
  </si>
  <si>
    <t xml:space="preserve">The Juxtaposition Cross of Values </t>
  </si>
  <si>
    <t xml:space="preserve">The Left Angle Cross of Wishes 2 </t>
  </si>
  <si>
    <t xml:space="preserve">The Right Angle Cross of Penetration </t>
  </si>
  <si>
    <t xml:space="preserve">The Juxtaposition Cross of Shock </t>
  </si>
  <si>
    <t xml:space="preserve">The Left Angle Cross of the Clarion </t>
  </si>
  <si>
    <t xml:space="preserve">The Right Angle Cross of Service 2 </t>
  </si>
  <si>
    <t xml:space="preserve">The Juxtaposition Cross of Stillness </t>
  </si>
  <si>
    <t xml:space="preserve">The Left Angle Cross of Demands </t>
  </si>
  <si>
    <t xml:space="preserve">The Right Angle Cross of Penetration 2 </t>
  </si>
  <si>
    <t xml:space="preserve">The Juxtaposition Cross of Beginnings </t>
  </si>
  <si>
    <t xml:space="preserve">The Left Angle Cross of Cycles </t>
  </si>
  <si>
    <t xml:space="preserve">The Right Angle Cross of Penetration 4 </t>
  </si>
  <si>
    <t xml:space="preserve">The Juxtaposition Cross of Ambition </t>
  </si>
  <si>
    <t xml:space="preserve">The Left Angle Cross of Cycles 2 </t>
  </si>
  <si>
    <t xml:space="preserve">The Right Angle Cross of the Sleeping Phoenix </t>
  </si>
  <si>
    <t xml:space="preserve">The Juxtaposition Cross of Moods </t>
  </si>
  <si>
    <t xml:space="preserve">The Left Angle Cross of Spirit </t>
  </si>
  <si>
    <t xml:space="preserve">The Right Angle Cross of Laws 2 </t>
  </si>
  <si>
    <t xml:space="preserve">The Juxtaposition Cross of Stimulation </t>
  </si>
  <si>
    <t xml:space="preserve">The Left Angle Cross of Distraction </t>
  </si>
  <si>
    <t xml:space="preserve">The Right Angle Cross of Penetration 3 </t>
  </si>
  <si>
    <t xml:space="preserve">The Juxtaposition Cross of Intuition </t>
  </si>
  <si>
    <t xml:space="preserve">The Left Angle Cross of the Clarion 2 </t>
  </si>
  <si>
    <t xml:space="preserve">The Right Angle Cross of Service 4 </t>
  </si>
  <si>
    <t xml:space="preserve">The Juxtaposition Cross of Vitality </t>
  </si>
  <si>
    <t xml:space="preserve">The Left Angle Cross of Demands 2 </t>
  </si>
  <si>
    <t xml:space="preserve">The Right Angle Cross of the Sleeping Phoenix 3 </t>
  </si>
  <si>
    <t xml:space="preserve">The Juxtaposition Cross of Strategy </t>
  </si>
  <si>
    <t xml:space="preserve">The Left Angle Cross of Spirit 2 </t>
  </si>
  <si>
    <t xml:space="preserve">The Right Angle Cross of Laws 4 </t>
  </si>
  <si>
    <t xml:space="preserve">The Juxtaposition Cross of Limitation </t>
  </si>
  <si>
    <t xml:space="preserve">The Left Angle Cross of Distraction 2 </t>
  </si>
  <si>
    <t xml:space="preserve">The Right Angle Cross of Maya 4 </t>
  </si>
  <si>
    <t xml:space="preserve">The Juxtaposition Cross of Thinking </t>
  </si>
  <si>
    <t xml:space="preserve">The Left Angle Cross of Obscuration 2 </t>
  </si>
  <si>
    <t xml:space="preserve">The Right Angle Cross of Maya 2 </t>
  </si>
  <si>
    <t xml:space="preserve">The Juxtaposition Cross of Detail </t>
  </si>
  <si>
    <t xml:space="preserve">The Left Angle Cross of Obscuration </t>
  </si>
  <si>
    <t xml:space="preserve">The Right Angle Cross of Consciousness </t>
  </si>
  <si>
    <t xml:space="preserve">The Juxtaposition Cross of Doubts </t>
  </si>
  <si>
    <t xml:space="preserve">The Left Angle Cross of Dominion </t>
  </si>
  <si>
    <t xml:space="preserve">The Right Angle Cross of Consciousness 3 </t>
  </si>
  <si>
    <t xml:space="preserve">The Juxtaposition Cross of Confusion </t>
  </si>
  <si>
    <t xml:space="preserve">The Left Angle Cross of Dominion 2 </t>
  </si>
  <si>
    <t>6/36 12/11</t>
  </si>
  <si>
    <t>6/36 15/10</t>
  </si>
  <si>
    <t>3 7/13 2/1</t>
  </si>
  <si>
    <t>7/13 23/43</t>
  </si>
  <si>
    <t>8/14 30/29</t>
  </si>
  <si>
    <t>8/14 55/59</t>
  </si>
  <si>
    <t>9/16 40/37</t>
  </si>
  <si>
    <t>9/16 64/63</t>
  </si>
  <si>
    <t>10/15 46/25</t>
  </si>
  <si>
    <t>10/15 18/17</t>
  </si>
  <si>
    <t>11/12 6/36</t>
  </si>
  <si>
    <t>11/12 46/25</t>
  </si>
  <si>
    <t>12/11 36/6</t>
  </si>
  <si>
    <t>12/11 25/46</t>
  </si>
  <si>
    <t>13/7 1/2</t>
  </si>
  <si>
    <t>13/7 43/23</t>
  </si>
  <si>
    <t>14/8 29/30</t>
  </si>
  <si>
    <t>14/8 59/55</t>
  </si>
  <si>
    <t>15/10 25/46</t>
  </si>
  <si>
    <t>15/10 17/18</t>
  </si>
  <si>
    <t>16/9 37/40</t>
  </si>
  <si>
    <t>16/9 63/64</t>
  </si>
  <si>
    <t>17/18 58/52</t>
  </si>
  <si>
    <t>17/18 38/39</t>
  </si>
  <si>
    <t>18/17 52/58</t>
  </si>
  <si>
    <t>18/17 39/38</t>
  </si>
  <si>
    <t>19/33 44/24</t>
  </si>
  <si>
    <t xml:space="preserve"> 19/33 1/2</t>
  </si>
  <si>
    <t>20/34 55/59</t>
  </si>
  <si>
    <t>20/34 37/40</t>
  </si>
  <si>
    <t>21/48 38/39</t>
  </si>
  <si>
    <t>21/48 54/53</t>
  </si>
  <si>
    <t>22/47 26/45</t>
  </si>
  <si>
    <t>22/47 11/12</t>
  </si>
  <si>
    <t>23/43 49/4</t>
  </si>
  <si>
    <t>23/43 30/29</t>
  </si>
  <si>
    <t>24/44 19/33</t>
  </si>
  <si>
    <t>24/44 13/7</t>
  </si>
  <si>
    <t>25/46 10/15</t>
  </si>
  <si>
    <t>25/46 58/52</t>
  </si>
  <si>
    <t>26/45 47/22</t>
  </si>
  <si>
    <t>26/45 6/36</t>
  </si>
  <si>
    <t>27/28 41/31</t>
  </si>
  <si>
    <t>27/28 19/33</t>
  </si>
  <si>
    <t>28/27 31/41</t>
  </si>
  <si>
    <t>28/27 33/19</t>
  </si>
  <si>
    <t>29/30 8/14</t>
  </si>
  <si>
    <t>29/30 20/34</t>
  </si>
  <si>
    <t>30/29 14/8</t>
  </si>
  <si>
    <t>30/29 34/20</t>
  </si>
  <si>
    <t>31/41 27/28</t>
  </si>
  <si>
    <t>31/41 24/44</t>
  </si>
  <si>
    <t>32/42 62/61</t>
  </si>
  <si>
    <t>32/42 56/60</t>
  </si>
  <si>
    <t>33/19 24/44</t>
  </si>
  <si>
    <t xml:space="preserve"> 33/19 2/1</t>
  </si>
  <si>
    <t>34/20 59/55</t>
  </si>
  <si>
    <t>34/20 40/37</t>
  </si>
  <si>
    <t>35/5 63/64</t>
  </si>
  <si>
    <t>35/5 22/47</t>
  </si>
  <si>
    <t>36/6 11/12</t>
  </si>
  <si>
    <t>36/6 10/15</t>
  </si>
  <si>
    <t>37/40 9/16</t>
  </si>
  <si>
    <t>37/40 5/35</t>
  </si>
  <si>
    <t>38/39 48/21</t>
  </si>
  <si>
    <t>38/39 57/51</t>
  </si>
  <si>
    <t>39/38 21/48</t>
  </si>
  <si>
    <t>39/38 51/57</t>
  </si>
  <si>
    <t>40/37 16/9</t>
  </si>
  <si>
    <t>40/37 35/5</t>
  </si>
  <si>
    <t>41/31 28/27</t>
  </si>
  <si>
    <t>41/31 44/24</t>
  </si>
  <si>
    <t>42/32 61/62</t>
  </si>
  <si>
    <t>42/32 60/56</t>
  </si>
  <si>
    <t>43/23 4/49</t>
  </si>
  <si>
    <t>43/23 29/30</t>
  </si>
  <si>
    <t>44/24 33/19</t>
  </si>
  <si>
    <t>44/24 7/13</t>
  </si>
  <si>
    <t>45/26 22/47</t>
  </si>
  <si>
    <t>45/26 36/6</t>
  </si>
  <si>
    <t>46/25 15/10</t>
  </si>
  <si>
    <t>46/25 52/58</t>
  </si>
  <si>
    <t>47/22 45/26</t>
  </si>
  <si>
    <t>47/22 12/11</t>
  </si>
  <si>
    <t>48/21 39/38</t>
  </si>
  <si>
    <t>48/21 53/54</t>
  </si>
  <si>
    <t>49/4 43/23</t>
  </si>
  <si>
    <t xml:space="preserve"> 49/4 14/8</t>
  </si>
  <si>
    <t>50/3 56/60</t>
  </si>
  <si>
    <t>50/3 31/41</t>
  </si>
  <si>
    <t>51/57 54/53</t>
  </si>
  <si>
    <t>51/57 61/62</t>
  </si>
  <si>
    <t>52/58 17/18</t>
  </si>
  <si>
    <t>52/58 21/48</t>
  </si>
  <si>
    <t>53/54 51/57</t>
  </si>
  <si>
    <t>53/54 42/32</t>
  </si>
  <si>
    <t>54/53 57/51</t>
  </si>
  <si>
    <t>54/53 32/42</t>
  </si>
  <si>
    <t>55/59 34/20</t>
  </si>
  <si>
    <t>55/59 9/16</t>
  </si>
  <si>
    <t>56/60 3/50</t>
  </si>
  <si>
    <t>56/60 27/28</t>
  </si>
  <si>
    <t>57/51 53/54</t>
  </si>
  <si>
    <t>57/51 62/61</t>
  </si>
  <si>
    <t>58/52 18/17</t>
  </si>
  <si>
    <t>58/52 48/21</t>
  </si>
  <si>
    <t>59/55 20/34</t>
  </si>
  <si>
    <t>59/55 16/9</t>
  </si>
  <si>
    <t>60/56 50/3</t>
  </si>
  <si>
    <t>60/56 28/27</t>
  </si>
  <si>
    <t>61/62 32/42</t>
  </si>
  <si>
    <t>61/62 50/3</t>
  </si>
  <si>
    <t>62/61 42/32</t>
  </si>
  <si>
    <t>62/61 3/50</t>
  </si>
  <si>
    <t>63/64 5/35</t>
  </si>
  <si>
    <t>63/64 26/45</t>
  </si>
  <si>
    <t>64/63 35/5</t>
  </si>
  <si>
    <t>64/63 45/26</t>
  </si>
  <si>
    <t>5/35 47/22</t>
  </si>
  <si>
    <t>5/35 64/63</t>
  </si>
  <si>
    <t>4/49 8/14</t>
  </si>
  <si>
    <t>4/49 23/43</t>
  </si>
  <si>
    <t>3/50 41/31</t>
  </si>
  <si>
    <t>3/50 60/56</t>
  </si>
  <si>
    <t>2/1 49/4</t>
  </si>
  <si>
    <t>2/1 13/7</t>
  </si>
  <si>
    <t>Profil</t>
  </si>
  <si>
    <t>Centers</t>
  </si>
  <si>
    <t>Definition</t>
  </si>
  <si>
    <t>Incarnation Crosses</t>
  </si>
  <si>
    <t>Channels</t>
  </si>
  <si>
    <t>Gates</t>
  </si>
  <si>
    <t>TAIEB</t>
  </si>
  <si>
    <t>Frederic</t>
  </si>
  <si>
    <t>Athis Mons</t>
  </si>
  <si>
    <t>NON</t>
  </si>
  <si>
    <t>OUI</t>
  </si>
  <si>
    <t>«Les générateurs sont les personnes qui fournissent au monde un pouvoir continu et une énergie vitale. Ce sont des personnes qui ont une endurance. Le centre sacré dans leur corps est la clé de leur puissance pure. Il crée l'énergie vitale vitale nécessaire pour l'action, vivre la vie, faire et créer, c'est aussi le centre de notre sexualité et assure ainsi la pérennité de notre espèce. Les générateurs purs sont des personnes dont le centre sacré est activé et allumé en permanence mais qui n'ont aucun lien avec le centre de manifestation et d'expression humaine, le centre de la gorge. La plupart d’entre nous ont appris, cajolé ou élevé dans leur enfance à croire que nous devons entreprendre des actions. Il y a cette croyance erronée dans le monde selon laquelle nous devrions tous simplement «le faire». Nous croyons que nous sommes des manifestants et que nous pouvons donc tout faire, à tout moment. Mais ce n’est tout simplement pas vrai pour 91% de la population mondiale. La plus grande leçon pour un générateur est d'apprendre à réagir à la vie à partir de son «instinct». Oui, ils ont de l'énergie à brûler; l'énergie pour faire toutes sortes de choses; mais peuvent-ils attendre leur signal du monde? S'ils le peuvent, alors toutes les formes de frustrations sont éliminées de leur vie et remplacées par un profond sentiment de satisfaction. En répondant de l'intérieur d'eux-mêmes à tout ce que la vie leur envoie, la vie devient une expérience joyeuse et satisfaisante pour tous les Générateurs. Les générateurs lancent généralement des actions parce qu'ils craignent que rien ne se passe autrement. Et c'est le piège qui les asservit. Si le Générateur a le courage d'attendre, il apprendra très vite que cette peur n'est pas fondée. L'énergie de force vitale infinie que le Générateur détient dans son centre sacré est comme un aimant super puissant qui lui attire des opportunités grâce à son aura enveloppante. D'autres personnes ont soif d'accès à cette énorme ressource énergétique et le générateur n'a pas à attendre longtemps avant que d'autres personnes commencent à demander l'accès à cette ressource. Lorsque le générateur attend que la vie se présente, il devient comme un trou noir magnétique qui attire tout le monde et tout vers eux automatiquement. Toutes les choses viendront au Générateur dans son propre timing - il n'a pas besoin d'initier une action pour essayer de faire bouger les choses. Tout ce qui est conçu pour eux et leur convient sera automatiquement attiré. Travail, relations, bonne fortune… tout. Les générateurs sont conçus pour couler dans le «maintenant» avec le courant de la vie, prenant leurs signaux pour agir au fur et à mesure qu'ils apparaissent. Les générateurs ne sont pas là pour s'inquiéter de l'avenir. Leur avenir correct viendra automatiquement s'ils répondent dans le «maintenant» à ce que la vie leur donne. Les générateurs, avec leurs énormes ressources énergétiques, sont également là pour maîtriser la vie. Ils sont ici pour maîtriser tout ce à quoi ils s'engagent correctement en répondant. Un signe important que les générateurs doivent surveiller pour indiquer qu'ils répondent et fonctionnent correctement est la «synchronicité». Les choses commencent à se produire ou à apparaître comme par magie dans leur vie automatiquement. Ils semblent être «chanceux». Il est tout à fait possible que ces Générateurs qui sont sortis et se sont manifestés sans référence à leur Centre Sacré puissent en fait avoir réussi, mais ils sont rarement heureux, satisfaits ou se sentent épanouis. Souvent, les générateurs se retrouvent impliqués dans des projets ou s'engagent envers quelqu'un ou quelque chose qui ne les intéresse pas vraiment ou ne leur apporte pas de satisfaction. Ils le font simplement parce qu'il semble que quelqu'un doit le faire et c'est eux qui ont l'énergie! Bien sûr, ils sont extrêmement frustrés, étant l'esclave de quelqu'un d'autre, cédant leur pouvoir à quiconque le demande. La leçon simple mais profonde pour tous les Générateurs est de savoir de l'intérieur d'eux-mêmes à qui et à quoi ils vont s'engager. Il faut souligner que les générateurs doivent savoir dès le début de toute activité s'ils vont s'engager ou non, car une fois qu'ils ont consacré leur énergie considérable à quelque chose ou à quelqu'un, il n'y a pas de retour en arrière sans une frustration et des inconvénients considérables. Les générateurs ont un interrupteur «marche» mais ils n'ont pas d'interrupteur «arrêt». S'ils découvrent au bout de quelques minutes que qui ou ce à quoi ils viennent de s'engager ne leur convient pas, il est trop tard pour s'arrêter. Ce centre sacré doit aller jusqu'à son achèvement une fois qu'il a une sorte d'élan. Mais si le générateur est désespéré de s'arrêter et de quitter, il se retrouve généralement dans la tourmente. Le tout dernier recours pour un générateur est de quitter. L'importance du centre sacré pour un générateur ne peut être surestimée. Leur stratégie pour vivre correctement la vie vient de la façon dont ce centre sacré est vraiment conçu pour fonctionner.</t>
  </si>
  <si>
    <t>«Les profils 1-4 et 4-1 sont imprégnés de fondations. Pour que ces personnalités fonctionnent, elles ont besoin d'une base fondamentale sur laquelle elles peuvent s'appuyer lorsqu'elles s'étendent vers les autres. La différence entre ces deux lignes est l'orientation. La première ligne est orientée vers un fondement intérieur de l'information, tandis que la quatrième ligne est orientée vers le fondement extérieur des aspects clés de la vie. La 1ère ligne est également connue sous le nom d'enquêteur. L'enquêteur est poussé à connaître les détails. C'est pourquoi une personne de première ligne pose souvent beaucoup de questions. Tout en enquêtant et en posant des questions, la 1ère ligne construit une plate-forme sur laquelle ils peuvent baser leurs actions. La plupart des 1ères lignes qui vont travailler avec des gens, que ce soit individuellement ou en tant qu'enseignant parmi plusieurs, suivront plusieurs cours ou ateliers jusqu'à ce qu'ils sentent que la base est complète. Une partie de cela est de se sentir à l'aise. Ils n'atteindront souvent pas leur niveau de confort tant que leur enquête n'aura pas mis au jour une grande quantité de détails. La 4ème ligne est également connue sous le nom d'opportuniste. L'opportunité réside dans la fondation du réseau de personnes de 4ème ligne. C'est à travers leur réseau, que les 4èmes lignes trouveront le plus souvent un emploi, rencontreront leur proche, trouveront leur maison ou leur logement. La base de la 4e ligne est leurs amis, leurs collègues, leur maison, leur famille, leur travail et les groupes dont ils font partie. En raison de cette 4ème ligne, vous chercherez souvent à avoir un remplaçant avant de passer à autre chose. Lorsqu'ils quittent leurs amis, leur travail ou leur lieu de travail, ils s'accrocheront probablement à au moins l'une de ces autres pièces fondamentales. Par exemple. s'ils déménagent dans une nouvelle ville, ils resteront probablement attachés à de vieux amis ou à leur famille jusqu'à ce qu'ils soient installés dans la nouvelle ville et aient commencé à former un nouveau groupe d'amis. Alors, quelle est la différence entre ces deux profils? La différence est que le 1-4 sera plus centré sur l'intérieur ou sur soi et un peu plus motivé pour obtenir des détails et / ou de l'expérience. Le 4-1 sera plus extérieurement axé sur l'interaction interpersonnelle, l'enquête devenant une seconde nature. Le 4-1 laisse généralement les 1 à 4 poser les questions afin qu'ils puissent bénéficier des informations détaillées contenues dans la réponse. "</t>
  </si>
  <si>
    <t>«Le centre de la tête est la pression pour penser. C'est l'un des deux centres de pression (l'autre est la racine). C'est le carburant pour réfléchir à travers les questions, les doutes et la confusion. Le centre de la tête défini a la capacité d'être une source d'inspiration. Lorsqu'il n'essaie pas de comprendre sa propre vie, sa perspective peut apporter des informations dans le monde. Le centre Head non défini prend en compte les pensées de tout le monde et les amplifie, mettant une pression incroyable dans votre tête pour comprendre les choses et agir sur des choses qui n'ont rien à voir avec vous. La sagesse ici est de voir votre esprit se retrouver inutilement pris dans des idées et des concepts mentaux qui ne sont pas les vôtres. La question ouverte est: "Est-ce que j'essaye de répondre aux questions de tout le monde?" "</t>
  </si>
  <si>
    <t>"Le Centre de la Gorge" est un centre de communication. La Gorge est le point vers lequel toute l'énergie du corps se déplace pour trouver son expression. C'est à travers ce centre que la manifestation, la métamorphose et la transformation ont lieu. La Gorge définie parle d'une manière fixe, avec une expression cohérente à partir de n'importe quel centre d'énergie auquel elle est connectée.
La Gorge indéfinie n'a pas de voix cohérente, ce qui peut provoquer une nervosité et une pression pour parler. La Gorge ouverte peut vouloir attirer l'attention en exprimant quelque chose ou en disant qu'elle va faire quelque chose (se manifester) afin de soulager la pression.  La Gorge ouverte peut parler à plusieurs voix avec différentes façons de s'exprimer, tant qu'elle n'essaie pas de la forcer. La sagesse du centre ouvert est d'apprendre qu'il n'y a rien à faire ou à dire ; le silence est acceptable.  La question de la Gorge ouverte est : "Est-ce que j'essaie d'attirer l'attention ?"</t>
  </si>
  <si>
    <t>"Le Centre G est l'identité du moi.  Ce centre concerne l'amour, le comportement et la direction.  Le centre G défini représente un soi fixe qui se comporte et exprime l'amour de manière cohérente, et qui se déplace sur une trajectoire fixe dans cette vie. C'est une expression fiable du soi.
Le centre G indéfini n'a pas d'identité fixe et peut être confondu car il est en constante évolution, chaque environnement apportant une nouvelle identité. De nombreux G ouverts peuvent avoir l'impression qu'ils ont besoin de s'accrocher à une certaine identité ou à un certain amour pour se sentir en sécurité. La sagesse ici est de savoir qu'il n'y a pas d'identité fixe et que le lieu (la situation géographique) est votre ami. La question à poser est : "Est-ce que je cherche de l'amour et une direction ?</t>
  </si>
  <si>
    <t>"Le centre du moi est une question de volonté, c'est là que la volonté de faire ou non quelque chose s'exprime sous la forme d'une énergie. L'Ego défini peut prendre des engagements et faire des promesses qui sont sains pour lui. Il peut se sentir têtu et souvent insistant, surtout pour ceux qui n'ont pas de volonté définie.
L'Ego indéfini est toujours sous pression pour faire ses preuves et s'améliorer.  Cela peut être vécu comme un profond manque d'estime de soi. La grande majorité des gens n'ont pas de volonté et souffrent beaucoup parce que le monde met l'accent sur la capacité de faire ce que l'on dit. La sagesse de l'ego ouvert est de savoir que vous êtes digne, et de ne jamais faire de promesses basées sur la volonté, ou sur ce que vous ou d'autres personnes pensent que vous devriez faire. La question centrale de l'ego ouvert est : "Ai-je quelque chose à prouver ou à améliorer ?"</t>
  </si>
  <si>
    <t>"Le Centre Ajna, c'est comme ça que vous pensez. Un centre Ajna défini a une façon fixe et fiable de traiter l'information. Il peut paraître et ressentir certaines de ses opinions, concepts et théories. Il a une façon cohérente de conceptualiser et voit l'information à travers les mêmes schémas.
L'Ajna non définie est sous pression pour essayer de s'accrocher à une opinion mentale. N'ayant pas de mode de pensée fixe, ces personnes finissent souvent par s'inquiéter de ne pas être cohérentes et compensent en essayant de faire croire aux autres qu'elles sont certaines et intelligentes. La sagesse ici est de voir qu'il n'est pas nécessaire d'avoir une opinion mentale fixe sur quoi que ce soit. La question ouverte de l'Ajna est : "Est-ce que j'essaie de me convaincre que je suis certain ?"</t>
  </si>
  <si>
    <t>Le Plexus solaire est une question d'émotion. Le plexus solaire défini est la source de l'énergie émotionnelle, et fonctionne en une vague allant de l'espoir à la douleur et vice-versa. Le centre émotionnel défini a besoin de temps pour se frayer un chemin à travers l'environnement et apprend à créer un espace pour qu'il devienne clair, sans jamais céder à la pression d'agir spontanément.  Pour beaucoup, c'est un soulagement de comprendre qu'il n'y a pas de raison à leurs hauts et à leurs bas ; ce n'est que de la chimie.
Un plexus solaire indéfini signifie que vous prenez les émotions des autres et que vous les amplifiez. L'être émotionnel ouvert a appris à faire preuve de gentillesse et à jouer la carte de la gentillesse afin d'éviter la volatilité du monde émotionnel. La sagesse ici est que vous ne devez jamais vous fier à ce que vous ressentez (les émotions des autres) ou vous laisser influencer émotionnellement par les autres. La question ouverte du Plexus solaire est : "Est-ce que j'évite la confrontation et la vérité ?"</t>
  </si>
  <si>
    <t>Le Centre sacré est la source de la force vitale. C'est une énergie de reproduction, de maintien de la vie. Le Sacré défini a la capacité de soutenir le travail et de créer dans le monde. Le Sacré est un moteur de réponse et se régénère par l'application correcte de son énergie. Cependant, l'inverse est également vrai : il peut dégénérer en frustration lorsqu'il est forcé de faire un travail qui n'est pas satisfaisant.
Le Sacré indéfini signifie qu'il n'y a pas d'accès constant à la force vitale. De nombreuses personnes ayant un centre sacré indéfini absorbent et amplifient l'énergie qui les entoure, et finissent par exagérer ce qui est énergétiquement correct pour elles, en essayant de suivre le monde du générateur. Cela peut être une addiction à l'énergie et au sexe.  La sagesse ici est de témoigner du fonctionnement de l'énergie sans s'y perdre. La question est "Est-ce que je sais quand c'est assez ?"</t>
  </si>
  <si>
    <t>"Le Spleen est une question de survie. La rate est notre conscience la plus ancienne et la plus primitive. La rate est aussi complètement existentielle, ce qui signifie qu'elle ne fonctionne que dans le présent. Basée sur l'instinct, elle est ce qu'on appelle souvent l'intuition. Cette connaissance du corps passe par le système lymphatique. Comme des petites langues, des nez et des oreilles recouvrant le corps, c'est un sens qui ressemble à celui d'un chat. Les rates définies ont un sens fixe du bien-être et peuvent savoir sur le moment comment agir pour survivre et être en bonne santé.
Les rates indéfinies peuvent se sentir très vulnérables et passent souvent beaucoup de temps à essayer d'apaiser leurs peurs amplifiées en s'accrochant à tout ce qui les fait se sentir plus en sécurité, que ce soit en bonne santé ou non. Il n'est pas sain pour une rate indéfinie d'être spontanée ; elle n'est pas là pour agir dans le présent. La sagesse pour la rate indéfinie est de savoir que le besoin de se sentir mieux ou plus en sécurité n'est pas lui ; il ne fait qu'amplifier toutes les peurs et les insécurités du monde. La question ouverte de la rate est : "Est-ce que je m'accroche à ce qui n'est pas bon pour moi ?"</t>
  </si>
  <si>
    <t>Il existe deux définitions distinctes, ou ensembles de définitions, qui fonctionnent de manière autonome l'une par rapport à l'autre, mais qui constituent néanmoins une nature fixe et cohérente. Il peut y avoir un sentiment d'incomplétude ou le sentiment que quelque chose manque. La ou les portes ou le canal complet qui sont nécessaires pour combler le fossé deviennent les thèmes centraux de la vie.</t>
  </si>
  <si>
    <t>Votre Croix rassemble quatre énergies logiques. L'énergie principale est l'opinion. Avec l'énergie d'opinion, il y a une grande volonté de corriger et d'organiser les choses pour que vous puissiez vivre une vie saine, plus longue et plus joyeuse. Vous servez les gens grâce aux énergies logiques de l'orientation, de l'organisation et de la correction. Il peut y avoir une volonté de se sentir comme un guérisseur, mais il est important de comprendre que vous êtes le guide et que chaque personne doit prendre ses propres mesures pour vraiment guérir.</t>
  </si>
  <si>
    <t xml:space="preserve">Jugement. Peut poser de sérieux défis à ceux qui portent cette énergie. Tout d'abord, remarquez que ce canal est très bas dans le graphique et n'a pas accès à la gorge. Et notez également que c'est l'un des centres d'énergie de ce circuit (la Racine). L'un des défis de la logique est d'amener l'énergie à la Gorge. C'est pourquoi la logique est si fragile... elle doit être prouvée au fil du temps et rencontre une résistance jusqu'à ce qu'elle résiste à l'épreuve du temps. Le canal du jugement est purement projeté, ce qui signifie qu'il sert mieux quand d'autres le demandent. Il contient la capacité intuitive et énergique de rendre les choses correctes afin de créer une expression parfaite de la joie de vivre. Imaginez combien il doit être difficile de regarder les autres faire des choses qui ne sont pas parfaites, alors que vous savez exactement comment les rendre plus correctes et que vous ne pouvez rien dire pour les corriger à moins qu'on ne vous reconnaisse ou qu'on vous le demande ! Cette énergie peut être exceptionnellement stimulante, surtout si vous avez aussi l'énergie pour les opinions (porte 17) dans votre tableau. Cette énergie est également exceptionnellement difficile pour les projecteurs. L'essentiel de ce canal est que pour être entendu et pour que vous ayez la plate-forme pour corriger de manière "correcte", vous DEVEZ attendre d'être reconnu si vous avez ce canal. Si vous n'attendez pas, vous courez le risque d'être perçu comme critique par les autres et personne n'aime être critiqué. La beauté de ce canal est que la correction dans le 18 mène au 58, la joie de vivre. Lorsque le 18 attend d'être reconnu, il ouvre la voie à l'expression parfaite de la Joie de vivre, le résultat de la Racine du courant logique. </t>
  </si>
  <si>
    <t>Le Canal de la maturation - 42-53 relie le Sacré par le 42, la Porte de l'augmentation, au 53, la Porte du développement dans le Centre racine. C'est l'une des énergies de format et c'est une énergie de format abstraite et sensible.
La voie de l'expérience consiste tout d'abord à vivre - à vivre pleinement chaque expérience - à passer directement par l'expérience, et quand elle est terminée, vous pouvez alors vous retourner et regarder en arrière. La maturation peut se faire à travers une seule expérience, elle ne nécessite pas de répétition comme le processus logique.
Il s'agit d'un canal générateur - un canal de réponse - et ici, le 53-42, lorsqu'il répond, répond depuis le début, à travers l'expérience et jusqu'à la fin. Combien de temps cela prendra-t-il ? De quelques secondes à plusieurs années ! Cela dépend de l'expérience.
Par conséquent, il est important que les personnes ayant le 53-42 soient très claires dans leurs réponses, sinon elles peuvent se retrouver prises dans des projets de longue durée auxquels elles pourraient se désintéresser avec le temps. Une bonne réponse mène à la bonne expérience sur la bonne période.
47 - 64 - Abstraction
Le canal d'abstraction - 64-47, relie le Head Center par le 64, la porte de la confusion, au 47, la porte de la réalisation dans le centre de l'Ajna. Comme il fait partie du Circuit Collectif, le partage est évidemment un élément clé du canal, mais comme il ne fait pas partie du Circuit de Compréhension, la logique et le futur ne le sont pas.
Fondamentalement, cette chaîne essaie de donner un sens au passé. Le résumé est basé sur l'expérience, donc le 64-47 est toujours en train de passer au crible les expériences passées. Il passe au crible un kaléidoscope d'images à la recherche de celle qui a un sens, celle à laquelle il dit "Aha ! c'est ça". Je vois l'histoire".
C'est un bon conseil à donner à quelqu'un qui possède cette chaîne : La confusion marque pour eux le début d'une expérience et s'ils sont assez patients avec leur processus, ils en sortiront avec une histoire précieuse à partager. (47 est la porte de la Réalisation, 64 celle de la Confusion). Il est important qu'ils partagent ce qu'ils pensent, car le collectif n'est rien sans partage.
La personne mentale abstraite (les 64-47) veut donner un sens au passé et partager tout ce qui s'y rapporte - le vôtre et le leur. "Nous partageons tous le passé, c'est ce que je pense qui a un sens." Le 64-47 est l'un des quatre canaux les plus courants de l'humanité, donc une grande partie de l'être humain est toujours en train de revoir ce qui a un sens et ce qui n'en a pas.
Comme tous les canaux de la Tête à l'Ajna, c'est un canal projecteur. Elle a le plus de succès lorsqu'elle est reconnue et invitée à partager son "sens" du monde. Il est toujours important pour les personnes ayant une définition mentale de se rappeler que l'esprit n'est PAS une autorité pour prendre des décisions pour soi-même. Ce n'est pas une autorité interne.</t>
  </si>
  <si>
    <t>Le Canal de la reddition - 44/26 relie le Centre spleenique par le 44, la Porte de la rencontre, au 26, la Porte du pouvoir d'apprivoisement du Grand au Centre du coeur. C'est le canal de l'émetteur.
Le 44 est notre mémoire instinctive la plus ancienne et réside dans les os, tandis que le 26 a la capacité de manipuler la mémoire dans l'intérêt de l'amélioration. La reddition est le résultat de la combinaison de la peur du passé (44) et de la volonté d'amélioration (26).
La créativité de cette chaîne réside dans sa capacité à remplacer les anciennes normes par de nouvelles. Elle apporte une amélioration aux anciens concepts, notamment sur le plan matériel. Nous voyons souvent des produits annoncés comme étant "nouveaux et améliorés", c'est un exemple de la façon dont cette chaîne fonctionne.
Le 44/26 est également appelé "canal de l'entrepreneur" en raison de sa capacité à reconnaître ce qui plaira à la tribu. Le soutien étant le thème dominant du Circuit de l'Ego, les émetteurs ne peuvent toutefois remplacer l'ancien par le nouveau que s'ils ont le soutien nécessaire. De même, il s'agit d'un canal projeté qui doit être reconnu et invité à transmettre son talent.
Conseil utile à donner aux personnes disposant de ce canal : Dites-leur de faire très attention à l'odeur. S'ils n'aiment pas l'odeur de quelqu'un, ils doivent rester à l'écart. Les gens qui ont cette chaîne peuvent sentir quelque chose de louche, l'odeur de rat, l'odeur du succès...</t>
  </si>
  <si>
    <t>Le Canal de la découverte - 46-29, relie le Centre sacré par le 46, la Porte de la poussée vers le haut, au 29, la Porte de l'Abyssal dans le Centre G. Dans le I Ching traditionnel, la 29e porte est connue sous le nom d'abyssale. C'est l'abîme dans l'abîme. La 46e porte pousse vers le haut dans le royaume des cieux, dans la langue ancienne. La 46e porte a le don d'être physiquement au bon endroit au bon moment. La 29e porte est celle de la persévérance qui est renforcée par la réponse 
"oui" à ce qui est correct.
Dans le I Ching traditionnel, la 29ème porte est connue comme l'abyssale. C'est l'abîme dans l'abîme. Ce n'est pas abyssal comme si c'était terrible ou négatif. Il s'agit du centre sacré qui est un puits d'énergie sans fin. À l'autre extrémité du canal, vous avez la 46ème porte qui est infiniment haute. Dans le Yi Jing, la 46e porte pousse vers le haut dans le royaume des cieux.
Imaginez une ligne allant du centre de la terre jusqu'aux extrémités du ciel. Comme le 46 est au centre du G, il s'agit de placer le Soi au bon endroit. Puisque le 29 est au centre sacré, il s'agit d'avoir une quantité illimitée d'énergie pour se rendre au bon endroit. Ce canal consiste donc à comprendre que si vous êtes totalement absorbé dans un processus, vous êtes exactement au bon endroit au bon moment. Ce canal peut alors apporter la transformation par un engagement total. On l'appelle le canal de la découverte parce que ce lieu et ce moment sont un processus continu de découverte.
Toute personne ayant 29 ans a une disponibilité intégrée et une tendance à dire "oui" à presque toutes les situations, ce qui peut l'amener à donner son énergie, en gros. Il est donc essentiel qu'ils s'engagent de leur propre autorité et, ce faisant, qu'ils s'engagent à "réussir là où les autres échouent". La plus grande leçon à tirer pour quelqu'un qui possède le canal 29-46 est peut-être que lorsqu'il s'est engagé dans une expérience à partir d'une réponse sacrée claire, il va poursuivre totalement l'expérience, indépendamment d'autres considérations, notamment mentales. C'est en cela que réside leur succès.
En d'autres termes, toute personne ayant ce canal doit veiller à s'engager en fonction de sa réponse sacrée et de son Autorité. Une fois engagé, il devra terminer l'expérience, quelle que soit la durée de celle-ci, même des années. Rappelez-vous que dans le circuit abstrait, on apprend par l'expérience - une fois l'expérience terminée - et qu'il faut attendre la fin de l'expérience pour pouvoir voir si quelque chose a été découvert. Dans l'ensemble, quoi qu'il arrive, en cas d'échec ou de succès, si vous suivez votre stratégie, vous serez toujours au bon endroit au bon moment, car vous en sortirez avec le bon type d'expérience que vous pourrez partager.</t>
  </si>
  <si>
    <t xml:space="preserve">Donne la parole à l'initiation du circuit logique. C'est la formulation verbale de l'hypothèse ou de la question logique. Notez qu'il s'agit toujours d'une question. Il n'y a pas d'énergie dans l'esprit et les paroles de l'esprit ne sont que des idées sans énergie. Comme pour toutes les choses dites par l'Ajna, elle est projetée et n'est entendue et mise en œuvre correctement que lorsqu'elle est invitée ou reconnue. Une hypothèse sans preuve est purement une conjecture et des opinions. Des idées non fondées qui peuvent être expérimentées une fois reconnues mais auxquelles on résiste fortement lorsqu'elles ne sont pas demandées. La lutte de la Logique est pour l'énergie. Toutes les énergies de ce circuit fonctionnent mieux soit en réponse, soit par reconnaissance. Sans ces activations clés, les idées ne sont que des mots emportés par le vent. Le flux du 17/62 nous fait passer de la spéculation et de la conjecture à la Porte 17 à une réponse pratique à la Porte 62. Notez que ce n'est encore qu'une réponse possible, pas LA réponse. Pas d'énergie ni d'action ici. Les opinions se forment dans cette partie du circuit. Cela peut être une énergie difficile si vous l'avez dans votre carte. Nous aimons partager les opinions. Mais tout le monde ne veut pas les entendre. Si vous devez absolument partager vos opinions, demandez toujours d'abord si vous pouvez les partager. Cela peut atténuer considérablement l'impact de cette énergie. </t>
  </si>
  <si>
    <t xml:space="preserve">Gate of Formulization vous donne l'envie de vouloir trouver la réponse. Pas n'importe quelle réponse, mais la seule réponse. </t>
  </si>
  <si>
    <t>La logique de la porte des opinions : il y a la question, l'hypothèse et ensuite les opinions sur cette hypothèse. Cette énergie de la Porte des Opinions est là pour offrir ses opinions sur ce qui marchera et ce qui ne marchera pas. Les opinions sont nécessaires pour trouver la meilleure et la plus logique des solutions, mais elles ne sont pas toujours les bienvenues car elles sont souvent personnelles par nature. L'énergie de la logique est la maîtrise dans le temps par la correction des schémas. La Porte 17 est la première énergie de correction que nous voyons dans les circuits logiques, mais c'est vraiment une illusion. Sans l'énergie de la preuve et de la maîtrise dans le temps, la Porte 17 n'est que des opinions. Cette énergie peut être vraiment difficile à transporter pour les gens, surtout s'ils ne sont pas doués pour attendre que les gens demandent. La Porte 17 se contente d'expulser ces opinions, sans toujours reconnaître que les opinions ne sont que des idées. Sans cette reconnaissance, les opinions sont souvent énergiquement repoussantes et le donneur d'idées est ignoré. La logique a une résistance intégrée. Il ne s'agit pas de croyances. Vous n'avez pas à prouver vos croyances. La logique exige des preuves. La porte 17 ne fait que proposer une idée et lorsque les personnes qui la franchissent peuvent découvrir la beauté de leur idée au lieu d'agir avec la certitude que leur pensée est correcte, elles peuvent alors jouer leur rôle dans la création d'une maîtrise collective. La porte 17, la porte des opinions, dans son expression la plus basse, consiste à laisser échapper des opinions. Tout comme la Méthode scientifique, le doute et la nécessité de preuves reproductibles sont présents dans le circuit. La Porte 17 est en corrélation avec la partie de la Méthode scientifique qui consiste à établir une hypothèse. L'expression la plus élevée de la Porte 17 est l'expression d'une ouverture pour une nouvelle possibilité ou un nouveau modèle. Avec l'énergie de la Porte 17, nous lançons de nouvelles idées, des idées qui restent à prouver. C'est une énergie de curiosité, pas de certitude. Bien sûr, nous savons tous ce qu'est la faible expression de la Porte des Opinions... n'est-ce pas ? Rappelez-vous simplement que les opinions sont mieux entendues et partagées lorsqu'elles sont demandées.</t>
  </si>
  <si>
    <t xml:space="preserve">Gate of Detail, c'est l'énergie du petit détail. C'est la mise en mots de ce qui n'a pas de nom. En nommant quelque chose et en attribuant une portée et des détails à un objet ou un concept, etc. La Porte 62, comme la Porte 17, a des idées mais, comme nous sommes maintenant connectés au Centre de la Gorge, le potentiel d'accès à l'énergie s'améliore. La Porte 62 est la porte des réponses pratiques et organisationnelles et les personnes ayant cette énergie ont la capacité d'organiser les choses et de fournir des moyens pratiques pour mettre en œuvre l'énergie de la Porte 17. Les personnes ayant la Porte 62 ont généralement des placards et des systèmes de classement très soignés. Ils sont organisés. Même s'ils n'ont pas l'air organisés, ils savent où tout se trouve. C'est l'énergie des détails, les petits détails qui maintiennent l'élan des opinions vers l'énergie. La Porte 62 demande : "Et si on faisait comme ça ? Et si nous mettions ceci ici et que nous placions tous les dossiers dans ce panier ? Nous pourrions alors créer un modèle d'organisation ?" C'est le portail du programmeur informatique ou de l'organisateur professionnel. Le 62 a toujours une expérience pratique en cours. C'est l'énergie nécessaire pour créer la structure et l'application de l'expérience. Le 62 détermine les tests statistiques à effectuer, l'équipement à utiliser et la façon d'enregistrer les données. Ce sont des gens vraiment pratiques. La Porte 62 est l'énergie qui permet d'articuler les plans et les idées de manière organisée et logique. La Porte 62 relie l'énergie du domaine du possible au Centre de la Gorge et crée, par l'articulation, la possibilité de manifestation. </t>
  </si>
  <si>
    <t>La Porte de la prudence est l'énergie de parler avec son cœur de manière individuelle. L'énergie qui dit "Je t'aime". Elle peut s'exprimer par la timidité car elle est vulnérable.</t>
  </si>
  <si>
    <t>Gate of Privacy est l'énergie qui permet de se retirer et de réfléchir aux expériences et aux événements avant de passer à autre chose. Avant que cette énergie puisse s'exprimer, il faut un temps de retraite et de collecte des pensées afin de les structurer en une expression ou une histoire cohérente.</t>
  </si>
  <si>
    <t>La porte de l'expression de soi est la porte du moi créatif. Cette énergie veut créer de façon importante et avec un style unique. Cette énergie de création est déterminée à attirer l'attention sur soi-même. - source</t>
  </si>
  <si>
    <t xml:space="preserve">La porte de l'esprit du moi est l'amour de l'esprit de l'âme qui est en vous. C'est aussi l'amour du grand Esprit, comme en Dieu ou le Divin ou quelle que soit la définition que vous choisissez. Nous passons du choc de l'initiation à l'amour de l'esprit. Ici, nous avons une douce énergie d'amour qui n'a absolument aucun choc en elle. C'est de l'amour pur et vous le ressentez lorsque vous vous tenez dans l'aura de cette énergie. Le défi pour les personnes qui ont la Porte 25 est de comprendre pourquoi les autres font ce qu'ils font... la Porte 25 est une question d'amour. Lorsqu'ils sont témoins de choses qu'ils perçoivent comme "ne pas aimer", ils peuvent être confus. Mais, s'ils essaient de parler de la situation, ils ne peuvent pas la changer. C'est ce qui est projeté. Soyez amoureux, mais ne répandez pas l'amour à moins d'y être invité. Là encore, il n'y a rien de convaincant. Seulement l'être. La Porte 25, surtout dans la ligne 5, a de très puissantes capacités de guérison. Ce sont des guérisseurs naturels et ils n'ont pas besoin de formation. Quand vous avez une rate ouverte et la Porte 25, vous avez un guérisseur naturel et un médecin intuitif qui peut guérir avec le Pouvoir de l'Amour. Lorsque nous mourons à l'ego (Centre de la volonté), nous nous dirigeons vers le véritable amour, l'identité et la direction. L'amour de l'esprit est celui qui donne la direction à l'amour. "Que ferait l'Amour" est la question des 25. Mais, lorsqu'il est connecté au 51, il peut avoir l'énergie pour "l'amour dur"... la volonté de donner le "bon" amour, même quand il est fort et dur. </t>
  </si>
  <si>
    <t>La Porte de la Détermination du Soi est l'énergie de l'amour du corps physique, ou l'amour de la chair. Elle se manifeste par le désir de toucher, la volonté de se maintenir en forme et la joie de vivre dans le plan physique.</t>
  </si>
  <si>
    <t>La porte de l'égoïste est la porte du négociant ou du vendeur. De cette énergie peuvent venir la manipulation et le mensonge, ou la vérité.</t>
  </si>
  <si>
    <t>L'énergie de la Porte de la Solitude fait partie du canal de la communauté, mais c'est le côté solitaire. C'est l'énergie d'être séparé du groupe ou de la famille.</t>
  </si>
  <si>
    <t xml:space="preserve">Gate of Crisis se déplace pour le changement à travers la douleur et la confusion de l'expérience. Cette énergie est conduite pour exprimer un changement, une prochaine étape du voyage pour apporter de la lumière à une scène nuageuse et obscure. Le cycle fonctionne de manière continue : crise, réflexion et expression du changement, suivi d'un soulagement, puis d'une crise de construction et d'un retour en arrière. </t>
  </si>
  <si>
    <t>Porte de la profondeur, vous avez tendance à faire ou à analyser les choses en profondeur. Vous regardez la taille et la portée de tout cela et vous le travaillez dans les moindres détails. Vous pouvez parfois avoir le sentiment que votre travail est insuffisant en raison de cette volonté de faire les choses en profondeur. La porte 48 est une porte splénique basée sur la peur. La peur du 48 est une peur de l'inadéquation. La Porte 48 a peur de ne jamais en savoir "assez". Le défi des 48 est de "juste le faire", même si vous avez peur. Il s'agit d'une Porte de la peur splénique et les peurs de la rate sont dans le "maintenant". Lorsque vous passez le moment présent, la peur se dissipe et les 48 peuvent alors commencer à collecter des données au fil du temps pour prouver qu'ils en savent effectivement assez. C'est sans aucun doute l'une des portes qui s'embourbent. La peur des 48 semble très réelle, même si les autres qui l'observent peuvent la trouver amusante. En général, les personnes qui ont 48 ans sont bien trop préparées pour tout. Le 48 est aussi la Porte du goût. Il peut s'agir du goût du point de vue des designers. Le 48 est parfois appelé la Porte du design intérieur. Les gens qui ont le 48 ont une compréhension intuitive de la beauté et du design et aspirent à ce que les choses soient conçues avec goût. C'est aussi la Porte du goût physique. Les 48 ans peuvent avoir des palais élaborés et des désirs d'expériences culinaires riches ou ils peuvent être très difficiles à manger, surtout s'ils sont enfants.</t>
  </si>
  <si>
    <t>Porte de l'intuition pénétrant l'intuition, ou peut vraiment lutter pour la clarté._Parfois appelée porte psychique, la porte de l'intuition consiste à savoir dans le maintenant. Cette porte vous donne une énergie constante pour faire l'expérience de l'intuition et d'une connaissance au-delà de cette réalité physique.</t>
  </si>
  <si>
    <t>La Porte de la vigilance est l'énergie qui permet d'examiner les tendances passées, d'évaluer l'offre actuelle et de déterminer les mesures appropriées à prendre. Le résultat est la prise de conscience de ce qui doit se produire pour garantir que les besoins matériels seront satisfaits.</t>
  </si>
  <si>
    <t>Gate of Correction est l'énergie logique qui permet d'améliorer la façon de faire les choses. C'est le type qui a inventé la trancheuse à pain. Cette énergie essaie de donner de la joie à la vie, de gagner du temps ou d'éviter les erreurs. Mais la correction peut se sentir personnelle, alors exprimez-la avec prudence. L'intuition de rendre les choses parfaites. C'est aussi une porte splénique, donc il n'y a pas de réflexion ici, juste une compréhension intuitive. Et, bien sûr, la peur. La crainte des 18 est que rien ne soit parfait et, comme pour toutes les portes spléniques, le potentiel ici est que quelqu'un se ferme parce qu'il n'arrivera jamais à "bien faire les choses" ou que d'autres n'arriveront jamais à "bien faire les choses". Les 18 peuvent se sentir durs, surtout s'ils ne sont pas reconnus. Il n'y a pas de moteur connecté à la 18. Il faut que l'énergie soit reconnue et qu'elle soit appelée par les autres. Lorsqu'elle est demandée, elle est brillante et vitale. Nous avons besoin de personnes qui peuvent "réparer" les choses et qui savent comment les améliorer. C'est la porte d'entrée du rédacteur en chef et du comptable. Ils peuvent trouver le modèle parfait et le faire ressortir de manière puissante. C'est le don et la malédiction des 18. Et, bien sûr, parce qu'il est intuitif et proche de la Racine, les personnes qui ont ce portail se sentent souvent obligées de partager leur correction. Et soit les gens réagissent mal... soit ils n'écoutent pas. Parfois, nous appelons la Porte 18 "Voir...je vous l'avais dit, la Porte".</t>
  </si>
  <si>
    <t>L'énergie de Gate of Fixed Rhythms est un besoin mécanique d'avoir un rythme fixe dans votre vie. Vos habitudes auront une poussée inconsciente pour avoir un rythme. Vous mangez peut-être à 18 heures et rien ne devrait interférer avec cet horaire. La Porte 5 est profondément rythmée. Les personnes qui ont ce besoin d'énergie et aiment les routines. Quand vous avez la porte 5, vous aimez avoir une routine régulière. Il est vital que vous mainteniez cette routine pour vous sentir efficace et bien. Vous pouvez constater que vous avez besoin d'une routine régulière chaque jour et que si votre routine est interrompue, vous avez du mal à démarrer votre journée. Lorsque vous réagissez, en tant que générateur avec cette porte, vous réagissez aux occasions de travail et de sexe qui sont rythmées. La Porte 5 aime la routine, même l'intimité et le travail qui a un schéma, une cohérence et un rythme. - source</t>
  </si>
  <si>
    <t>L'énergie de la Porte du Oui est le moteur qui permet de dire "Oui". Elle peut conduire à un engagement excessif, mais l'énergie comprend la persévérance nécessaire pour aller jusqu'au bout là où les autres abandonnent.</t>
  </si>
  <si>
    <t>La Porte de la croissance est l'énergie qui consiste à maximiser le potentiel puis à le faire fructifier. La fermeture ou l'achèvement de la croissance est nécessaire pour permettre de passer à l'étape suivante.</t>
  </si>
  <si>
    <t>La Porte des Commencements est la porte qui permet de faire démarrer les choses. Cette énergie contient un potentiel de mutation car parfois, pour démarrer, il faut faire muter le processus.</t>
  </si>
  <si>
    <t xml:space="preserve">La porte de l'inaction est l'immobilité qui permet de voir l'ensemble du tableau et d'atteindre la concentration. Parfois, nous devons nous retirer pour nous concentrer vraiment. L'énergie de cette porte est le potentiel de rester très calme et de se concentrer. Parfois, on pourrait appeler cette porte la porte de la "pomme de terre du canapé". Les personnes qui possèdent cette énergie ont la capacité de s'asseoir très calmement et sans bouger pendant de longues périodes. L'ironie de cette porte est que sans son harmonique, c'est juste rester assis sans se concentrer. Concentration mais sans direction....s parfois démontrée par une capacité à rester assis pendant de longues heures sans rien faire. Le 52 fait des photographes de la vie sauvage formidables.... vous pouvez rester assis à l'aveugle pendant des heures à regarder et à attendre, tant que vous n'êtes pas distrait. Vous avez vraiment besoin des deux portes pour créer une expérience collective d'apprentissage. Il est toujours bon de réunir les deux portes dans un groupe qui a pour objectif d'apprendre. C'est une énergie hautement créative. Une énergie qui nous permet de nous concentrer sur l'objectif, de garder le regard fixé, d'attendre en silence jusqu'à ce que le moment soit venu et, alors seulement, de prendre les bonnes mesures. </t>
  </si>
  <si>
    <t>Gate of Aliveness est l'énergie pour le zeste ou la joie de vivre. C'est le désir insatiable de la rendre meilleure et de défier la norme pour trouver une meilleure voie. Les personnes qui possèdent cette porte ont toujours le sourire aux lèvres, si elles vivent leur stratégie. Ces personnes comprennent intuitivement la nature de la joie et n'ont pas tendance à prendre les choses trop au sérieux...sauf la joie. Cependant, s'ils ne vivent pas leur stratégie, les gens avec la Porte 58 peuvent prendre une grosse raclée dans leur Joie de vivre. Il s'agit d'un système double, après tout. C'est la Joie...ou pas. Les gens avec la Porte 58 peuvent être parmi les plus amers de la planète. Mais cette amertume vient du fait de comprendre le potentiel de la joie et de ne pas pouvoir en faire l'expérience. La joie peut être restaurée en vivant la stratégie et en attendant le bon moment pour la corriger. La beauté ultime de cette énergie est qu'elle provient de l'énergie de la maîtrise et de la correction. Toute cette énergie critique dont nous avons parlé dans le circuit logique a pour but d'aider les gens à découvrir la joie. C'est vraiment si simple.</t>
  </si>
  <si>
    <t>La Porte du Provocateur est l'énergie qui permet de provoquer en action. C'est une explosion d'énergie pour créer un changement à partir de l'immobilité émotionnelle ou de la tristesse.</t>
  </si>
  <si>
    <t>Anne</t>
  </si>
  <si>
    <t>Sila</t>
  </si>
  <si>
    <t>"Le profil 4-6 est le seul profil au sein du système de Human Design où les deux lignes passent par 3 étapes de vie différentes. Ces étapes sont divisées en 28 premières années de vie, de 28 à 50 ans et après 50 ans.
À la naissance, une personne née dans un profil 4-6 vit comme si elle était un profil 1-3. Ils enquêtent et recherchent les fondements de la première ligne. Ils se lancent dans des expériences comme une personne de 3e ligne. Elle se concentre sur elle-même et intériorise les résultats de ses recherches et de ses expériences. Par exemple, "Je suis tombé sur un étranger de manière assez brusque dans le parc et j'ai reçu un coup de poing dans l'œil.  Pourquoi cela m'est-il arrivé ?
Malheureusement pour les 4-6, l'investigation et l'expérimentation ne fonctionnent pas très bien. Il y a quelque chose dans la géométrie de l'énergie où l'internalisation des expériences et des investigations ne va pas bien.
Ainsi, à l'âge de 28 ans autour du retour de Saturne, les 4-6 changent de perspective. Au lieu de se concentrer sur l'intérieur, ils s'aventurent "sur le toit". Du toit, les 4-6 changent de perspective pour devenir observateurs, en se concentrant sur les actions et les expériences des autres. Maintenant, ils observent. Ils voient les résultats des actions des autres et ils prennent les résultats de ces actions et les ramènent à eux. "Ah, quand cette personne s'est approchée lentement d'un étranger apparent dans le parc, la main tendue, elle a été accueillie chaleureusement. Maintenant, je vois comment je pourrais faire cela aussi" Les 4-6 sur le toit vivent un peu à l'écart de 28 à 50 ans, en observant et en regardant.
À 50 ans ou lorsque leur Chiron revient, le 4-6 se détache du toit. Ils ont maintenant la sagesse des 28 premières années et savent comment les choses ne fonctionnent pas si bien et aussi comment il faut se concentrer sur soi-même. Ils ont également l'expérience des 28-50 ans et de la concentration extérieure, ayant observé comment tout cela fonctionne. Le 4-6 est prêt à entrer dans son quartier modèle. Il ne s'agit pas d'un modèle de rôle arriviste. C'est la femme sage sur la colline. Si on lui demande ou si cela en vaut la peine, elle s'impliquera et apportera son aide. Les gens chercheront le modèle pour la valeur qu'ils perçoivent".</t>
  </si>
  <si>
    <t>"Le centre de la tête est la pression pour penser. C'est l'un des deux centres de pression (l'autre est la Racine). C'est le carburant qui permet de réfléchir à travers les questions, les doutes et la confusion. Le centre de tête défini a la capacité d'être une source d'inspiration. Lorsqu'il n'essaie pas de comprendre sa propre vie, sa perspective peut apporter des informations au monde.
Le centre de la tête non défini prend les pensées des autres et les amplifie, mettant une pression incroyable dans votre tête pour comprendre les choses et agir sur des choses qui n'ont rien à voir avec vous. La sagesse consiste ici à voir votre esprit se laisser prendre inutilement dans des idées et des concepts qui ne sont pas les vôtres.  La question ouverte de la tête est : "Est-ce que j'essaie de répondre aux questions des autres ?"</t>
  </si>
  <si>
    <t>"Le plexus solaire est une question d'émotion. Le plexus solaire défini est la source de l'énergie émotionnelle, et fonctionne en une vague allant de l'espoir à la douleur et vice-versa. Le centre émotionnel défini a besoin de temps pour se frayer un chemin à travers l'environnement et apprend à créer un espace pour qu'il devienne clair, sans jamais céder à la pression d'agir spontanément.  Pour beaucoup, c'est un soulagement de comprendre qu'il n'y a pas de raison à leurs hauts et à leurs bas ; ce n'est que de la chimie.
Un plexus solaire indéfini signifie que vous prenez les émotions des autres et que vous les amplifiez. L'être émotionnel ouvert a appris à faire preuve de gentillesse et à jouer la carte de la gentillesse afin d'éviter la volatilité du monde émotionnel. La sagesse ici est que vous ne devez jamais vous fier à ce que vous ressentez (les émotions des autres) ou vous laisser influencer émotionnellement par les autres. La question ouverte du Plexus solaire est : "Est-ce que j'évite la confrontation et la vérité ?"</t>
  </si>
  <si>
    <t>"Le Centre Sacré est la source de la force de vie. C'est une énergie de reproduction, de maintien de la vie. Le Sacré défini a la capacité de soutenir le travail et de créer dans le monde. Le Sacré est un moteur de réponse et se régénère par l'application correcte de son énergie. Cependant, l'inverse est également vrai : il peut dégénérer en frustration lorsqu'il est forcé de faire un travail qui n'est pas satisfaisant.
Le Sacré indéfini signifie qu'il n'y a pas d'accès constant à la force vitale. De nombreuses personnes ayant un centre sacré indéfini absorbent et amplifient l'énergie qui les entoure, et finissent par exagérer ce qui est énergétiquement correct pour elles, en essayant de suivre le monde du générateur. Cela peut être une addiction à l'énergie et au sexe.  La sagesse ici est de témoigner du fonctionnement de l'énergie sans s'y perdre. La question est : "Est-ce que je sais quand c'est assez ?"</t>
  </si>
  <si>
    <t>"Bon, certains d'entre vous ont un profil 5-1, un peu comme le titre Hérétique, et d'autres frissonnent à l'idée d'être brûlés sur le bûcher. Mais quelle que soit votre position sur ce titre, l'essentiel pour vous est que dans cette vie, les aspects principaux de votre personnalité sont projetés, La 5ème ligne est une projection qui est magnétique, séduisante, repoussante et elle n'est pas réelle. La base de la projection est votre énergie de conception, qu'il s'agisse de choc, d'opinion, de correction, de joie de vivre, etc.
Mais la projection n'est pas l'expression active de vos énergies, elles sont donc à la merci de l'interprétation du récepteur. Mais la projection n'est pas l'expression active de vos énergies, elles dépendent donc de l'interprétation du récepteur. Comme cette perception est presque entièrement non verbale, elle est susceptible d'être inexacte ou incomplète. Ainsi, les personnes que vous rencontrez se font souvent des opinions ou des impressions sur vous qui, à long terme, ne correspondent pas à la réalité que vous avez sous ce champ de projection. En raison de cette danse de la perception, elle peut devenir lourde et vous êtes amené à échapper aux projecteurs et à être seul.
La 5e ligne est donc confrontée à ce dilemme. La partie magnétique de vous veut la lumière des projecteurs, mais après l'avoir eue pendant un certain temps, vous devez en sortir. Si l'on ajoute à cela le besoin de changement qui sous-tend également la 5e ligne, on obtient l'hérétique. Quelqu'un qui appelle au changement, mais dont on ne sait pas vraiment qui vous êtes et ce que vous représentez. Vous pouvez voir la dualité ici. La Belle et la Bête dans cette même ligne de profil.
Le deuxième aspect de leur profil étant la première ligne, l'enquêteur, les 5-1 ont besoin de découvrir les détails fondamentaux aussi. C'est grâce à ces détails que vous pouvez faire avancer cette projection. Ces détails ou compétences que vous obtenez peuvent aider à jeter les bases du changement que vous êtes amené à faire. En comparant les premières lignes des profils 5-1 à un 1-3, les 5-1 appliqueront l'enquête de manière moins cohérente. Généralement, le 1-3 est un fanatique des questions et des détails alors que le 5-1 mènera son enquête sur la base du "besoin de savoir"".</t>
  </si>
  <si>
    <t>"Tous les centres définis qui sont colorés dans votre carte sont reliés entre eux sans interruption. Certaines personnes peuvent avoir plusieurs centres réunis et d'autres n'en avoir que deux.
Le fait qu'il y ait un lien cohérent entre les centres définis signifie que tout est fixé ensemble dans un ensemble qui n'a besoin de rien d'autre que de lui-même pour être complet.
Si vous avez une définition unique, vous avez la chance d'avoir une force de vie autonome et unifiée qui donne une certaine solidité et cohérence que les autres définitions ne peuvent pas fournir".</t>
  </si>
  <si>
    <t>L'énergie de votre Croix est là pour poser des questions et examiner des modèles afin de trouver une compréhension plus profonde. Des questions comme "Tout va bien ou ça s'arrange tout seul ? Vous êtes amené à poser les questions dans une perspective logique de pourquoi nous sommes à un endroit particulier avec une certaine question ou situation. Vos questions appellent des réponses pour nous aider à faire le tri de manière logique et à progresser.</t>
  </si>
  <si>
    <t xml:space="preserve">Rythme. C'est un canal tantrique, un canal d'énergie qui donne la direction (centre G) à la force vitale (sacrée). Le canal du rythme est une énergie que nous partageons avec de nombreux êtres vivants. C'est l'énergie du rythme de la nature elle-même. Si vous pensez au monde naturel, le rythme y est intégré. Le monde naturel est régi par le rythme. L'électricité et d'autres inventions de la vie moderne nous ont libérés des rythmes naturels. Mais, peut-être, avec des conséquences qui affecteront l'humanité entière. Cette énergie consiste à aligner l'humanité sur la nature. Si nous nous éloignons de l'ordre naturel, l'humanité risque de souffrir. L'archétype de la carte nous supplie d'exercer notre libre arbitre, mais de nous rappeler que nous sommes profondément liés au monde naturel. Nous ne pouvons pas passer outre les forces de la nature. Les personnes ayant cette énergie ont généralement un lien profond avec la nature et les animaux et ont besoin de ce lien pour trouver une direction à leur esprit. Si vous avez cette énergie, sortir à l'extérieur peut souvent vous aider à rester calme et lucide. C'est particulièrement vrai pour les enfants. Les personnes qui ont le 15/5 ont besoin de rythme pour se sentir en sécurité. Le rythme donne une direction à l'énergie sacrée et à l'énergie de la force de travail. Les personnes ayant cette énergie ont également une aura inhabituellement grande et se distinguent énergétiquement. Elles se font remarquer. C'est important car, en fin de compte, cette énergie est vitale pour la durabilité de l'humanité. Comme cette énergie est si profondément liée à tous les mammifères et à la nature, les personnes possédant cette énergie peuvent souvent communiquer avec les animaux, utiliser des plantes et des herbes et peuvent même avoir un lien profond avec le royaume des éléments. C'est une énergie magique ; l'archétype des fées, des gnomes et des elfes. Les personnes possédant cette énergie sont souvent de fervents défenseurs de l'environnement qui cherchent à aligner le collectif sur l'ordre naturel. </t>
  </si>
  <si>
    <t>Porte d'acceptation. Pour faire démarrer les choses, il faut un coup de pouce ou une poussée d'énergie. L'énergie de la Porte de l'acceptation est comme une voiture qui démarre avec des sursauts d'énergie. Toutes les tâches ne sont pas comme le sprint de 100 mètres où le chemin est droit. Cette énergie vous pousse hors de la ligne de départ, mais pas si vite que vous ne puissiez pas changer de cap une fois que vous avez démarré.</t>
  </si>
  <si>
    <t xml:space="preserve">Gate of The Fighter est l'énergie qui permet de découvrir ce qui vaut la peine de se battre. Il s'agit de trouver un sens à la vie et, par ce processus, de devenir sage dans la lutte pour trouver un sens. </t>
  </si>
  <si>
    <t>Porte de Choc. Le nom de cette porte dit tout - Choc. Les personnes ayant cette énergie ont tendance à faire des déclarations ou des actions choquantes. Parfois, cela peut être subtil et parfois assez dramatique. Quoi qu'il en soit, cette énergie essaie de choquer les autres en connexion avec le sens supérieur de l'Esprit, de Dieu ou du Divin. Le 51 est l'une des portes les plus intéressantes du système de Human Design. Elle est profondément compétitive ou projette une énergie compétitive et constitue l'aspect choc de l'initiation. Les gens avec la 51 sont assez choquants et selon l'alignement planétaire de leur carte, beaucoup de gens avec cette porte seront choqués juste pour le plaisir ! Bien sûr, cette énergie est irradiée et les personnes avec les 51 reçoivent donc des expériences choquantes amplifiées. Les 51 peuvent avoir de nombreuses expériences choquantes qui sont des forces initiatrices dans leur vie. Râ a le 51 et il a été "choqué" de recevoir l'information sur le Human Design. Les personnes ayant un choc dans leur dossier doivent souvent vivre des expériences très intenses qui changent leur vie avant de pouvoir passer à l'Amour de l'Esprit. Vous constaterez que de nombreuses personnes pour qui vous lisez avec les 51 ont eu des expériences de mort imminente ou une autre sorte d'histoire étonnante de choc et de survie. Autant nous résistons au choc, autant le choc a un rôle puissant dans le démarrage des choses. En réponse au choc, nous changeons. Si nous ne changeons pas, nous pouvons devenir amers. Lorsque vous voyez cette porte, vous devez examiner le contexte de ce qui se trouve dans le tableau. S'agit-il de profils de troisième ligne ? Si c'est le cas, ils peuvent faire des expériences de choc. Ont-ils la gorge ouverte ? Si c'est le cas, des choses choquantes peuvent sortir de leur bouche et tout le monde dans la pièce est initié. Le choc est conçu pour secouer les choses. Le petit garçon qui a fait remarquer que l'empereur était nu avait probablement la porte 51. Il a dit la vérité évidente, mais ce n'était pas "correct". La vérité et le choc ne sont pas toujours corrects, mais ils sont importants si nous voulons vraiment être initiés.</t>
  </si>
  <si>
    <t xml:space="preserve">Gate of Extremes est une énergie qui s'exprime à travers des rythmes extrêmes. Qu'il s'agisse de votre cycle personnel en ce qui concerne les heures où vous mangez, vous vous levez et vous vous couchez ou d'autres habitudes, la porte des extrêmes exigera de changer de cycle répétitif au bout d'un certain temps. C'est aussi l'énergie de l'amour de l'humanité, le souci du prochain et la volonté d'amener d'autres humains dans le flux de la vie. La Porte 15 est une énergie puissante et à multiples facettes. La Porte 15 est la Porte des extrêmes, des extrêmes de rythme, en particulier. Les gens qui ont la Porte 15 essaient toujours de trouver leur rythme, mais il change tout le temps. Si les 15 peuvent trouver un rythme cohérent, il sera différent et extrême. Cela peut parfois rendre les relations difficiles, surtout si une personne avec la porte 15 est en relation avec une personne avec la porte 5. Les personnes avec la porte 15 ont une grande aura. Elles en sont généralement conscientes et essaient de se cacher. Elles ne peuvent pas. L'aura du portail 15 entre dans la pièce avant que la personne ne le fasse. Tout le monde se retourne vraiment pour vous regarder ! La Porte 15 est la Porte de l'Amour de l'Humanité. Le rythme et le flux du 5 mènent au 15... l'expression de l'amour de l'humanité lorsqu'il est aligné sur le rythme de la Force de Vie. Les extrêmes du 15 peuvent conduire à des mesures extrêmes de la part du 15 pour prendre soin et aimer l'humanité. Cela peut être une Porte du martyre. Il faut espérer qu'elle soit associée aux 10 afin qu'elle puisse aussi être une question d'autonomisation. Cette énergie nous donne non seulement un lien profond avec nos frères et sœurs divins, mais elle nous relie également au monde naturel. C'est l'énergie de la nature, du flux, des animaux et des élémentaux. Cette énergie nous montre clairement que notre destin et celui du monde naturel sont inextricablement liés. Lorsque nous travaillons avec la 15e porte, nous sommes appelés à nous demander quelle contribution nous cherchons à apporter au monde et à nos frères et sœurs divins ? Où avons-nous un rythme et où devons-nous ajuster notre rythme pour être plus "dans le flux" ? Que cherche le monde naturel à partager avec nous et avons-nous besoin de nous aligner davantage sur la nature ? </t>
  </si>
  <si>
    <t>Porte du comportement de l'individu. La volonté de donner du pouvoir aux autres. La Porte du comportement du soi porte l'énergie nécessaire pour comprendre le comportement dans le cadre des normes de votre société humaine. La façon dont elle s'exprime peut prendre des saveurs d'acceptation totale des normes, de remise en cause des normes lorsque cela est approprié ou de défiance totale. Votre expression restera cohérente avec votre thème ou votre style d'expression. C'est l'énergie de l'amour-propre. C'est aussi l'énergie constante d'aimer les autres.</t>
  </si>
  <si>
    <t xml:space="preserve">La Porte du Rôle du Soi est une énergie qui pousse au leadership. Elle peut prendre différentes saveurs comme celle de démocratie ou de dictateur selon la situation et l'énergie qui la soutient. La Porte 7 et la Porte 31 doivent travailler ensemble. Le 7 fournit aux 31 une direction et un soutien en matière de leadership. Parce qu'elle est conçue pour soutenir le leadership, la Porte 7, qui n'est pas elle-même, lutte souvent pour essayer de prendre le leadership mais, généralement sans grand succès. Le Porte 7 est en paix avec lui-même lorsqu'il réalise qu'il est là pour servir un leadership qui est plus grand que lui-même. La Porte 7 doit s'engager à servir et à diriger pour le plus grand bien de l'ensemble. Ni les 7 ni les 31 ne peuvent à eux seuls assurer le leadership. Le 31 sans le 7 a une voix de leader mais pas de direction. Le 7 sans le 31 lutte pour être entendu. Ce sont des énergies qui doivent être reconnues et qui sont, par nature, véritablement démocratiques dans leur plus haute expression. Vous ne pouvez pas forcer le leadership avec cette énergie. Elle ne durera pas. Les gens qui ont soit la Porte 7 soit la Porte 31 sont reconnus comme des leaders naturels. Il est assez courant qu'ils soient mis dans des rôles de leadership par un groupe. C'est là qu'ils sont censés être. </t>
  </si>
  <si>
    <t>Gate of Listener est l'énergie de l'écoute et de l'ouverture. Cette énergie attire les autres à venir partager leurs expériences avec vous. Il s'agira parfois de secrets qu'ils n'avaient pas l'intention de partager, car l'énergie de cette porte a évoqué leur expression.</t>
  </si>
  <si>
    <t xml:space="preserve">Gate of Change est le sentiment d'un besoin de changement. Le sentiment que la roue doit tourner. Ce n'est pas une étape logique, mais le sentiment que c'est la bonne direction à prendre. Comme pour marcher autour d'une roue, il faudra faire un pas de plus, puis un autre pas pour que la roue continue à tourner. </t>
  </si>
  <si>
    <t>Gate of Insight est l'énergie de la prise de conscience et de la connaissance. Pour communiquer avec succès l'aperçu observé, il faut cependant attendre d'être reconnu avant de parler. La voix de ce canal est "Je sais".</t>
  </si>
  <si>
    <t xml:space="preserve">La Porte du mystère consiste à atteindre l'inconnaissable pour le connaître. Cette énergie concerne le "pourquoi" de la vie. Il peut s'agir de s'efforcer de connaître les réponses juste pour le sport. Il s'agit de la capacité à "savoir" en sachant simplement, et non par la logique, et en essayant de comprendre la situation dans son ensemble. </t>
  </si>
  <si>
    <t>La Porte du doute est l'énergie du questionnement logique. C'est la première étape de l'analyse dans le circuit logique. Lorsque le premier téléphone portable a été inventé, cette porte posait les questions suivantes : "Est-ce que c'est sûr ? Est-ce qu'il fonctionnera ? Les gens vont-ils vraiment les utiliser ? Cette énergie déclenche la recherche de la réponse par la logique. La porte 63 contient l'inspiration pour la logique. La porte 63 est à elle seule pleine de doutes et de soupçons, suivis d'une demande de preuves. Cette porte particulière peut comporter des défis intéressants. Le doute et le soupçon sont des énergies. Et comme toutes les énergies du Human Design chart, elles coulent, presque par réflexe. Les personnes ayant la porte 63 auront tendance à douter et à se méfier de tout, y compris de leurs propres intuitions et capacités. Bien que ce processus soit précieux pour la logique, il peut s'agir d'une énergie personnelle difficile. Le doute et la suspicion exprimés par les 63 sont destinés à être dirigés vers des informations et non vers des personnes ou vers vous-même. Quand vous voyez le 63 combiné avec le 48, un profil de première ligne et une tête ouverte et l'Ajna, vous avez une combinaison puissante pour la paralysie mentale et une profonde inadéquation interpersonnelle. N'oubliez pas qu'il s'agit d'énergies collectives et qu'elles ne sont pas du tout destinées à s'exprimer vers le soi. Le but de ces énergies est de corriger l'expression de l'information dans le monde. L'autre aspect de ce doute est de reconnaître que le doute dans la tête n'est qu'une pensée ou une idée et pas nécessairement vrai. Il faut du temps pour justifier le soupçon et le doute. Il faut des preuves. Lorsque vous êtes dans le monde et que vous exprimez librement des doutes et des soupçons, cela se heurte généralement à une certaine résistance. Il vaut mieux laisser le doute dans votre tête jusqu'à ce que vous ayez les données et qu'on vous demande de les partager.</t>
  </si>
  <si>
    <t>L'énergie de la Porte de la confusion est l'abstrait. Nous avons toutes ces petites pièces du puzzle, comment vont-elles ensemble ? Vous avez la capacité d'identifier toutes les pièces, mais vous pouvez avoir du mal à les assembler. En regardant toutes les pièces, cela peut être un peu déroutant ou étourdissant</t>
  </si>
  <si>
    <t>Mathieu</t>
  </si>
  <si>
    <t>Bernard</t>
  </si>
  <si>
    <t>"Quelqu'un qui a un profil de 3 à 5 en Human Design est poussé à prendre les résultats de ses expériences et à les utiliser pour projeter le changement et ce qu'il considère comme la Vérité au reste du monde.  Dans le Human Design, la troisième ligne est appelée le Martyr et la cinquième ligne l'Hérétique. Ce qui suit explique pourquoi ce profil porte des noms aussi lourds.
Le profil de la troisième ligne vise à expérimenter certaines choses ou à se mettre en situation afin de vivre une expérience dont ils tirent des vérités. Ce processus est axé sur l'intérieur ou sur soi-même.  Au cours de ce processus, ils intériorisent constamment ce qui est révélé et l'impact que cela a sur eux.  Après avoir synthétisé l'impact, ils partagent ensuite les résultats avec le monde ou au moins avec leur communauté locale. Parce que la société considère certaines expériences comme des échecs, la troisième ligne porte le nom de Martyr.
La 5e ligne intervient pour partager les résultats de ces expériences/expériences de manière projetée. Dans une émission comme un projecteur de cinéma, ils ne disent pas seulement "Voici ce que j'ai appris", mais ajoutent aussi "C'est ainsi que vous devriez changer votre comportement ou vous-même pour bénéficier de la vérité que j'ai découverte". La 5e ligne vise à créer ce changement, souvent orienté vers le changement de comportement des autres. Cette projection comporte également un caractère absolu, comme dans "Je sais que c'est juste".  Cependant, puisque cette énergie est projetée, elle doit être invitée. Les gens ne veulent pas de changement s'ils ne sont pas prêts à le faire. Si les pronostics de la 5e ligne ne sont pas invités, alors la personne de la 5e ligne peut ressentir l'oppression du rejet ou l'insulte d'être ignorée. C'est pourquoi la 5e ligne porte le surnom d'hérétique.
Le profil 3-5 peut être l'un des profils les plus difficiles à sentir en harmonie avec le reste de l'humanité. Entre la projection qui n'est pas toujours invitée et les expériences jugées, la personne 3-5 peut ressentir la pression du monde pour se retirer afin de sortir de la chaleur. Pourtant, la 5e ligne est déterminée à faire changer les choses et poussera les 3-5 à sortir à nouveau, à projeter la voie".</t>
  </si>
  <si>
    <t>"Les projecteurs ne peuvent pas diriger n'importe qui. Ils doivent comprendre et se rappeler que leur stratégie de vie consiste à "attendre d'être reconnu et invité" par quelqu'un d'autre. Ce n'est que lorsque les projecteurs sont corrects et qu'ils attendent cette invitation pour transmettre leur intelligence et leur sagesse incontestables que leur propre vie sera correcte.
Cela dit, la plupart des projecteurs s'intéressent généralement plus aux autres qu'à eux-mêmes, et ils aiment donc se lancer et essayer d'aider les gens sans y être invités ! C'est une qualité admirable, mais c'est le projecteur qui finira par se sentir non apprécié, épuisé et amer lorsqu'il ne sera pas apprécié pour cela.
La complainte familière du projecteur l'est : "Et si je ne suis pas reconnu et invité ?" "Je devrais sûrement faire quelque chose pour que cela arrive ?"
En réalité, le projecteur ne peut rien faire tant qu'il n'est pas reconnu et invité par la bonne personne. C'est dans la conception du projecteur qu'il faut être remarqué, donc il faut avoir confiance en lui.
Les projecteurs sont génétiquement codés par leur aura pour que d'autres personnes les reconnaissent et les approchent. Il leur suffit donc de se détendre et d'attendre que la bonne personne se présente. Et ils le feront ! Lorsque le projecteur se détend et reste silencieux, c'est l'aura du projecteur qui parle et qui invite les autres.
Il est tellement important que les projecteurs comprennent que s'ils succombent à cette peur de ne pas être reconnus et qu'ils forcent le rythme avec d'autres personnes, non seulement ils gaspillent leurs précieuses et limitées ressources énergétiques, mais ils manquent aussi les véritables opportunités.
Le projecteur ne trouvera jamais ce qui est bon pour eux en se jetant à l'eau et en essayant de faire bouger les choses.
Un projecteur a besoin de la bonne personne dans sa vie, pas seulement d'une personne âgée.
Comment le projecteur sait-il si une personne est la bonne pour lui ? Les autres personnes le reconnaissent, l'approchent et l'invitent ! Jusqu'à ce que cela se produise, personne ne mérite de gaspiller l'énergie et la sagesse précieuses du projecteur.
Certains projecteurs n'ont pas une manière toujours fiable de prendre des décisions et d'autres ont une autorité intérieure très douce et délicate. La vérité est que certains projecteurs peuvent être très spontanés dans leurs décisions ; d'autres devront attendre une semaine avant de pouvoir prendre une décision et d'autres encore devront attendre plus longtemps, discuter avec d'autres personnes et demander un retour d'information avant d'arriver à une décision définitive avec la moindre clarté.
Il est donc d'autant plus important d'attendre cette reconnaissance et cette bonne invitation que cela peut réduire considérablement le risque de décisions incorrectes pour un projecteur.
Les projecteurs ne devraient pas prendre cette "attente de l'invitation" à l'extrême ! En fait, si le projecteur n'utilise cette stratégie que pour les principaux tournants de sa vie, il en retirera d'énormes bénéfices.
Ces tournants sont les moments dans la vie du projecteur où il doit honorer sa stratégie d'attente pour être reconnu d'abord et invité ensuite. Ce n'est qu'à ce moment qu'ils doivent décider si l'invitation leur convient".</t>
  </si>
  <si>
    <t>Alimenté par les énergies d'écoute, d'éducation et de découverte, vous avez l'énergie nécessaire pour diriger votre monde. Qu'il se manifeste sous la forme de votre monde individuel, de votre famille, de votre ville ou de votre pays, vous avez la capacité de diriger avec grâce. C'est la domination qui vient à votre rencontre, vous n'avez pas besoin de la chercher.</t>
  </si>
  <si>
    <t>"Maintenant le 8-1, parce que c'est une créativité auto-projetée, rappelez-vous qu'elle doit être reconnue.  Et ici, vous avez quelque chose d'inhabituel parce qu'ici, vous avez la seule voix créative de l'individu.  Il est intéressant de noter cela.  C'est la seule voix créative de l'individu et la seule voix créative de l'individu dit : "Je sais que je peux apporter une contribution ou non".
Pour que l'individu soit vraiment créatif, il doit donner du pouvoir à l'autre.  Sa contribution naturelle est l'autonomisation de l'autre.  Le 8-1 est enraciné dans le plus créatif, le seul hexagramme appelé créatif, dans ce sens, qui est le premier hexagramme.
Lorsque vous regardez le fait que la créativité individuelle est entièrement enracinée dans l'identité, c'est la première chose.  La deuxième chose à voir, c'est que la 10e porte du 10-57 concerne l'amour, et la 25e porte concerne l'amour.  Et les deux amours, à ce niveau, sont universels et l'amour de soi, et la première porte est la première porte de la direction.  C'est-à-dire, une porte primaire de ce que nous appelons la mutation ou l'évolution.
Rappelez-vous que la direction dans laquelle nous évoluons de manière mutative est conditionnée par la deuxième porte, c'est-à-dire l'opposé de la première porte du zodiaque, et c'est l'opposé de la première porte de la conception. Et la deuxième porte est la direction réelle, le conducteur.  Mais le 7, le 1 et le 13 ne sont que des perspectives.  C'est-à-dire que la perspective du 7 est la direction vers laquelle le conducteur va se diriger dans le futur, et la perspective du 13 est la direction vers laquelle nous sommes venus dans le passé.  Mais le 1 n'est qu'une conduite.  Et il conduit dans cette direction en suivant l'exemple de la deuxième porte.  Il est là pour apporter la mutation existentielle - la contribution existentielle.  Il a une voix et cela signifie que la fonction créative première du 8-1 est acoustique et verbale.
Il y a un certain nombre de chanteurs d'opéra.  Je ne peux pas me rappeler lesquels sont lesquels parce que j'ai fait tout un groupe d'entre eux.  Mais je pense que c'est Jose Carreras et Pavarotti qui ont tous deux le 8-1, mais je ne suis pas sûr.  (Note : les deux ont la porte 1 seulement.) Mais de toute façon, c'est de la créativité verbale individuelle".</t>
  </si>
  <si>
    <t>"Le Canal de la reddition - 44/26" relie le Centre Spleenic par le 44, la Porte de la Rencontre, au 26, la Porte du Pouvoir d'apprivoisement du Grand au Centre du Coeur. C'est le canal de l'émetteur.
Le 44 est notre mémoire instinctive la plus ancienne et réside dans les os, tandis que le 26 a la capacité de manipuler la mémoire dans l'intérêt de l'amélioration. La reddition est le résultat de la combinaison de la peur du passé (44) et de la volonté d'amélioration (26).
La créativité de cette chaîne réside dans sa capacité à remplacer les anciennes normes par de nouvelles. Elle apporte une amélioration aux anciens concepts, notamment sur le plan matériel. Nous voyons souvent des produits annoncés comme étant "nouveaux et améliorés", c'est un exemple de la façon dont cette chaîne fonctionne.
Le 44/26 est également appelé "canal de l'entrepreneur" en raison de sa capacité à reconnaître ce qui plaira à la tribu. Le soutien étant le thème dominant du Circuit de l'Ego, les émetteurs ne peuvent toutefois remplacer l'ancien par le nouveau que s'ils ont le soutien nécessaire. De même, il s'agit d'un canal projeté qui doit être reconnu et invité à transmettre son talent.
Conseil utile à donner aux personnes disposant de ce canal : Dites-leur de faire très attention à l'odeur. S'ils n'aiment pas l'odeur de quelqu'un, ils doivent rester à l'écart. Les gens qui ont cette chaîne peuvent sentir quelque chose de louche, l'odeur de rat, l'odeur du succès..."</t>
  </si>
  <si>
    <t>La Porte de la réalisation de l'énergie consiste à tirer les pièces abstraites de la porte complémentaire 64 pour en faire une idée globale et cohérente au moment "AHA ! C'est l'épiphanie et c'est la création d'un concept ou d'un processus entier à partir de l'abstrait, sans utiliser de logique. Avant, c'était des pièces et maintenant c'est un tout.</t>
  </si>
  <si>
    <t>La porte de la contribution est l'énergie qui permet d'apporter une contribution, d'être un exemple ou de faire quelque chose qui fait une déclaration, souvent de manière importante. Il ne s'agit pas de contribuer à un effort collectif. Il s'agit d'une énergie individuelle qui contribuera au groupe par l'exemple, de sorte que le collectif puisse dire : "Hé, regardez ça, c'est la façon de faire".</t>
  </si>
  <si>
    <t xml:space="preserve">L'énergie de Gate of Gatherer consiste à avoir le contrôle des choses et à permettre aux autres de les utiliser à un certain prix. Qu'elle soit physique, émotionnelle ou mentale, cette énergie cherche à être récompensée pour avoir permis aux autres d'utiliser ce qui vous appartient. </t>
  </si>
  <si>
    <t>La Porte des valeurs est l'énergie des valeurs et des règles. Cette porte contrôle ou dicte les règles de la tribu. Ces règles visent à assurer la cohésion de la tribu. Les règles sont souvent liées à la nourriture et aux provisions.</t>
  </si>
  <si>
    <t>Gate of Power Skills : l'énergie vous guide dans la vie. Elle se trouve dans le canal du rythme et est appelée "Gardien des clés". Elle porte en elle l'assurance que la richesse ou l'accumulation de choses matérielles est garantie. Cette énergie est le carburant qui donne du pouvoir à l'individu.</t>
  </si>
  <si>
    <t xml:space="preserve">La Porte de l'ouverture est l'énergie à être ouvert en tant qu'individu pour entendre les souhaits émotionnels du collectif. Une personne dotée de cette énergie peut facilement "travailler une pièce" si elle en a envie. </t>
  </si>
  <si>
    <t>Gate of Friction est l'énergie de la reproduction sexuelle et influence le moment de la reproduction ou non. À un autre niveau, cette énergie contrôle qui est autorisé dans votre cercle intérieur et qui est un étranger.</t>
  </si>
  <si>
    <t>Gate of Spirit est une énergie émotionnelle qui cherche à apporter l'abondance. Liée à l'esprit, elle peut être l'abondance de l'esprit, mais l'abondance peut se présenter sous de nombreuses formes. Cette énergie peut parfois sembler bloquée.</t>
  </si>
  <si>
    <t>La Porte de la reconnaissance des sentiments est l'énergie qui permet de reconnaître les sentiments qui poussent au changement. Une fois reconnue, l'émotion de changement est conceptualisée en action qui soulagera la douleur ou la tristesse et créera un réel changement.</t>
  </si>
  <si>
    <t>gate1</t>
  </si>
  <si>
    <t>gate2</t>
  </si>
  <si>
    <t>name</t>
  </si>
  <si>
    <t>01</t>
  </si>
  <si>
    <t>02</t>
  </si>
  <si>
    <t>03</t>
  </si>
  <si>
    <t>04</t>
  </si>
  <si>
    <t>05</t>
  </si>
  <si>
    <t>06</t>
  </si>
  <si>
    <t>07</t>
  </si>
  <si>
    <t>09</t>
  </si>
  <si>
    <t>08</t>
  </si>
  <si>
    <t>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</si>
</sst>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b/>
      <sz val="18"/>
      <color theme="1"/>
      <name val="Calibri"/>
      <family val="2"/>
      <scheme val="minor"/>
    </font>
    <font>
      <u/>
      <sz val="12"/>
      <color theme="10"/>
      <name val="Calibri"/>
      <family val="2"/>
      <scheme val="minor"/>
    </font>
    <font>
      <sz val="12"/>
      <color theme="1"/>
      <name val="9"/>
    </font>
    <font>
      <sz val="12"/>
      <color rgb="FF000000"/>
      <name val="Calibri"/>
      <family val="2"/>
      <scheme val="minor"/>
    </font>
    <font>
      <sz val="8"/>
      <name val="Calibri"/>
      <family val="2"/>
      <scheme val="minor"/>
    </font>
    <font>
      <b/>
      <sz val="12"/>
      <color theme="4"/>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49" fontId="0" fillId="0" borderId="0" xfId="0" applyNumberFormat="1"/>
    <xf numFmtId="0" fontId="0" fillId="0" borderId="0" xfId="0" applyAlignment="1"/>
    <xf numFmtId="49" fontId="0" fillId="0" borderId="0" xfId="0" applyNumberFormat="1" applyAlignment="1"/>
    <xf numFmtId="49" fontId="0" fillId="0" borderId="0" xfId="0" applyNumberFormat="1" applyAlignment="1">
      <alignment wrapText="1"/>
    </xf>
    <xf numFmtId="0" fontId="2" fillId="0" borderId="0" xfId="0" applyFont="1"/>
    <xf numFmtId="0" fontId="3" fillId="0" borderId="0" xfId="1"/>
    <xf numFmtId="0" fontId="0" fillId="0" borderId="0" xfId="0" applyAlignment="1">
      <alignment wrapText="1"/>
    </xf>
    <xf numFmtId="0" fontId="0" fillId="0" borderId="0" xfId="0" applyAlignment="1">
      <alignment horizontal="center" vertical="center"/>
    </xf>
    <xf numFmtId="0" fontId="7" fillId="0" borderId="0" xfId="0" applyFont="1" applyAlignment="1">
      <alignment horizontal="center" vertical="center"/>
    </xf>
    <xf numFmtId="14" fontId="7" fillId="0" borderId="0" xfId="0" applyNumberFormat="1" applyFont="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wrapText="1"/>
    </xf>
    <xf numFmtId="0" fontId="5"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72518-057B-124B-A17B-2513B7A89EFE}">
  <dimension ref="A1:D128"/>
  <sheetViews>
    <sheetView topLeftCell="B1" workbookViewId="0">
      <selection activeCell="D1" sqref="D1:D1048576"/>
    </sheetView>
  </sheetViews>
  <sheetFormatPr baseColWidth="10" defaultRowHeight="16"/>
  <cols>
    <col min="1" max="1" width="22.1640625" style="8" customWidth="1"/>
    <col min="2" max="2" width="33.33203125" style="8" bestFit="1" customWidth="1"/>
    <col min="3" max="4" width="121.6640625" style="12" customWidth="1"/>
  </cols>
  <sheetData>
    <row r="1" spans="1:4">
      <c r="A1" s="8" t="s">
        <v>34</v>
      </c>
      <c r="B1" s="9" t="s">
        <v>960</v>
      </c>
    </row>
    <row r="2" spans="1:4">
      <c r="A2" s="8" t="s">
        <v>35</v>
      </c>
      <c r="B2" s="9" t="s">
        <v>961</v>
      </c>
    </row>
    <row r="3" spans="1:4">
      <c r="A3" s="8" t="s">
        <v>36</v>
      </c>
      <c r="B3" s="10"/>
    </row>
    <row r="4" spans="1:4">
      <c r="A4" s="8" t="s">
        <v>37</v>
      </c>
      <c r="B4" s="9"/>
    </row>
    <row r="6" spans="1:4" ht="409.6">
      <c r="A6" s="11" t="s">
        <v>2</v>
      </c>
      <c r="B6" s="8" t="s">
        <v>345</v>
      </c>
      <c r="C6" s="12" t="str">
        <f>VLOOKUP(B6,Types!A1:B12,2,FALSE)</f>
        <v>Projectors cannot just direct anyone. They must understand and remember that their strategy for life is to “wait until you are recognized and invited” by someone else. Only when Projectors are correct and wait for this invitation to impart their undoubted intelligence and wisdom, will their own life be correct.
Having said that, most Projectors are usually more interested in other people than themselves so they love to jump in and try to help people without being invited! This is an admirable quality, but it is the Projector who will end up feeling unappreciated, exhausted and bitter when they are not appreciated for doing this.
The familiar Projector lament is: “What if I am not recognized and invited?” “Surely I should do something to make this happen?”
Well, in truth, t here is nothing for the Projector to do until they are first recognized and invited by the right person. It is in the design of the Projector to be noticed so they should have faith in that.
Projectors are genetically coded via their aura to have other people recognize and approach them. So they just need to relax and wait for the right person to come along. And they will! When the Projector relaxes and stays silent, that Projector aura does all the talking and brings the invitation of others.
It is so important for Projectors to understand that if they succumb to this fear of not being recognized and force the pace with other people they are not only wasting their precious and limited energy resources but they are also missing the real opportunities.
The Projector will never find what is right for them by jumping in and trying to make things happen.
A Projector needs the right person in their life not just any old person.
How does the Projector know if someone is right for them? Other people recognize, approach, and invite them! Until that happens no one is worth wasting that precious Projector energy and wisdom on.
Some Projectors do not have a consistently reliable way of making decisions and others have very gentle and delicate inner authorities. The truth is some Projectors can be very spontaneous with decisions; others will need to wait a week before they can make a decision and others will have to wait longer, have discussions with others and seek feedback before they come to any conclusive decision with any clarity.
So, it is even more critically important to wait for that recognition and that right invitation because it can greatly reduce the potential for incorrect decisions for a Projector.
Projectors should not take this “wait for the invitation” to extremes though! In fact, if the Projector only uses this strategy for the major turning points in their life it will pay huge dividends for them.
These turning points are the moments in the Projectors life when they must honor their strategy of waiting to be recognized first and then invited. Only then should they make a decision on whether the invitation is right for them.</v>
      </c>
      <c r="D6" s="7" t="s">
        <v>963</v>
      </c>
    </row>
    <row r="7" spans="1:4" ht="289">
      <c r="A7" s="11" t="s">
        <v>888</v>
      </c>
      <c r="B7" s="8" t="s">
        <v>322</v>
      </c>
      <c r="C7" s="12" t="str">
        <f>VLOOKUP(B7,Profils!A1:B12,2,FALSE)</f>
        <v>Someone with a  3-5 profile in Human Design is driven to take the results of their experiences and use those to project change and what they see as the Truth to the rest of the world.  In Human Design the 3rd line is called the Martyr and the 5th line is called the Heretic. What follows explains why this profile carries such heavy names.
The 3rd line profile is driven to experiment with certain things or put themselves in situations so they can have an experience from which they extract truths. This process has an inward or self focus.  As they go through it they are constantly internalizing what is revealed and how this impacts them.  After synthesizing the impact, they then share the results with world or at least their local community. Because society judges some experiments as failures the 3rd line carries the moniker of Martyr.
The 5th line kicks in to share the results of these experiments/experiences in a projected way. In a broadcast like a movie projector, they not only say “Here is what I learned”, but also add, “This is how you should change your behavior or yourself to benefit from the Truth I have discovered.” The 5th line is driven to create this change, often geared toward changing the behavior of others. This projection also carries an absoluteness to it, as in “I know this is right.”  However since this energy is projected, it needs to be invited. People don’t want change unless they are ready for it. If the prognostications of the 5th line are not invited then the 5th line person can feel the oppression of rejection or the insult of being ignored. This is why the 5th line carries the moniker of the Heretic.
The 3-5 profile can be one of the more difficult profiles to feel at harmony with the rest of humanity. Between the projection not always being invited and the experiments being judged, the 3-5 person can feel pressure from the world to withdraw to get out of the heat. Yet the 5th line is determined to make change and will push the 3-5 out there again, to project the way.</v>
      </c>
      <c r="D7" s="7" t="s">
        <v>962</v>
      </c>
    </row>
    <row r="9" spans="1:4">
      <c r="A9" s="11" t="s">
        <v>889</v>
      </c>
    </row>
    <row r="10" spans="1:4" ht="119">
      <c r="A10" s="8" t="str">
        <f>Centers!A1</f>
        <v>Head Center</v>
      </c>
      <c r="B10" s="8" t="s">
        <v>897</v>
      </c>
      <c r="C10" s="12" t="str">
        <f>Centers!B1</f>
        <v>The Head Center is the pressure to think. This is one of two pressure centers (the other is the Root). It is the fuel to think though questions, doubts, and confusion. The defined Head center has the ability to be inspirational. When it’s not trying to figure out its own life, its perspective can bring information into the world.
The undefined Head center is taking in everybody else’s thoughts and amplifying them, putting incredible pressure in your head to figure things out and to act on things that have nothing to do with you. The wisdom here is to witness your mind needlessly getting caught in mental ideas and concepts that are not yours.  The open Head question is: “Am I trying to answer everybody else’s questions?”</v>
      </c>
      <c r="D10" s="7" t="s">
        <v>941</v>
      </c>
    </row>
    <row r="11" spans="1:4" ht="119">
      <c r="A11" s="8" t="str">
        <f>Centers!A2</f>
        <v>Ajna Center</v>
      </c>
      <c r="B11" s="8" t="s">
        <v>897</v>
      </c>
      <c r="C11" s="12" t="str">
        <f>Centers!B2</f>
        <v>The Ajna Center is how you think. A defined Ajna center has a fixed and reliable way in which it processes  information. It can seem and feel certain of its opinions, concepts, and theories. It has a consistent way of conceptualizing, and sees information through the same patterns.
The undefined Ajna is under pressure to try to hold onto a mental opinion. With no fixed way of thinking, these people often end up with anxiety about not being consistent, and overcompensate by trying to make everyone else believe that they are certain and smart. The wisdom here is to see that there is no need to have a fixed mental opinion about anything. The open Ajna question is : “Am I trying to convince everyone/myself that I am certain?”</v>
      </c>
      <c r="D11" s="12" t="s">
        <v>905</v>
      </c>
    </row>
    <row r="12" spans="1:4" ht="136">
      <c r="A12" s="8" t="str">
        <f>Centers!A3</f>
        <v>Throat Center</v>
      </c>
      <c r="B12" s="8" t="s">
        <v>898</v>
      </c>
      <c r="C12" s="12" t="str">
        <f>Centers!B3</f>
        <v>The Throat Center is about communication. The Throat is the point towards which all the energy in the body is moving to find expression. It is through this center that manifestation, metamorphosis, and transformation take place. The defined Throat speaks in a fixed way, with a consistent expression from whatever energy center it is connected to.
The undefined Throat  has no consistent voice, which can cause a nervousness and a pressure to speak. The open Throat can want to attract attention by expressing something or by saying that it will do something (manifest) in order to relieve the pressure.  The open Throat can speak in many voices with different ways of expressing, as long as it is not trying to force it. The open center wisdom is to learn that there is nothing that needs to be done or said; silence is okay.  The open Throat  question is: “Am I trying to attract attention?”</v>
      </c>
      <c r="D12" s="12" t="s">
        <v>902</v>
      </c>
    </row>
    <row r="13" spans="1:4" ht="119">
      <c r="A13" s="8" t="str">
        <f>Centers!A4</f>
        <v>G Center</v>
      </c>
      <c r="B13" s="8" t="s">
        <v>898</v>
      </c>
      <c r="C13" s="12" t="str">
        <f>Centers!B4</f>
        <v>The G Center is the identity of the self.  This center is about love, behavior, and direction.  The defined G center represents a fixed self that behaves and expresses love in a consistent way, and is moving in a fixed trajectory in this life. It is a reliable expression of the self.
The undefined G center has no fixed identity, and can be confused because it is always changing, as each environment brings a new identity. Many open G’s can feel like they need to hold on to a certain identity or love in order to feel secure. The wisdom here is to know that there is no fixed identity and that place (geographic location) is your friend. The open G question is: “Am I looking for love and direction?”</v>
      </c>
      <c r="D13" s="12" t="s">
        <v>903</v>
      </c>
    </row>
    <row r="14" spans="1:4" ht="136">
      <c r="A14" s="8" t="str">
        <f>Centers!A5</f>
        <v>Ego Center</v>
      </c>
      <c r="B14" s="8" t="s">
        <v>898</v>
      </c>
      <c r="C14" s="12" t="str">
        <f>Centers!B5</f>
        <v>The Ego center is about willpower.This is where the will to do something or not is expressed as an energy. The defined Ego can make commitments and promises that are healthy for it. It can feel stubborn and often pushy, especially to those with no defined willpower.
The undefined Ego is always under pressure to prove and improve itself.  This can be experienced as  a deep lack of self worth. The vast majority of people have No willpower, and suffer greatly because the world puts great emphasis on being able to do what you say. The wisdom of the open ego is to know that you are worthy, and to never make promises based in will, or what you or others think you should do. The open Ego center question is : ” Do I  have  something to prove or improve?”</v>
      </c>
      <c r="D14" s="12" t="s">
        <v>904</v>
      </c>
    </row>
    <row r="15" spans="1:4" ht="136">
      <c r="A15" s="8" t="str">
        <f>Centers!A6</f>
        <v>Solar Plexus Center</v>
      </c>
      <c r="B15" s="8" t="s">
        <v>897</v>
      </c>
      <c r="C15" s="12" t="str">
        <f>Centers!B6</f>
        <v>The Solar Plexus is about emotion. The defined Solar Plexus is the source of emotional energy, and works in a wave from hope to pain and back again. The defined emotional center needs time in order to feel its way through the environment, and learns to create space so that it can become clear, never giving in to the  pressure to act spontaneously.  It is a  relief for many to understand that there is no reason for their highs and lows; it is just chemistry.
An undefined Solar Plexus means that you are taking in the emotions of others and amplifying them. The open emotional being has learned to make nice and play nice in order to avoid the volatility of the emotional world. The wisdom here is that you should  never trust how you feel (the emotions of others) or allow yourself to be pressured emotionally by others. The open Solar Plexus question is : “Am I avoiding confrontation and truth?”</v>
      </c>
      <c r="D15" s="12" t="s">
        <v>942</v>
      </c>
    </row>
    <row r="16" spans="1:4" ht="119">
      <c r="A16" s="8" t="str">
        <f>Centers!A7</f>
        <v>Sacral Center</v>
      </c>
      <c r="B16" s="8" t="s">
        <v>897</v>
      </c>
      <c r="C16" s="12" t="str">
        <f>Centers!B7</f>
        <v>The Sacral Center is the source of life force. It is reproductive, life sustaining energy. The defined Sacral has the capacity to sustain work and create in the world. The Sacral is a response motor and regenerates itself through the correct application of its energy. However, the opposite is also true: it can degenerate into frustration when forced to do work that is not satisfying.
The undefined Sacral means that there is no consistent access to life force. Many people with undefined Sacral centers take in and amplify the energy around them, and end up way overdoing what is energetically correct for them, trying to keep up with the world of the generator. This can be an addiction to energy and sex.  The wisdom here is to witness how energy works without getting lost in it. The question is “Do I know when enough is enough?”</v>
      </c>
      <c r="D16" s="12" t="s">
        <v>943</v>
      </c>
    </row>
    <row r="17" spans="1:4" ht="170">
      <c r="A17" s="8" t="str">
        <f>Centers!A8</f>
        <v>Spleen Center</v>
      </c>
      <c r="B17" s="8" t="s">
        <v>898</v>
      </c>
      <c r="C17" s="12" t="str">
        <f>Centers!B8</f>
        <v>The Spleen is about survival. The Spleen is our oldest and most primal awareness. The Spleen is also completely existential, meaning that it only works in the now. Based in instinct,  it is what is often referred to as intuition. This body-knowing runs through the lymphatic system. Like little tongues, noses and ears covering the body, it is a cat-like sense. Defined Spleens have a fixed sense of well being and can know in the moment how to act in order to survive and be healthy.
Undefined Spleens can feel very vulnerable and often spend a lot of time trying to fix their amplified fears by hanging on to whatever makes them feel more secure, regardless of whether it is actually healthy or not. It is not healthy for undefined Spleens to be spontaneous; they are not here to act in the now. The wisdom for the undefined spleen is to know that the need to feel better or more secure is not them; they are simply amplifying all the fears and insecurities of the world. The open Spleen question is “Am I holding on to what is not good for me?”</v>
      </c>
      <c r="D17" s="12" t="s">
        <v>908</v>
      </c>
    </row>
    <row r="18" spans="1:4" ht="306">
      <c r="A18" s="8" t="str">
        <f>Centers!A9</f>
        <v>Root Center</v>
      </c>
      <c r="B18" s="8" t="s">
        <v>897</v>
      </c>
      <c r="C18" s="12" t="str">
        <f>Centers!B9</f>
        <v>The Root Center is about adrenal pressure. It is one of the two pressure centers (the other is the Head). The Root center’s pressure moves energy up through the body to fuel action. Defined Root people are under a constant and consistent pressure to do. It is a healthy energy as long as it entered into and used correctly. It can also be healthy for the defined Root to release pressure through activities such as exercise.
The undefined Root is dealing with an amplification of this adrenal stress that comes into the body as a physical pressure to be in a hurry. The undefined Root can be constantly hijacked by the pressure of modern life. The wisdom here is to know that this is not their energy and there is no need to rush; it is okay to feel the pressure and just let it be. The open root question is “Am I in a hurry to get everything done so I can be free of the pressure?”</v>
      </c>
      <c r="D18" s="12" t="s">
        <v>944</v>
      </c>
    </row>
    <row r="20" spans="1:4" ht="51">
      <c r="A20" s="11" t="s">
        <v>890</v>
      </c>
      <c r="B20" s="8" t="s">
        <v>367</v>
      </c>
      <c r="C20" s="13" t="str">
        <f>VLOOKUP(B20,Definitions!A1:B5,2,FALSE)</f>
        <v>There are two distinctly separate Definitions, or sets of Definitions that work autonomously from each other but still make up a fixed, consistent nature. There can be a feeling of incompleteness or sense that something is lacking. The Gate/s or full Channel that are needed to bridge the Split becomes the central themes in the life.</v>
      </c>
      <c r="D20" s="13" t="s">
        <v>909</v>
      </c>
    </row>
    <row r="22" spans="1:4" ht="51">
      <c r="A22" s="11" t="s">
        <v>891</v>
      </c>
      <c r="B22" s="8" t="s">
        <v>633</v>
      </c>
      <c r="C22" s="12" t="str">
        <f>VLOOKUP(B22,'Incarnation Crosses'!B:C,2,FALSE)</f>
        <v>Fueled by the energies of listening, educating and figuring things out, you have the energy to rule your world. Whether it manifests as your own individual world, your family, your town or your country, you have the capacity to rule with grace. This is rulership that comes your way -- you do not need to seek it out.</v>
      </c>
      <c r="D22" s="12" t="s">
        <v>964</v>
      </c>
    </row>
    <row r="24" spans="1:4">
      <c r="A24" s="11" t="s">
        <v>892</v>
      </c>
    </row>
    <row r="25" spans="1:4" ht="306">
      <c r="A25" s="8" t="s">
        <v>1</v>
      </c>
      <c r="B25" s="8" t="str">
        <f>VLOOKUP(A25,Channels!$A$2:$E$37,2,FALSE)</f>
        <v>Inspiration</v>
      </c>
      <c r="C25" s="12" t="str">
        <f>VLOOKUP(A25,Channels!$A$2:$E$37,5,FALSE)</f>
        <v>Now the 8-1, because it is a self-projected creativity, remember that it has to be recognized.  And here you have something unusual because here you have the only creative voice of the individual.  Now it’s interesting to note that.  This is the only creative voice of the individual and the only creative voice of the individual says, “I know I can make a contribution or not.”
In order for the individual to be truly creative, they have to empower the other.  Their natural contribution is the empowerment of the other.  The 8-1 is rooted in the most creative, the only hexagram called creative, in that sense, which is the first hexagram.
When you look at the fact that individual creativity is all rooted in the identity, that’s the first thing.  The second thing to see is the 10th gate in the 10-57 is about love, and the 25th gate is about love.  And the two loves, at that level, are universal and self-love, and the 1st gate is the primary gate of direction.  That is, a primary gate of what we call mutation or evolution.
Remember that the direction we move in mutatively is conditioned by the 2nd gate, that is the opposite of the 1st gate in the zodiac, and it’s the opposite of the 1st gate in the design. And the 2nd gate is the actual direction, the driver.  But the 7, the 1, and the 13 are just perspectives.  That is, the 7’s perspective is where the drive will lead to in the future, and the 13’s perspective is where have we come from in the past.  But the 1st is just there driving.  And it’s driving in that direction following the 2nd gate’s lead.  It’s there to bring the existential mutation—the existential contribution.  It has a voice and that means that the primary creative function of the 8-1 is acoustic and verbal.
There are a number of opera singers.  I can’t remember which are which because I did a whole group of them.  But I think it’s Jose Carreras and Pavarotti that both have the 8-1, but I’m not sure.  (Note: Both have Gate 1 only.)  But any way, this is individual verbal creativity.</v>
      </c>
      <c r="D25" s="12" t="s">
        <v>965</v>
      </c>
    </row>
    <row r="26" spans="1:4" ht="204">
      <c r="A26" s="8" t="s">
        <v>80</v>
      </c>
      <c r="B26" s="8" t="str">
        <f>VLOOKUP(A26,Channels!$A$2:$E$37,2,FALSE)</f>
        <v>Surrender</v>
      </c>
      <c r="C26" s="12" t="str">
        <f>VLOOKUP(A26,Channels!$A$2:$E$37,5,FALSE)</f>
        <v>The Channel of Surrender – 44/26 links the Spleenic Center through the 44, the Gate of Coming to Meet, to the 26, the Gate of The Taming Power of the Great in the Heart Center. This is the channel of the transmitter.
The 44 is our oldest instinctual memory and resides in the bones, while the 26 has the ability to manipulate memory in the interests of improvement. Surrender is the result of combining fear of the old past (44) with a willingness for improvement (26).
The creativity of this channel is in its ability to replace old standards with new ones. It brings an improvement to old concepts, particularly on the material level. Often we see products advertised as being “new and improved”, this is an example of how this channel operates.
The 44/26 is also referred to as the Channel of the Entrepreneur because of its ability to recognize what will appeal to the tribe. With support being the dominant theme of the Ego Circuit, however, transmitters can only replace the old with the new if they have the support. Likewise, it is a projected channel that needs to be recognized and invited to transmit their talent.
Useful tip to give people with this channel: Tell them to pay close attention to smell. If they don't like the smell of someone they need to stay away from them. People with this channel can smell something fishy, smell of rat, smell success...</v>
      </c>
      <c r="D26" s="12" t="s">
        <v>966</v>
      </c>
    </row>
    <row r="27" spans="1:4">
      <c r="B27" s="8" t="e">
        <f>VLOOKUP(A27,Channels!$A$2:$E$37,2,FALSE)</f>
        <v>#N/A</v>
      </c>
      <c r="C27" s="12" t="e">
        <f>VLOOKUP(A27,Channels!$A$2:$E$37,5,FALSE)</f>
        <v>#N/A</v>
      </c>
    </row>
    <row r="28" spans="1:4">
      <c r="B28" s="8" t="e">
        <f>VLOOKUP(A28,Channels!$A$2:$E$37,2,FALSE)</f>
        <v>#N/A</v>
      </c>
      <c r="C28" s="12" t="e">
        <f>VLOOKUP(A28,Channels!$A$2:$E$37,5,FALSE)</f>
        <v>#N/A</v>
      </c>
    </row>
    <row r="29" spans="1:4">
      <c r="B29" s="8" t="e">
        <f>VLOOKUP(A29,Channels!$A$2:$E$37,2,FALSE)</f>
        <v>#N/A</v>
      </c>
      <c r="C29" s="12" t="e">
        <f>VLOOKUP(A29,Channels!$A$2:$E$37,5,FALSE)</f>
        <v>#N/A</v>
      </c>
    </row>
    <row r="30" spans="1:4">
      <c r="B30" s="8" t="e">
        <f>VLOOKUP(A30,Channels!$A$2:$E$37,2,FALSE)</f>
        <v>#N/A</v>
      </c>
      <c r="C30" s="12" t="e">
        <f>VLOOKUP(A30,Channels!$A$2:$E$37,5,FALSE)</f>
        <v>#N/A</v>
      </c>
    </row>
    <row r="31" spans="1:4">
      <c r="B31" s="8" t="e">
        <f>VLOOKUP(A31,Channels!$A$2:$E$37,2,FALSE)</f>
        <v>#N/A</v>
      </c>
      <c r="C31" s="12" t="e">
        <f>VLOOKUP(A31,Channels!$A$2:$E$37,5,FALSE)</f>
        <v>#N/A</v>
      </c>
    </row>
    <row r="32" spans="1:4">
      <c r="B32" s="8" t="e">
        <f>VLOOKUP(A32,Channels!$A$2:$E$37,2,FALSE)</f>
        <v>#N/A</v>
      </c>
      <c r="C32" s="12" t="e">
        <f>VLOOKUP(A32,Channels!$A$2:$E$37,5,FALSE)</f>
        <v>#N/A</v>
      </c>
    </row>
    <row r="33" spans="2:3">
      <c r="B33" s="8" t="e">
        <f>VLOOKUP(A33,Channels!$A$2:$E$37,2,FALSE)</f>
        <v>#N/A</v>
      </c>
      <c r="C33" s="12" t="e">
        <f>VLOOKUP(A33,Channels!$A$2:$E$37,5,FALSE)</f>
        <v>#N/A</v>
      </c>
    </row>
    <row r="34" spans="2:3">
      <c r="B34" s="8" t="e">
        <f>VLOOKUP(A34,Channels!$A$2:$E$37,2,FALSE)</f>
        <v>#N/A</v>
      </c>
      <c r="C34" s="12" t="e">
        <f>VLOOKUP(A34,Channels!$A$2:$E$37,5,FALSE)</f>
        <v>#N/A</v>
      </c>
    </row>
    <row r="35" spans="2:3">
      <c r="B35" s="8" t="e">
        <f>VLOOKUP(A35,Channels!$A$2:$E$37,2,FALSE)</f>
        <v>#N/A</v>
      </c>
      <c r="C35" s="12" t="e">
        <f>VLOOKUP(A35,Channels!$A$2:$E$37,5,FALSE)</f>
        <v>#N/A</v>
      </c>
    </row>
    <row r="36" spans="2:3">
      <c r="B36" s="8" t="e">
        <f>VLOOKUP(A36,Channels!$A$2:$E$37,2,FALSE)</f>
        <v>#N/A</v>
      </c>
      <c r="C36" s="12" t="e">
        <f>VLOOKUP(A36,Channels!$A$2:$E$37,5,FALSE)</f>
        <v>#N/A</v>
      </c>
    </row>
    <row r="37" spans="2:3">
      <c r="B37" s="8" t="e">
        <f>VLOOKUP(A37,Channels!$A$2:$E$37,2,FALSE)</f>
        <v>#N/A</v>
      </c>
      <c r="C37" s="12" t="e">
        <f>VLOOKUP(A37,Channels!$A$2:$E$37,5,FALSE)</f>
        <v>#N/A</v>
      </c>
    </row>
    <row r="38" spans="2:3">
      <c r="B38" s="8" t="e">
        <f>VLOOKUP(A38,Channels!$A$2:$E$37,2,FALSE)</f>
        <v>#N/A</v>
      </c>
      <c r="C38" s="12" t="e">
        <f>VLOOKUP(A38,Channels!$A$2:$E$37,5,FALSE)</f>
        <v>#N/A</v>
      </c>
    </row>
    <row r="39" spans="2:3">
      <c r="B39" s="8" t="e">
        <f>VLOOKUP(A39,Channels!$A$2:$E$37,2,FALSE)</f>
        <v>#N/A</v>
      </c>
      <c r="C39" s="12" t="e">
        <f>VLOOKUP(A39,Channels!$A$2:$E$37,5,FALSE)</f>
        <v>#N/A</v>
      </c>
    </row>
    <row r="40" spans="2:3">
      <c r="B40" s="8" t="e">
        <f>VLOOKUP(A40,Channels!$A$2:$E$37,2,FALSE)</f>
        <v>#N/A</v>
      </c>
      <c r="C40" s="12" t="e">
        <f>VLOOKUP(A40,Channels!$A$2:$E$37,5,FALSE)</f>
        <v>#N/A</v>
      </c>
    </row>
    <row r="41" spans="2:3">
      <c r="B41" s="8" t="e">
        <f>VLOOKUP(A41,Channels!$A$2:$E$37,2,FALSE)</f>
        <v>#N/A</v>
      </c>
      <c r="C41" s="12" t="e">
        <f>VLOOKUP(A41,Channels!$A$2:$E$37,5,FALSE)</f>
        <v>#N/A</v>
      </c>
    </row>
    <row r="42" spans="2:3">
      <c r="B42" s="8" t="e">
        <f>VLOOKUP(A42,Channels!$A$2:$E$37,2,FALSE)</f>
        <v>#N/A</v>
      </c>
      <c r="C42" s="12" t="e">
        <f>VLOOKUP(A42,Channels!$A$2:$E$37,5,FALSE)</f>
        <v>#N/A</v>
      </c>
    </row>
    <row r="43" spans="2:3">
      <c r="B43" s="8" t="e">
        <f>VLOOKUP(A43,Channels!$A$2:$E$37,2,FALSE)</f>
        <v>#N/A</v>
      </c>
      <c r="C43" s="12" t="e">
        <f>VLOOKUP(A43,Channels!$A$2:$E$37,5,FALSE)</f>
        <v>#N/A</v>
      </c>
    </row>
    <row r="44" spans="2:3">
      <c r="B44" s="8" t="e">
        <f>VLOOKUP(A44,Channels!$A$2:$E$37,2,FALSE)</f>
        <v>#N/A</v>
      </c>
      <c r="C44" s="12" t="e">
        <f>VLOOKUP(A44,Channels!$A$2:$E$37,5,FALSE)</f>
        <v>#N/A</v>
      </c>
    </row>
    <row r="45" spans="2:3">
      <c r="B45" s="8" t="e">
        <f>VLOOKUP(A45,Channels!$A$2:$E$37,2,FALSE)</f>
        <v>#N/A</v>
      </c>
      <c r="C45" s="12" t="e">
        <f>VLOOKUP(A45,Channels!$A$2:$E$37,5,FALSE)</f>
        <v>#N/A</v>
      </c>
    </row>
    <row r="46" spans="2:3">
      <c r="B46" s="8" t="e">
        <f>VLOOKUP(A46,Channels!$A$2:$E$37,2,FALSE)</f>
        <v>#N/A</v>
      </c>
      <c r="C46" s="12" t="e">
        <f>VLOOKUP(A46,Channels!$A$2:$E$37,5,FALSE)</f>
        <v>#N/A</v>
      </c>
    </row>
    <row r="47" spans="2:3">
      <c r="B47" s="8" t="e">
        <f>VLOOKUP(A47,Channels!$A$2:$E$37,2,FALSE)</f>
        <v>#N/A</v>
      </c>
      <c r="C47" s="12" t="e">
        <f>VLOOKUP(A47,Channels!$A$2:$E$37,5,FALSE)</f>
        <v>#N/A</v>
      </c>
    </row>
    <row r="48" spans="2:3">
      <c r="B48" s="8" t="e">
        <f>VLOOKUP(A48,Channels!$A$2:$E$37,2,FALSE)</f>
        <v>#N/A</v>
      </c>
      <c r="C48" s="12" t="e">
        <f>VLOOKUP(A48,Channels!$A$2:$E$37,5,FALSE)</f>
        <v>#N/A</v>
      </c>
    </row>
    <row r="49" spans="1:3">
      <c r="B49" s="8" t="e">
        <f>VLOOKUP(A49,Channels!$A$2:$E$37,2,FALSE)</f>
        <v>#N/A</v>
      </c>
      <c r="C49" s="12" t="e">
        <f>VLOOKUP(A49,Channels!$A$2:$E$37,5,FALSE)</f>
        <v>#N/A</v>
      </c>
    </row>
    <row r="50" spans="1:3">
      <c r="B50" s="8" t="e">
        <f>VLOOKUP(A50,Channels!$A$2:$E$37,2,FALSE)</f>
        <v>#N/A</v>
      </c>
      <c r="C50" s="12" t="e">
        <f>VLOOKUP(A50,Channels!$A$2:$E$37,5,FALSE)</f>
        <v>#N/A</v>
      </c>
    </row>
    <row r="51" spans="1:3">
      <c r="B51" s="8" t="e">
        <f>VLOOKUP(A51,Channels!$A$2:$E$37,2,FALSE)</f>
        <v>#N/A</v>
      </c>
      <c r="C51" s="12" t="e">
        <f>VLOOKUP(A51,Channels!$A$2:$E$37,5,FALSE)</f>
        <v>#N/A</v>
      </c>
    </row>
    <row r="52" spans="1:3">
      <c r="B52" s="8" t="e">
        <f>VLOOKUP(A52,Channels!$A$2:$E$37,2,FALSE)</f>
        <v>#N/A</v>
      </c>
      <c r="C52" s="12" t="e">
        <f>VLOOKUP(A52,Channels!$A$2:$E$37,5,FALSE)</f>
        <v>#N/A</v>
      </c>
    </row>
    <row r="53" spans="1:3">
      <c r="B53" s="8" t="e">
        <f>VLOOKUP(A53,Channels!$A$2:$E$37,2,FALSE)</f>
        <v>#N/A</v>
      </c>
      <c r="C53" s="12" t="e">
        <f>VLOOKUP(A53,Channels!$A$2:$E$37,5,FALSE)</f>
        <v>#N/A</v>
      </c>
    </row>
    <row r="54" spans="1:3">
      <c r="B54" s="8" t="e">
        <f>VLOOKUP(A54,Channels!$A$2:$E$37,2,FALSE)</f>
        <v>#N/A</v>
      </c>
      <c r="C54" s="12" t="e">
        <f>VLOOKUP(A54,Channels!$A$2:$E$37,5,FALSE)</f>
        <v>#N/A</v>
      </c>
    </row>
    <row r="55" spans="1:3">
      <c r="B55" s="8" t="e">
        <f>VLOOKUP(A55,Channels!$A$2:$E$37,2,FALSE)</f>
        <v>#N/A</v>
      </c>
      <c r="C55" s="12" t="e">
        <f>VLOOKUP(A55,Channels!$A$2:$E$37,5,FALSE)</f>
        <v>#N/A</v>
      </c>
    </row>
    <row r="56" spans="1:3">
      <c r="B56" s="8" t="e">
        <f>VLOOKUP(A56,Channels!$A$2:$E$37,2,FALSE)</f>
        <v>#N/A</v>
      </c>
      <c r="C56" s="12" t="e">
        <f>VLOOKUP(A56,Channels!$A$2:$E$37,5,FALSE)</f>
        <v>#N/A</v>
      </c>
    </row>
    <row r="57" spans="1:3">
      <c r="B57" s="8" t="e">
        <f>VLOOKUP(A57,Channels!$A$2:$E$37,2,FALSE)</f>
        <v>#N/A</v>
      </c>
      <c r="C57" s="12" t="e">
        <f>VLOOKUP(A57,Channels!$A$2:$E$37,5,FALSE)</f>
        <v>#N/A</v>
      </c>
    </row>
    <row r="63" spans="1:3">
      <c r="A63" s="11" t="s">
        <v>893</v>
      </c>
    </row>
    <row r="64" spans="1:3">
      <c r="B64" s="8" t="e">
        <f>VLOOKUP(A64,Gates!$A$2:$E$65, 2, FALSE)</f>
        <v>#N/A</v>
      </c>
      <c r="C64" s="12" t="e">
        <f>VLOOKUP(A64,Gates!$A$2:$E$65, 5, FALSE)</f>
        <v>#N/A</v>
      </c>
    </row>
    <row r="65" spans="1:4" ht="51">
      <c r="A65" s="8" t="s">
        <v>163</v>
      </c>
      <c r="B65" s="8" t="str">
        <f>VLOOKUP(A65,Gates!$A$2:$E$65, 2, FALSE)</f>
        <v>Gate of Realizing</v>
      </c>
      <c r="C65" s="12" t="str">
        <f>VLOOKUP(A65,Gates!$A$2:$E$65, 5, FALSE)</f>
        <v>Gate of Realizing energy is to pull the abstract pieces from the complementary gate 64 into a whole cohesive idea in the ''AHA!'' moment. This is the epiphany and is the creation of a whole concept or process from the abstract, without using logic. Before it was pieces and now it is a whole.</v>
      </c>
      <c r="D65" s="12" t="s">
        <v>967</v>
      </c>
    </row>
    <row r="66" spans="1:4" ht="51">
      <c r="A66" s="8" t="s">
        <v>124</v>
      </c>
      <c r="B66" s="8" t="str">
        <f>VLOOKUP(A66,Gates!$A$2:$E$65, 2, FALSE)</f>
        <v>Gate of Contribution</v>
      </c>
      <c r="C66" s="12" t="str">
        <f>VLOOKUP(A66,Gates!$A$2:$E$65, 5, FALSE)</f>
        <v>Gate of Contribution is energy to make a contribution, be an example or do something that makes a statement, often in a big way. This is not contributing to a group effort. This is individual energy and it will contribute to the group by example, so that the collective can say, ''Hey look at that, that is the way to do it.'</v>
      </c>
      <c r="D66" s="12" t="s">
        <v>968</v>
      </c>
    </row>
    <row r="67" spans="1:4" ht="34">
      <c r="A67" s="8" t="s">
        <v>161</v>
      </c>
      <c r="B67" s="8" t="str">
        <f>VLOOKUP(A67,Gates!$A$2:$E$65, 2, FALSE)</f>
        <v>Gate of Gatherer</v>
      </c>
      <c r="C67" s="12" t="str">
        <f>VLOOKUP(A67,Gates!$A$2:$E$65, 5, FALSE)</f>
        <v xml:space="preserve">Gate of Gatherer energy is about having control of things and allowing others to use those things for a price. Whether it is physical, emotional, or mental this energy seeks reward for allowing others to use what is yours. </v>
      </c>
      <c r="D67" s="12" t="s">
        <v>969</v>
      </c>
    </row>
    <row r="68" spans="1:4" ht="34">
      <c r="A68" s="8" t="s">
        <v>107</v>
      </c>
      <c r="B68" s="8" t="str">
        <f>VLOOKUP(A68,Gates!$A$2:$E$65, 2, FALSE)</f>
        <v>Gate of Self Expression</v>
      </c>
      <c r="C68" s="12" t="str">
        <f>VLOOKUP(A68,Gates!$A$2:$E$65, 5, FALSE)</f>
        <v>Gate of Self Expression is the gate of the creative self. This energy wants to create in a big way and with a unique style. This creation energy is determined to draw attention to oneself. – source​</v>
      </c>
      <c r="D68" s="12" t="s">
        <v>921</v>
      </c>
    </row>
    <row r="69" spans="1:4" ht="170">
      <c r="A69" s="8" t="s">
        <v>123</v>
      </c>
      <c r="B69" s="8" t="str">
        <f>VLOOKUP(A69,Gates!$A$2:$E$65, 2, FALSE)</f>
        <v>Gate of The Role of the Self</v>
      </c>
      <c r="C69" s="12" t="str">
        <f>VLOOKUP(A69,Gates!$A$2:$E$65, 5, FALSE)</f>
        <v xml:space="preserve">Gate of The Role of the Self is energy that pushes for leadership. It can take on many flavors like democratic or dictator depending on the situation and the energy supporting it. The Gate 7 and the 31 have to work together. The 7 provides direction and support in leadership to the 31. Because it is designed to support the leadership, the not-self Gate 7 often struggles to try to take leadership but, usually without much success. The Gate 7 makes tremendous peace with itself when it realizes that it is here to serve a leadership that is bigger than itself. The Gate 7 needs to commit to service and leadership that is for the greater good of the whole. Neither the 7 or the 31 alone can provide leadership. The 31 without the 7 has a leaders voice but no direction. The 7 without the 31 struggles to be heard. These are energies that have to be recognized and are, by nature, truly democratic in their highest expression. You cannot force leadership with this energy. It won't last. People with either the Gate 7 or the Gate 31 are recognized as natural leaders. It is quite common for them to be put into leadership roles by a group. That is where they are supposed to be. </v>
      </c>
      <c r="D69" s="12" t="s">
        <v>953</v>
      </c>
    </row>
    <row r="70" spans="1:4" ht="34">
      <c r="A70" s="8" t="s">
        <v>129</v>
      </c>
      <c r="B70" s="8" t="str">
        <f>VLOOKUP(A70,Gates!$A$2:$E$65, 2, FALSE)</f>
        <v xml:space="preserve">Gate of Listener </v>
      </c>
      <c r="C70" s="12" t="str">
        <f>VLOOKUP(A70,Gates!$A$2:$E$65, 5, FALSE)</f>
        <v>Gate of Listener is the energy of listening and being open. This energy attracts others to come and share their experiences with you. Sometimes these will be secrets they didn't intend to share, because the energy of this gate evoked their expression.</v>
      </c>
      <c r="D70" s="12" t="s">
        <v>954</v>
      </c>
    </row>
    <row r="71" spans="1:4" ht="68">
      <c r="A71" s="8" t="s">
        <v>126</v>
      </c>
      <c r="B71" s="8" t="str">
        <f>VLOOKUP(A71,Gates!$A$2:$E$65, 2, FALSE)</f>
        <v>Gate of Behavior of the Self</v>
      </c>
      <c r="C71" s="12" t="str">
        <f>VLOOKUP(A71,Gates!$A$2:$E$65, 5, FALSE)</f>
        <v>Gate of Behavior of the Self. The drive to empowering others. The shadow side can appear blaming or feel blamed._The Gate of the Behavior of Self carries energy about understanding behavior within the norms of your human society. How it is expressed may take on flavors of complete acceptance of norms, challenging norms when appropriate or complete defiance. Your expression will remain consistent within your theme or style of expression. This is the energy of self-love. This is also the consistent energy to love others.</v>
      </c>
      <c r="D71" s="12" t="s">
        <v>952</v>
      </c>
    </row>
    <row r="72" spans="1:4" ht="17">
      <c r="A72" s="8" t="s">
        <v>143</v>
      </c>
      <c r="B72" s="8" t="str">
        <f>VLOOKUP(A72,Gates!$A$2:$E$65, 2, FALSE)</f>
        <v>Gate of The Egoist</v>
      </c>
      <c r="C72" s="12" t="str">
        <f>VLOOKUP(A72,Gates!$A$2:$E$65, 5, FALSE)</f>
        <v>Gate of The Egoist is the gate of the deal maker or the salesman. From this energy can come manipulation and lies, or truth.</v>
      </c>
      <c r="D72" s="12" t="s">
        <v>924</v>
      </c>
    </row>
    <row r="73" spans="1:4" ht="34">
      <c r="A73" s="8" t="s">
        <v>160</v>
      </c>
      <c r="B73" s="8" t="str">
        <f>VLOOKUP(A73,Gates!$A$2:$E$65, 2, FALSE)</f>
        <v>Gate of Alertness</v>
      </c>
      <c r="C73" s="12" t="str">
        <f>VLOOKUP(A73,Gates!$A$2:$E$65, 5, FALSE)</f>
        <v>Gate of Alertness is the energy to look at past patterns, assess current supply and determine proper action to take. The outcome is awareness about what needs to occur to ensure that material needs will be met.</v>
      </c>
      <c r="D73" s="12" t="s">
        <v>929</v>
      </c>
    </row>
    <row r="74" spans="1:4" ht="34">
      <c r="A74" s="8" t="s">
        <v>166</v>
      </c>
      <c r="B74" s="8" t="str">
        <f>VLOOKUP(A74,Gates!$A$2:$E$65, 2, FALSE)</f>
        <v>Gate of Values</v>
      </c>
      <c r="C74" s="12" t="str">
        <f>VLOOKUP(A74,Gates!$A$2:$E$65, 5, FALSE)</f>
        <v>Gate of Values is the energy of values and rules. This gate controls or dictates the rules for the tribe. These rules are all about caring and making sure the tribe is cohesive. The rules are often related to food and provisions.</v>
      </c>
      <c r="D74" s="12" t="s">
        <v>970</v>
      </c>
    </row>
    <row r="75" spans="1:4" ht="187">
      <c r="A75" s="8" t="s">
        <v>164</v>
      </c>
      <c r="B75" s="8" t="str">
        <f>VLOOKUP(A75,Gates!$A$2:$E$65, 2, FALSE)</f>
        <v>Gate of Depth</v>
      </c>
      <c r="C75" s="12" t="str">
        <f>VLOOKUP(A75,Gates!$A$2:$E$65, 5, FALSE)</f>
        <v>Gate of Depth, you tend to do or analyze things in great depth. You look at the size and scope of it all and work it in great detail. You may on occasion struggle with feelings that your work is inadequate due to this drive to do things deeply. The Gate 48 is a splenic fear-based gate. The fear of the 48 is a fear of inadequacy. The Gate 48 is afraid that they will never know "enough". The challenge with the 48 is to "just do it", even if you are scared. This is a splenic fear Gate and the fears of the Spleen are in the "now". When you push through the moment, the fear dissipates and the 48 can then begin to collect data over time to prove that they do, indeed, know enough. This is definitely one of the "getting stuck" Gates. The fear of the 48 feels very real, even though others observing it may find it amusing. Usually people with the 48 are way over prepared for everything. The 48 is also the Gate of Taste. This can be taste from a designers perspective. The 48 is sometimes called the Interior Design Gate. People with the 48 have an intuitive understanding of beauty and design and long for things to be designed with taste. It is also the Gate of physical taste. People with the 48 can have elaborate palates and desires for rich culinary experiences or they can be very picky eaters, especially if they are children.</v>
      </c>
      <c r="D75" s="12" t="s">
        <v>927</v>
      </c>
    </row>
    <row r="76" spans="1:4" ht="51">
      <c r="A76" s="8" t="s">
        <v>130</v>
      </c>
      <c r="B76" s="8" t="str">
        <f>VLOOKUP(A76,Gates!$A$2:$E$65, 2, FALSE)</f>
        <v>Gate of Power Skills</v>
      </c>
      <c r="C76" s="12" t="str">
        <f>VLOOKUP(A76,Gates!$A$2:$E$65, 5, FALSE)</f>
        <v>Gate of Power Skills energy fuels your direction in life. It is in the channel of the beat and is called ''Keeper of the Keys''. It carries with it an assurance that wealth or the accumulation of material things is guaranteed. This energy is fuel to empower the self.</v>
      </c>
      <c r="D76" s="12" t="s">
        <v>971</v>
      </c>
    </row>
    <row r="77" spans="1:4" ht="34">
      <c r="A77" s="8" t="s">
        <v>136</v>
      </c>
      <c r="B77" s="8" t="str">
        <f>VLOOKUP(A77,Gates!$A$2:$E$65, 2, FALSE)</f>
        <v>Gate of Saying</v>
      </c>
      <c r="C77" s="12" t="str">
        <f>VLOOKUP(A77,Gates!$A$2:$E$65, 5, FALSE)</f>
        <v>Gate of Saying Yes energy is the drive to say ''Yes''. It may lead to over commitment, but the energy includes the perseverance to push through where others quit.</v>
      </c>
      <c r="D77" s="12" t="s">
        <v>932</v>
      </c>
    </row>
    <row r="78" spans="1:4" ht="34">
      <c r="A78" s="8" t="s">
        <v>139</v>
      </c>
      <c r="B78" s="8" t="str">
        <f>VLOOKUP(A78,Gates!$A$2:$E$65, 2, FALSE)</f>
        <v>Gate of Openness</v>
      </c>
      <c r="C78" s="12" t="str">
        <f>VLOOKUP(A78,Gates!$A$2:$E$65, 5, FALSE)</f>
        <v xml:space="preserve">Gate of Openness is the energy to be open as an individual to hear the emotional wishes of the collective. A person with this energy can easily ''work a room'' if they are in the mood. </v>
      </c>
      <c r="D78" s="12" t="s">
        <v>972</v>
      </c>
    </row>
    <row r="79" spans="1:4" ht="34">
      <c r="A79" s="8" t="s">
        <v>112</v>
      </c>
      <c r="B79" s="8" t="str">
        <f>VLOOKUP(A79,Gates!$A$2:$E$65, 2, FALSE)</f>
        <v>Gate of Friction</v>
      </c>
      <c r="C79" s="12" t="str">
        <f>VLOOKUP(A79,Gates!$A$2:$E$65, 5, FALSE)</f>
        <v>Gate of Friction is the energy of sexual reproduction and influences when to reproduce, or not. On another level, this energy controls who is allowed in your inner circle and who is an outsider.</v>
      </c>
      <c r="D79" s="12" t="s">
        <v>973</v>
      </c>
    </row>
    <row r="80" spans="1:4" ht="34">
      <c r="A80" s="8" t="s">
        <v>111</v>
      </c>
      <c r="B80" s="8" t="str">
        <f>VLOOKUP(A80,Gates!$A$2:$E$65, 2, FALSE)</f>
        <v>Gate of Spirit</v>
      </c>
      <c r="C80" s="12" t="str">
        <f>VLOOKUP(A80,Gates!$A$2:$E$65, 5, FALSE)</f>
        <v>Gate of Spirit is emotional energy seeking to bring abundance. Linked to spirit it can be abundance of spirit, but the abundance can come in many forms. This energy may feel stuck at times.</v>
      </c>
      <c r="D80" s="12" t="s">
        <v>974</v>
      </c>
    </row>
    <row r="81" spans="1:4" ht="34">
      <c r="A81" s="8" t="s">
        <v>146</v>
      </c>
      <c r="B81" s="8" t="str">
        <f>VLOOKUP(A81,Gates!$A$2:$E$65, 2, FALSE)</f>
        <v>Gate of Recognition of Feelings</v>
      </c>
      <c r="C81" s="12" t="str">
        <f>VLOOKUP(A81,Gates!$A$2:$E$65, 5, FALSE)</f>
        <v>Gate of Recognition of Feelings is the energy to recognize feelings that are pushing for change. Once recognized, the emotion to change is conceptualized into action that will relieve the pain or sadness and create real change.</v>
      </c>
      <c r="D81" s="12" t="s">
        <v>975</v>
      </c>
    </row>
    <row r="82" spans="1:4" ht="187">
      <c r="A82" s="8" t="s">
        <v>164</v>
      </c>
      <c r="B82" s="8" t="str">
        <f>VLOOKUP(A82,Gates!$A$2:$E$65, 2, FALSE)</f>
        <v>Gate of Depth</v>
      </c>
      <c r="C82" s="12" t="str">
        <f>VLOOKUP(A82,Gates!$A$2:$E$65, 5, FALSE)</f>
        <v>Gate of Depth, you tend to do or analyze things in great depth. You look at the size and scope of it all and work it in great detail. You may on occasion struggle with feelings that your work is inadequate due to this drive to do things deeply. The Gate 48 is a splenic fear-based gate. The fear of the 48 is a fear of inadequacy. The Gate 48 is afraid that they will never know "enough". The challenge with the 48 is to "just do it", even if you are scared. This is a splenic fear Gate and the fears of the Spleen are in the "now". When you push through the moment, the fear dissipates and the 48 can then begin to collect data over time to prove that they do, indeed, know enough. This is definitely one of the "getting stuck" Gates. The fear of the 48 feels very real, even though others observing it may find it amusing. Usually people with the 48 are way over prepared for everything. The 48 is also the Gate of Taste. This can be taste from a designers perspective. The 48 is sometimes called the Interior Design Gate. People with the 48 have an intuitive understanding of beauty and design and long for things to be designed with taste. It is also the Gate of physical taste. People with the 48 can have elaborate palates and desires for rich culinary experiences or they can be very picky eaters, especially if they are children.</v>
      </c>
      <c r="D82" s="12" t="s">
        <v>927</v>
      </c>
    </row>
    <row r="83" spans="1:4" ht="34">
      <c r="A83" s="8" t="s">
        <v>160</v>
      </c>
      <c r="B83" s="8" t="str">
        <f>VLOOKUP(A83,Gates!$A$2:$E$65, 2, FALSE)</f>
        <v>Gate of Alertness</v>
      </c>
      <c r="C83" s="12" t="str">
        <f>VLOOKUP(A83,Gates!$A$2:$E$65, 5, FALSE)</f>
        <v>Gate of Alertness is the energy to look at past patterns, assess current supply and determine proper action to take. The outcome is awareness about what needs to occur to ensure that material needs will be met.</v>
      </c>
      <c r="D83" s="12" t="s">
        <v>929</v>
      </c>
    </row>
    <row r="84" spans="1:4" ht="34">
      <c r="A84" s="8" t="s">
        <v>166</v>
      </c>
      <c r="B84" s="8" t="str">
        <f>VLOOKUP(A84,Gates!$A$2:$E$65, 2, FALSE)</f>
        <v>Gate of Values</v>
      </c>
      <c r="C84" s="12" t="str">
        <f>VLOOKUP(A84,Gates!$A$2:$E$65, 5, FALSE)</f>
        <v>Gate of Values is the energy of values and rules. This gate controls or dictates the rules for the tribe. These rules are all about caring and making sure the tribe is cohesive. The rules are often related to food and provisions.</v>
      </c>
      <c r="D84" s="12" t="s">
        <v>970</v>
      </c>
    </row>
    <row r="85" spans="1:4" ht="30" customHeight="1">
      <c r="A85" s="8" t="s">
        <v>175</v>
      </c>
      <c r="B85" s="8" t="str">
        <f>VLOOKUP(A85,Gates!$A$2:$E$65, 2, FALSE)</f>
        <v>Gate of Acceptance</v>
      </c>
      <c r="C85" s="12" t="str">
        <f>VLOOKUP(A85,Gates!$A$2:$E$65, 5, FALSE)</f>
        <v>Gate of Acceptance. Get things started one needs a push or surge of energy. The Gate of Acceptance energy is like a car starting with bursts of surges. Not all tasks are like the 100 yard dash where the path is straight forward. This energy pushes you off the starting line, but not so fast that you can't change your course once you get going.</v>
      </c>
      <c r="D85" s="12" t="s">
        <v>948</v>
      </c>
    </row>
    <row r="86" spans="1:4" ht="170">
      <c r="A86" s="8" t="s">
        <v>168</v>
      </c>
      <c r="B86" s="8" t="str">
        <f>VLOOKUP(A86,Gates!$A$2:$E$65, 2, FALSE)</f>
        <v>Gate of Inaction</v>
      </c>
      <c r="C86" s="12" t="str">
        <f>VLOOKUP(A86,Gates!$A$2:$E$65, 5, FALSE)</f>
        <v xml:space="preserve">Gate of Inaction is the stillness to see the whole picture and achieve concentration. At times we must withdraw to truly concentrate. The energy of this gate is the potential to sit very still and concentrate. Sometimes you might call this gate the "Couch Potato" Gate. People with this energy have an ability to sit very still and quietly for long periods of time. The irony of this gate is that without its harmonic, this is just sitting still without focus. Concentration but with no direction....sometimes demonstrated by an ability to sit for long hours doing nothing. The 52 makes for great wild-life photographers....you can sit in the blind for hours just watching and waiting, as long as you don't get distracted. You really need both gates to create a collective experience for learning. It's always good when you get both gates together in a group who has the objective of learning. This is a highly creative energy. one that empowers us to concentrate on the goal, hold our gaze, wait in stillness until there is right timing and then, only then, take right actions. </v>
      </c>
      <c r="D86" s="12" t="s">
        <v>935</v>
      </c>
    </row>
    <row r="87" spans="1:4" ht="34">
      <c r="A87" s="8" t="s">
        <v>154</v>
      </c>
      <c r="B87" s="8" t="str">
        <f>VLOOKUP(A87,Gates!$A$2:$E$65, 2, FALSE)</f>
        <v xml:space="preserve">Gate of The Fighter </v>
      </c>
      <c r="C87" s="12" t="str">
        <f>VLOOKUP(A87,Gates!$A$2:$E$65, 5, FALSE)</f>
        <v xml:space="preserve">Gate of The Fighter is the energy to find out what is worth struggling for. It is about finding meaning in life and, through this process, becoming wise about the struggle to find meaning. </v>
      </c>
      <c r="D87" s="12" t="s">
        <v>949</v>
      </c>
    </row>
    <row r="88" spans="1:4" ht="153">
      <c r="A88" s="8" t="s">
        <v>173</v>
      </c>
      <c r="B88" s="8" t="str">
        <f>VLOOKUP(A88,Gates!$A$2:$E$65, 2, FALSE)</f>
        <v>Gate of Aliveness</v>
      </c>
      <c r="C88" s="12" t="str">
        <f>VLOOKUP(A88,Gates!$A$2:$E$65, 5, FALSE)</f>
        <v>Gate of Aliveness is the energy for the zest or joy in life. It is the insatiable desire to make it better and to challenge the norm to find a better way. People with this gate always have a smile on their face, if they live their strategy. These people intuitively understand the nature of Joy and don't tend to take things too seriously...except Joy. However, it they are not living their strategy, people with the Gate 58 can take a big beating in their Joy of life. This is a dual system, after all. This is Joy...or not. People with the 58 can be some of the most bitter people on the planet. But that bitterness comes from understanding the potential for joy and not being able to experience it. The Joy can be restored by living strategy and waiting for the right timing for correction. The ultimate beauty of this energy is that it stems from the energy of mastery and correction. All that critical energy that we've been talking about in the Logic circuit is all about helping people discover joy. It's really so simple.</v>
      </c>
      <c r="D88" s="12" t="s">
        <v>936</v>
      </c>
    </row>
    <row r="89" spans="1:4">
      <c r="B89" s="8" t="e">
        <f>VLOOKUP(A89,Gates!$A$2:$E$65, 2, FALSE)</f>
        <v>#N/A</v>
      </c>
      <c r="C89" s="12" t="e">
        <f>VLOOKUP(A89,Gates!$A$2:$E$65, 5, FALSE)</f>
        <v>#N/A</v>
      </c>
    </row>
    <row r="90" spans="1:4">
      <c r="B90" s="8" t="e">
        <f>VLOOKUP(A90,Gates!$A$2:$E$65, 2, FALSE)</f>
        <v>#N/A</v>
      </c>
      <c r="C90" s="12" t="e">
        <f>VLOOKUP(A90,Gates!$A$2:$E$65, 5, FALSE)</f>
        <v>#N/A</v>
      </c>
    </row>
    <row r="91" spans="1:4">
      <c r="B91" s="8" t="e">
        <f>VLOOKUP(A91,Gates!$A$2:$E$65, 2, FALSE)</f>
        <v>#N/A</v>
      </c>
      <c r="C91" s="12" t="e">
        <f>VLOOKUP(A91,Gates!$A$2:$E$65, 5, FALSE)</f>
        <v>#N/A</v>
      </c>
    </row>
    <row r="92" spans="1:4">
      <c r="B92" s="8" t="e">
        <f>VLOOKUP(A92,Gates!$A$2:$E$65, 2, FALSE)</f>
        <v>#N/A</v>
      </c>
      <c r="C92" s="12" t="e">
        <f>VLOOKUP(A92,Gates!$A$2:$E$65, 5, FALSE)</f>
        <v>#N/A</v>
      </c>
    </row>
    <row r="93" spans="1:4">
      <c r="B93" s="8" t="e">
        <f>VLOOKUP(A93,Gates!$A$2:$E$65, 2, FALSE)</f>
        <v>#N/A</v>
      </c>
      <c r="C93" s="12" t="e">
        <f>VLOOKUP(A93,Gates!$A$2:$E$65, 5, FALSE)</f>
        <v>#N/A</v>
      </c>
    </row>
    <row r="94" spans="1:4">
      <c r="B94" s="8" t="e">
        <f>VLOOKUP(A94,Gates!$A$2:$E$65, 2, FALSE)</f>
        <v>#N/A</v>
      </c>
      <c r="C94" s="12" t="e">
        <f>VLOOKUP(A94,Gates!$A$2:$E$65, 5, FALSE)</f>
        <v>#N/A</v>
      </c>
    </row>
    <row r="95" spans="1:4">
      <c r="B95" s="8" t="e">
        <f>VLOOKUP(A95,Gates!$A$2:$E$65, 2, FALSE)</f>
        <v>#N/A</v>
      </c>
      <c r="C95" s="12" t="e">
        <f>VLOOKUP(A95,Gates!$A$2:$E$65, 5, FALSE)</f>
        <v>#N/A</v>
      </c>
    </row>
    <row r="96" spans="1:4">
      <c r="B96" s="8" t="e">
        <f>VLOOKUP(A96,Gates!$A$2:$E$65, 2, FALSE)</f>
        <v>#N/A</v>
      </c>
      <c r="C96" s="12" t="e">
        <f>VLOOKUP(A96,Gates!$A$2:$E$65, 5, FALSE)</f>
        <v>#N/A</v>
      </c>
    </row>
    <row r="97" spans="2:3">
      <c r="B97" s="8" t="e">
        <f>VLOOKUP(A97,Gates!$A$2:$E$65, 2, FALSE)</f>
        <v>#N/A</v>
      </c>
      <c r="C97" s="12" t="e">
        <f>VLOOKUP(A97,Gates!$A$2:$E$65, 5, FALSE)</f>
        <v>#N/A</v>
      </c>
    </row>
    <row r="98" spans="2:3">
      <c r="B98" s="8" t="e">
        <f>VLOOKUP(A98,Gates!$A$2:$E$65, 2, FALSE)</f>
        <v>#N/A</v>
      </c>
      <c r="C98" s="12" t="e">
        <f>VLOOKUP(A98,Gates!$A$2:$E$65, 5, FALSE)</f>
        <v>#N/A</v>
      </c>
    </row>
    <row r="99" spans="2:3">
      <c r="B99" s="8" t="e">
        <f>VLOOKUP(A99,Gates!$A$2:$E$65, 2, FALSE)</f>
        <v>#N/A</v>
      </c>
      <c r="C99" s="12" t="e">
        <f>VLOOKUP(A99,Gates!$A$2:$E$65, 5, FALSE)</f>
        <v>#N/A</v>
      </c>
    </row>
    <row r="100" spans="2:3">
      <c r="B100" s="8" t="e">
        <f>VLOOKUP(A100,Gates!$A$2:$E$65, 2, FALSE)</f>
        <v>#N/A</v>
      </c>
      <c r="C100" s="12" t="e">
        <f>VLOOKUP(A100,Gates!$A$2:$E$65, 5, FALSE)</f>
        <v>#N/A</v>
      </c>
    </row>
    <row r="101" spans="2:3">
      <c r="B101" s="8" t="e">
        <f>VLOOKUP(A101,Gates!$A$2:$E$65, 2, FALSE)</f>
        <v>#N/A</v>
      </c>
      <c r="C101" s="12" t="e">
        <f>VLOOKUP(A101,Gates!$A$2:$E$65, 5, FALSE)</f>
        <v>#N/A</v>
      </c>
    </row>
    <row r="102" spans="2:3">
      <c r="B102" s="8" t="e">
        <f>VLOOKUP(A102,Gates!$A$2:$E$65, 2, FALSE)</f>
        <v>#N/A</v>
      </c>
      <c r="C102" s="12" t="e">
        <f>VLOOKUP(A102,Gates!$A$2:$E$65, 5, FALSE)</f>
        <v>#N/A</v>
      </c>
    </row>
    <row r="103" spans="2:3">
      <c r="B103" s="8" t="e">
        <f>VLOOKUP(A103,Gates!$A$2:$E$65, 2, FALSE)</f>
        <v>#N/A</v>
      </c>
      <c r="C103" s="12" t="e">
        <f>VLOOKUP(A103,Gates!$A$2:$E$65, 5, FALSE)</f>
        <v>#N/A</v>
      </c>
    </row>
    <row r="104" spans="2:3">
      <c r="B104" s="8" t="e">
        <f>VLOOKUP(A104,Gates!$A$2:$E$65, 2, FALSE)</f>
        <v>#N/A</v>
      </c>
      <c r="C104" s="12" t="e">
        <f>VLOOKUP(A104,Gates!$A$2:$E$65, 5, FALSE)</f>
        <v>#N/A</v>
      </c>
    </row>
    <row r="105" spans="2:3">
      <c r="B105" s="8" t="e">
        <f>VLOOKUP(A105,Gates!$A$2:$E$65, 2, FALSE)</f>
        <v>#N/A</v>
      </c>
      <c r="C105" s="12" t="e">
        <f>VLOOKUP(A105,Gates!$A$2:$E$65, 5, FALSE)</f>
        <v>#N/A</v>
      </c>
    </row>
    <row r="106" spans="2:3">
      <c r="B106" s="8" t="e">
        <f>VLOOKUP(A106,Gates!$A$2:$E$65, 2, FALSE)</f>
        <v>#N/A</v>
      </c>
      <c r="C106" s="12" t="e">
        <f>VLOOKUP(A106,Gates!$A$2:$E$65, 5, FALSE)</f>
        <v>#N/A</v>
      </c>
    </row>
    <row r="107" spans="2:3">
      <c r="B107" s="8" t="e">
        <f>VLOOKUP(A107,Gates!$A$2:$E$65, 2, FALSE)</f>
        <v>#N/A</v>
      </c>
      <c r="C107" s="12" t="e">
        <f>VLOOKUP(A107,Gates!$A$2:$E$65, 5, FALSE)</f>
        <v>#N/A</v>
      </c>
    </row>
    <row r="108" spans="2:3">
      <c r="B108" s="8" t="e">
        <f>VLOOKUP(A108,Gates!$A$2:$E$65, 2, FALSE)</f>
        <v>#N/A</v>
      </c>
      <c r="C108" s="12" t="e">
        <f>VLOOKUP(A108,Gates!$A$2:$E$65, 5, FALSE)</f>
        <v>#N/A</v>
      </c>
    </row>
    <row r="109" spans="2:3">
      <c r="B109" s="8" t="e">
        <f>VLOOKUP(A109,Gates!$A$2:$E$65, 2, FALSE)</f>
        <v>#N/A</v>
      </c>
      <c r="C109" s="12" t="e">
        <f>VLOOKUP(A109,Gates!$A$2:$E$65, 5, FALSE)</f>
        <v>#N/A</v>
      </c>
    </row>
    <row r="110" spans="2:3">
      <c r="B110" s="8" t="e">
        <f>VLOOKUP(A110,Gates!$A$2:$E$65, 2, FALSE)</f>
        <v>#N/A</v>
      </c>
      <c r="C110" s="12" t="e">
        <f>VLOOKUP(A110,Gates!$A$2:$E$65, 5, FALSE)</f>
        <v>#N/A</v>
      </c>
    </row>
    <row r="111" spans="2:3">
      <c r="B111" s="8" t="e">
        <f>VLOOKUP(A111,Gates!$A$2:$E$65, 2, FALSE)</f>
        <v>#N/A</v>
      </c>
      <c r="C111" s="12" t="e">
        <f>VLOOKUP(A111,Gates!$A$2:$E$65, 5, FALSE)</f>
        <v>#N/A</v>
      </c>
    </row>
    <row r="112" spans="2:3">
      <c r="B112" s="8" t="e">
        <f>VLOOKUP(A112,Gates!$A$2:$E$65, 2, FALSE)</f>
        <v>#N/A</v>
      </c>
      <c r="C112" s="12" t="e">
        <f>VLOOKUP(A112,Gates!$A$2:$E$65, 5, FALSE)</f>
        <v>#N/A</v>
      </c>
    </row>
    <row r="113" spans="2:3">
      <c r="B113" s="8" t="e">
        <f>VLOOKUP(A113,Gates!$A$2:$E$65, 2, FALSE)</f>
        <v>#N/A</v>
      </c>
      <c r="C113" s="12" t="e">
        <f>VLOOKUP(A113,Gates!$A$2:$E$65, 5, FALSE)</f>
        <v>#N/A</v>
      </c>
    </row>
    <row r="114" spans="2:3">
      <c r="B114" s="8" t="e">
        <f>VLOOKUP(A114,Gates!$A$2:$E$65, 2, FALSE)</f>
        <v>#N/A</v>
      </c>
      <c r="C114" s="12" t="e">
        <f>VLOOKUP(A114,Gates!$A$2:$E$65, 5, FALSE)</f>
        <v>#N/A</v>
      </c>
    </row>
    <row r="115" spans="2:3">
      <c r="B115" s="8" t="e">
        <f>VLOOKUP(A115,Gates!$A$2:$E$65, 2, FALSE)</f>
        <v>#N/A</v>
      </c>
      <c r="C115" s="12" t="e">
        <f>VLOOKUP(A115,Gates!$A$2:$E$65, 5, FALSE)</f>
        <v>#N/A</v>
      </c>
    </row>
    <row r="116" spans="2:3">
      <c r="B116" s="8" t="e">
        <f>VLOOKUP(A116,Gates!$A$2:$E$65, 2, FALSE)</f>
        <v>#N/A</v>
      </c>
      <c r="C116" s="12" t="e">
        <f>VLOOKUP(A116,Gates!$A$2:$E$65, 5, FALSE)</f>
        <v>#N/A</v>
      </c>
    </row>
    <row r="117" spans="2:3">
      <c r="B117" s="8" t="e">
        <f>VLOOKUP(A117,Gates!$A$2:$E$65, 2, FALSE)</f>
        <v>#N/A</v>
      </c>
      <c r="C117" s="12" t="e">
        <f>VLOOKUP(A117,Gates!$A$2:$E$65, 5, FALSE)</f>
        <v>#N/A</v>
      </c>
    </row>
    <row r="118" spans="2:3">
      <c r="B118" s="8" t="e">
        <f>VLOOKUP(A118,Gates!$A$2:$E$65, 2, FALSE)</f>
        <v>#N/A</v>
      </c>
      <c r="C118" s="12" t="e">
        <f>VLOOKUP(A118,Gates!$A$2:$E$65, 5, FALSE)</f>
        <v>#N/A</v>
      </c>
    </row>
    <row r="119" spans="2:3">
      <c r="B119" s="8" t="e">
        <f>VLOOKUP(A119,Gates!$A$2:$E$65, 2, FALSE)</f>
        <v>#N/A</v>
      </c>
      <c r="C119" s="12" t="e">
        <f>VLOOKUP(A119,Gates!$A$2:$E$65, 5, FALSE)</f>
        <v>#N/A</v>
      </c>
    </row>
    <row r="120" spans="2:3">
      <c r="B120" s="8" t="e">
        <f>VLOOKUP(A120,Gates!$A$2:$E$65, 2, FALSE)</f>
        <v>#N/A</v>
      </c>
      <c r="C120" s="12" t="e">
        <f>VLOOKUP(A120,Gates!$A$2:$E$65, 5, FALSE)</f>
        <v>#N/A</v>
      </c>
    </row>
    <row r="121" spans="2:3">
      <c r="B121" s="8" t="e">
        <f>VLOOKUP(A121,Gates!$A$2:$E$65, 2, FALSE)</f>
        <v>#N/A</v>
      </c>
      <c r="C121" s="12" t="e">
        <f>VLOOKUP(A121,Gates!$A$2:$E$65, 5, FALSE)</f>
        <v>#N/A</v>
      </c>
    </row>
    <row r="122" spans="2:3">
      <c r="B122" s="8" t="e">
        <f>VLOOKUP(A122,Gates!$A$2:$E$65, 2, FALSE)</f>
        <v>#N/A</v>
      </c>
      <c r="C122" s="12" t="e">
        <f>VLOOKUP(A122,Gates!$A$2:$E$65, 5, FALSE)</f>
        <v>#N/A</v>
      </c>
    </row>
    <row r="123" spans="2:3">
      <c r="B123" s="8" t="e">
        <f>VLOOKUP(A123,Gates!$A$2:$E$65, 2, FALSE)</f>
        <v>#N/A</v>
      </c>
      <c r="C123" s="12" t="e">
        <f>VLOOKUP(A123,Gates!$A$2:$E$65, 5, FALSE)</f>
        <v>#N/A</v>
      </c>
    </row>
    <row r="124" spans="2:3">
      <c r="B124" s="8" t="e">
        <f>VLOOKUP(A124,Gates!$A$2:$E$65, 2, FALSE)</f>
        <v>#N/A</v>
      </c>
      <c r="C124" s="12" t="e">
        <f>VLOOKUP(A124,Gates!$A$2:$E$65, 5, FALSE)</f>
        <v>#N/A</v>
      </c>
    </row>
    <row r="125" spans="2:3">
      <c r="B125" s="8" t="e">
        <f>VLOOKUP(A125,Gates!$A$2:$E$65, 2, FALSE)</f>
        <v>#N/A</v>
      </c>
      <c r="C125" s="12" t="e">
        <f>VLOOKUP(A125,Gates!$A$2:$E$65, 5, FALSE)</f>
        <v>#N/A</v>
      </c>
    </row>
    <row r="126" spans="2:3">
      <c r="B126" s="8" t="e">
        <f>VLOOKUP(A126,Gates!$A$2:$E$65, 2, FALSE)</f>
        <v>#N/A</v>
      </c>
      <c r="C126" s="12" t="e">
        <f>VLOOKUP(A126,Gates!$A$2:$E$65, 5, FALSE)</f>
        <v>#N/A</v>
      </c>
    </row>
    <row r="127" spans="2:3">
      <c r="B127" s="8" t="e">
        <f>VLOOKUP(A127,Gates!$A$2:$E$65, 2, FALSE)</f>
        <v>#N/A</v>
      </c>
      <c r="C127" s="12" t="e">
        <f>VLOOKUP(A127,Gates!$A$2:$E$65, 5, FALSE)</f>
        <v>#N/A</v>
      </c>
    </row>
    <row r="128" spans="2:3">
      <c r="B128" s="8" t="e">
        <f>VLOOKUP(A128,Gates!$A$2:$E$65, 2, FALSE)</f>
        <v>#N/A</v>
      </c>
      <c r="C128" s="12" t="e">
        <f>VLOOKUP(A128,Gates!$A$2:$E$65, 5, FALSE)</f>
        <v>#N/A</v>
      </c>
    </row>
  </sheetData>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728965E-40F7-2944-B04C-4728D772AEA0}">
          <x14:formula1>
            <xm:f>Types!$A$1:$A$5</xm:f>
          </x14:formula1>
          <xm:sqref>B6</xm:sqref>
        </x14:dataValidation>
        <x14:dataValidation type="list" allowBlank="1" showInputMessage="1" showErrorMessage="1" xr:uid="{963A5101-2210-8044-B6B1-55B729DDAC17}">
          <x14:formula1>
            <xm:f>Profils!$A$1:$A$12</xm:f>
          </x14:formula1>
          <xm:sqref>B7</xm:sqref>
        </x14:dataValidation>
        <x14:dataValidation type="list" allowBlank="1" showInputMessage="1" showErrorMessage="1" xr:uid="{DA9A1653-B24E-A543-BBEA-CA497F5B918F}">
          <x14:formula1>
            <xm:f>Definitions!$A$1:$A$5</xm:f>
          </x14:formula1>
          <xm:sqref>B20</xm:sqref>
        </x14:dataValidation>
        <x14:dataValidation type="list" allowBlank="1" showInputMessage="1" showErrorMessage="1" xr:uid="{56D1DB06-4C88-BD48-A0D9-5C496B743449}">
          <x14:formula1>
            <xm:f>Channels!$A$2:$A$37</xm:f>
          </x14:formula1>
          <xm:sqref>A25:A61</xm:sqref>
        </x14:dataValidation>
        <x14:dataValidation type="list" allowBlank="1" showInputMessage="1" showErrorMessage="1" xr:uid="{B4FF3F3D-C3B9-6945-988E-9349453F6AA0}">
          <x14:formula1>
            <xm:f>Gates!$A$2:$A$65</xm:f>
          </x14:formula1>
          <xm:sqref>A64:A128</xm:sqref>
        </x14:dataValidation>
        <x14:dataValidation type="list" allowBlank="1" showInputMessage="1" showErrorMessage="1" xr:uid="{67E2860C-84AD-A64B-A655-3D2600EBC91F}">
          <x14:formula1>
            <xm:f>'Incarnation Crosses'!$B$1:$B$192</xm:f>
          </x14:formula1>
          <xm:sqref>B22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997AE-38D1-BB4F-99AB-8B7091E2ECEF}">
  <sheetPr codeName="Sheet4"/>
  <dimension ref="A1:E65"/>
  <sheetViews>
    <sheetView workbookViewId="0">
      <selection activeCell="F52" sqref="F52"/>
    </sheetView>
  </sheetViews>
  <sheetFormatPr baseColWidth="10" defaultRowHeight="16"/>
  <cols>
    <col min="1" max="1" width="10.83203125" style="1"/>
    <col min="2" max="2" width="13.83203125" style="1" bestFit="1" customWidth="1"/>
    <col min="3" max="3" width="10.83203125" style="1"/>
    <col min="4" max="4" width="19" style="1" customWidth="1"/>
    <col min="5" max="5" width="10.83203125" style="2"/>
  </cols>
  <sheetData>
    <row r="1" spans="1:5">
      <c r="A1" s="1" t="s">
        <v>0</v>
      </c>
      <c r="B1" s="1" t="s">
        <v>4</v>
      </c>
      <c r="C1" s="1" t="s">
        <v>2</v>
      </c>
      <c r="D1" s="1" t="s">
        <v>6</v>
      </c>
    </row>
    <row r="2" spans="1:5">
      <c r="A2" s="1" t="s">
        <v>107</v>
      </c>
      <c r="B2" s="1" t="s">
        <v>307</v>
      </c>
      <c r="C2" s="1" t="s">
        <v>308</v>
      </c>
      <c r="D2" s="1" t="s">
        <v>317</v>
      </c>
      <c r="E2" s="2" t="s">
        <v>180</v>
      </c>
    </row>
    <row r="3" spans="1:5">
      <c r="A3" s="1" t="s">
        <v>108</v>
      </c>
      <c r="B3" s="1" t="s">
        <v>306</v>
      </c>
      <c r="C3" s="1" t="s">
        <v>308</v>
      </c>
      <c r="D3" s="1" t="s">
        <v>317</v>
      </c>
      <c r="E3" s="2" t="s">
        <v>181</v>
      </c>
    </row>
    <row r="4" spans="1:5">
      <c r="A4" s="1" t="s">
        <v>109</v>
      </c>
      <c r="B4" s="1" t="s">
        <v>305</v>
      </c>
      <c r="C4" s="1" t="s">
        <v>308</v>
      </c>
      <c r="D4" s="1" t="s">
        <v>316</v>
      </c>
      <c r="E4" s="2" t="s">
        <v>182</v>
      </c>
    </row>
    <row r="5" spans="1:5">
      <c r="A5" s="1" t="s">
        <v>110</v>
      </c>
      <c r="B5" s="1" t="s">
        <v>304</v>
      </c>
      <c r="C5" s="1" t="s">
        <v>308</v>
      </c>
      <c r="D5" s="1" t="s">
        <v>315</v>
      </c>
      <c r="E5" s="2" t="s">
        <v>183</v>
      </c>
    </row>
    <row r="6" spans="1:5">
      <c r="A6" s="1" t="s">
        <v>113</v>
      </c>
      <c r="B6" s="1" t="s">
        <v>302</v>
      </c>
      <c r="C6" s="1" t="s">
        <v>308</v>
      </c>
      <c r="D6" s="1" t="s">
        <v>316</v>
      </c>
      <c r="E6" s="2" t="s">
        <v>184</v>
      </c>
    </row>
    <row r="7" spans="1:5">
      <c r="A7" s="1" t="s">
        <v>112</v>
      </c>
      <c r="B7" t="s">
        <v>303</v>
      </c>
      <c r="C7" s="1" t="s">
        <v>308</v>
      </c>
      <c r="D7" s="1" t="s">
        <v>313</v>
      </c>
      <c r="E7" t="s">
        <v>185</v>
      </c>
    </row>
    <row r="8" spans="1:5">
      <c r="A8" s="1" t="s">
        <v>123</v>
      </c>
      <c r="B8" s="1" t="s">
        <v>301</v>
      </c>
      <c r="C8" s="1" t="s">
        <v>308</v>
      </c>
      <c r="D8" s="1" t="s">
        <v>317</v>
      </c>
      <c r="E8" s="2" t="s">
        <v>186</v>
      </c>
    </row>
    <row r="9" spans="1:5">
      <c r="A9" s="1" t="s">
        <v>124</v>
      </c>
      <c r="B9" s="1" t="s">
        <v>300</v>
      </c>
      <c r="C9" s="1" t="s">
        <v>308</v>
      </c>
      <c r="D9" s="1" t="s">
        <v>311</v>
      </c>
      <c r="E9" s="2" t="s">
        <v>187</v>
      </c>
    </row>
    <row r="10" spans="1:5">
      <c r="A10" s="1" t="s">
        <v>125</v>
      </c>
      <c r="B10" s="1" t="s">
        <v>299</v>
      </c>
      <c r="C10" s="1" t="s">
        <v>308</v>
      </c>
      <c r="D10" s="1" t="s">
        <v>316</v>
      </c>
      <c r="E10" s="2" t="s">
        <v>188</v>
      </c>
    </row>
    <row r="11" spans="1:5">
      <c r="A11" s="1" t="s">
        <v>126</v>
      </c>
      <c r="B11" s="1" t="s">
        <v>298</v>
      </c>
      <c r="C11" s="1" t="s">
        <v>308</v>
      </c>
      <c r="D11" s="1" t="s">
        <v>317</v>
      </c>
      <c r="E11" s="2" t="s">
        <v>189</v>
      </c>
    </row>
    <row r="12" spans="1:5">
      <c r="A12" s="1" t="s">
        <v>127</v>
      </c>
      <c r="B12" s="1" t="s">
        <v>297</v>
      </c>
      <c r="C12" s="1" t="s">
        <v>308</v>
      </c>
      <c r="D12" s="1" t="s">
        <v>315</v>
      </c>
      <c r="E12" t="s">
        <v>190</v>
      </c>
    </row>
    <row r="13" spans="1:5">
      <c r="A13" s="1" t="s">
        <v>128</v>
      </c>
      <c r="B13" s="1" t="s">
        <v>296</v>
      </c>
      <c r="C13" s="1" t="s">
        <v>308</v>
      </c>
      <c r="D13" s="1" t="s">
        <v>311</v>
      </c>
      <c r="E13" t="s">
        <v>191</v>
      </c>
    </row>
    <row r="14" spans="1:5">
      <c r="A14" s="1" t="s">
        <v>129</v>
      </c>
      <c r="B14" s="1" t="s">
        <v>295</v>
      </c>
      <c r="C14" s="1" t="s">
        <v>308</v>
      </c>
      <c r="D14" s="1" t="s">
        <v>317</v>
      </c>
      <c r="E14" t="s">
        <v>192</v>
      </c>
    </row>
    <row r="15" spans="1:5">
      <c r="A15" s="1" t="s">
        <v>130</v>
      </c>
      <c r="B15" s="1" t="s">
        <v>294</v>
      </c>
      <c r="C15" s="1" t="s">
        <v>308</v>
      </c>
      <c r="D15" s="1" t="s">
        <v>316</v>
      </c>
      <c r="E15" t="s">
        <v>193</v>
      </c>
    </row>
    <row r="16" spans="1:5">
      <c r="A16" s="1" t="s">
        <v>131</v>
      </c>
      <c r="B16" s="1" t="s">
        <v>293</v>
      </c>
      <c r="C16" s="1" t="s">
        <v>308</v>
      </c>
      <c r="D16" s="1" t="s">
        <v>317</v>
      </c>
      <c r="E16" t="s">
        <v>194</v>
      </c>
    </row>
    <row r="17" spans="1:5">
      <c r="A17" s="1" t="s">
        <v>132</v>
      </c>
      <c r="B17" s="1" t="s">
        <v>292</v>
      </c>
      <c r="C17" s="1" t="s">
        <v>308</v>
      </c>
      <c r="D17" s="1" t="s">
        <v>311</v>
      </c>
      <c r="E17" s="2" t="s">
        <v>195</v>
      </c>
    </row>
    <row r="18" spans="1:5">
      <c r="A18" s="1" t="s">
        <v>133</v>
      </c>
      <c r="B18" s="1" t="s">
        <v>291</v>
      </c>
      <c r="C18" s="1" t="s">
        <v>308</v>
      </c>
      <c r="D18" s="1" t="s">
        <v>315</v>
      </c>
      <c r="E18" s="2" t="s">
        <v>196</v>
      </c>
    </row>
    <row r="19" spans="1:5">
      <c r="A19" s="1" t="s">
        <v>134</v>
      </c>
      <c r="B19" s="1" t="s">
        <v>288</v>
      </c>
      <c r="C19" s="1" t="s">
        <v>308</v>
      </c>
      <c r="D19" s="1" t="s">
        <v>312</v>
      </c>
      <c r="E19" s="2" t="s">
        <v>197</v>
      </c>
    </row>
    <row r="20" spans="1:5">
      <c r="A20" s="1" t="s">
        <v>135</v>
      </c>
      <c r="B20" s="1" t="s">
        <v>290</v>
      </c>
      <c r="C20" s="1" t="s">
        <v>308</v>
      </c>
      <c r="D20" s="1" t="s">
        <v>309</v>
      </c>
      <c r="E20" s="2" t="s">
        <v>198</v>
      </c>
    </row>
    <row r="21" spans="1:5">
      <c r="A21" s="1" t="s">
        <v>137</v>
      </c>
      <c r="B21" s="1" t="s">
        <v>287</v>
      </c>
      <c r="C21" s="1" t="s">
        <v>308</v>
      </c>
      <c r="D21" s="1" t="s">
        <v>311</v>
      </c>
      <c r="E21" s="2" t="s">
        <v>199</v>
      </c>
    </row>
    <row r="22" spans="1:5">
      <c r="A22" s="1" t="s">
        <v>138</v>
      </c>
      <c r="B22" s="1" t="s">
        <v>286</v>
      </c>
      <c r="C22" s="1" t="s">
        <v>308</v>
      </c>
      <c r="D22" s="1" t="s">
        <v>314</v>
      </c>
      <c r="E22" s="2" t="s">
        <v>200</v>
      </c>
    </row>
    <row r="23" spans="1:5">
      <c r="A23" s="1" t="s">
        <v>139</v>
      </c>
      <c r="B23" s="1" t="s">
        <v>285</v>
      </c>
      <c r="C23" s="1" t="s">
        <v>308</v>
      </c>
      <c r="D23" s="1" t="s">
        <v>313</v>
      </c>
      <c r="E23" s="2" t="s">
        <v>201</v>
      </c>
    </row>
    <row r="24" spans="1:5">
      <c r="A24" s="1" t="s">
        <v>140</v>
      </c>
      <c r="B24" t="s">
        <v>289</v>
      </c>
      <c r="C24" s="1" t="s">
        <v>308</v>
      </c>
      <c r="D24" s="1" t="s">
        <v>311</v>
      </c>
      <c r="E24" s="2" t="s">
        <v>202</v>
      </c>
    </row>
    <row r="25" spans="1:5">
      <c r="A25" s="1" t="s">
        <v>141</v>
      </c>
      <c r="B25" s="1" t="s">
        <v>284</v>
      </c>
      <c r="C25" s="1" t="s">
        <v>308</v>
      </c>
      <c r="D25" s="1" t="s">
        <v>315</v>
      </c>
      <c r="E25" s="2" t="s">
        <v>203</v>
      </c>
    </row>
    <row r="26" spans="1:5">
      <c r="A26" s="1" t="s">
        <v>142</v>
      </c>
      <c r="B26" t="s">
        <v>283</v>
      </c>
      <c r="C26" s="1" t="s">
        <v>308</v>
      </c>
      <c r="D26" s="1" t="s">
        <v>317</v>
      </c>
      <c r="E26" s="2" t="s">
        <v>204</v>
      </c>
    </row>
    <row r="27" spans="1:5">
      <c r="A27" s="1" t="s">
        <v>143</v>
      </c>
      <c r="B27" t="s">
        <v>282</v>
      </c>
      <c r="C27" s="1" t="s">
        <v>308</v>
      </c>
      <c r="D27" s="1" t="s">
        <v>314</v>
      </c>
      <c r="E27" t="s">
        <v>205</v>
      </c>
    </row>
    <row r="28" spans="1:5">
      <c r="A28" s="1" t="s">
        <v>144</v>
      </c>
      <c r="B28" s="1" t="s">
        <v>281</v>
      </c>
      <c r="C28" s="1" t="s">
        <v>308</v>
      </c>
      <c r="D28" s="1" t="s">
        <v>316</v>
      </c>
      <c r="E28" s="2" t="s">
        <v>206</v>
      </c>
    </row>
    <row r="29" spans="1:5">
      <c r="A29" s="1" t="s">
        <v>145</v>
      </c>
      <c r="B29" t="s">
        <v>280</v>
      </c>
      <c r="C29" s="1" t="s">
        <v>308</v>
      </c>
      <c r="D29" s="1" t="s">
        <v>312</v>
      </c>
      <c r="E29" s="2" t="s">
        <v>207</v>
      </c>
    </row>
    <row r="30" spans="1:5">
      <c r="A30" s="1" t="s">
        <v>136</v>
      </c>
      <c r="B30" t="s">
        <v>279</v>
      </c>
      <c r="C30" s="1" t="s">
        <v>308</v>
      </c>
      <c r="D30" s="1" t="s">
        <v>316</v>
      </c>
      <c r="E30" s="2" t="s">
        <v>208</v>
      </c>
    </row>
    <row r="31" spans="1:5">
      <c r="A31" s="1" t="s">
        <v>146</v>
      </c>
      <c r="B31" s="1" t="s">
        <v>278</v>
      </c>
      <c r="C31" s="1" t="s">
        <v>308</v>
      </c>
      <c r="D31" s="1" t="s">
        <v>313</v>
      </c>
      <c r="E31" s="2" t="s">
        <v>209</v>
      </c>
    </row>
    <row r="32" spans="1:5">
      <c r="A32" s="1" t="s">
        <v>147</v>
      </c>
      <c r="B32" s="1" t="s">
        <v>277</v>
      </c>
      <c r="C32" s="1" t="s">
        <v>308</v>
      </c>
      <c r="D32" s="1" t="s">
        <v>311</v>
      </c>
      <c r="E32" s="2" t="s">
        <v>210</v>
      </c>
    </row>
    <row r="33" spans="1:5">
      <c r="A33" s="1" t="s">
        <v>148</v>
      </c>
      <c r="B33" s="1" t="s">
        <v>276</v>
      </c>
      <c r="C33" s="1" t="s">
        <v>308</v>
      </c>
      <c r="D33" s="1" t="s">
        <v>312</v>
      </c>
      <c r="E33" s="2" t="s">
        <v>211</v>
      </c>
    </row>
    <row r="34" spans="1:5">
      <c r="A34" s="1" t="s">
        <v>149</v>
      </c>
      <c r="B34" s="1" t="s">
        <v>275</v>
      </c>
      <c r="C34" s="1" t="s">
        <v>308</v>
      </c>
      <c r="D34" s="1" t="s">
        <v>311</v>
      </c>
      <c r="E34" s="2" t="s">
        <v>212</v>
      </c>
    </row>
    <row r="35" spans="1:5">
      <c r="A35" s="1" t="s">
        <v>150</v>
      </c>
      <c r="B35" s="1" t="s">
        <v>274</v>
      </c>
      <c r="C35" s="1" t="s">
        <v>308</v>
      </c>
      <c r="D35" s="1" t="s">
        <v>316</v>
      </c>
      <c r="E35" s="2" t="s">
        <v>213</v>
      </c>
    </row>
    <row r="36" spans="1:5">
      <c r="A36" s="1" t="s">
        <v>151</v>
      </c>
      <c r="B36" s="1" t="s">
        <v>273</v>
      </c>
      <c r="C36" s="1" t="s">
        <v>308</v>
      </c>
      <c r="D36" s="1" t="s">
        <v>311</v>
      </c>
      <c r="E36" s="2" t="s">
        <v>214</v>
      </c>
    </row>
    <row r="37" spans="1:5">
      <c r="A37" s="1" t="s">
        <v>152</v>
      </c>
      <c r="B37" s="1" t="s">
        <v>272</v>
      </c>
      <c r="C37" s="1" t="s">
        <v>308</v>
      </c>
      <c r="D37" s="1" t="s">
        <v>313</v>
      </c>
      <c r="E37" s="2" t="s">
        <v>215</v>
      </c>
    </row>
    <row r="38" spans="1:5">
      <c r="A38" s="1" t="s">
        <v>153</v>
      </c>
      <c r="B38" s="1" t="s">
        <v>271</v>
      </c>
      <c r="C38" s="1" t="s">
        <v>308</v>
      </c>
      <c r="D38" s="1" t="s">
        <v>313</v>
      </c>
      <c r="E38" s="2" t="s">
        <v>216</v>
      </c>
    </row>
    <row r="39" spans="1:5">
      <c r="A39" s="1" t="s">
        <v>154</v>
      </c>
      <c r="B39" s="1" t="s">
        <v>270</v>
      </c>
      <c r="C39" s="1" t="s">
        <v>308</v>
      </c>
      <c r="D39" s="1" t="s">
        <v>309</v>
      </c>
      <c r="E39" s="2" t="s">
        <v>217</v>
      </c>
    </row>
    <row r="40" spans="1:5">
      <c r="A40" s="1" t="s">
        <v>155</v>
      </c>
      <c r="B40" s="1" t="s">
        <v>269</v>
      </c>
      <c r="C40" s="1" t="s">
        <v>308</v>
      </c>
      <c r="D40" s="1" t="s">
        <v>309</v>
      </c>
      <c r="E40" s="2" t="s">
        <v>218</v>
      </c>
    </row>
    <row r="41" spans="1:5">
      <c r="A41" s="1" t="s">
        <v>156</v>
      </c>
      <c r="B41" t="s">
        <v>268</v>
      </c>
      <c r="C41" s="1" t="s">
        <v>308</v>
      </c>
      <c r="D41" s="1" t="s">
        <v>314</v>
      </c>
      <c r="E41" s="2" t="s">
        <v>219</v>
      </c>
    </row>
    <row r="42" spans="1:5">
      <c r="A42" s="1" t="s">
        <v>157</v>
      </c>
      <c r="B42" t="s">
        <v>267</v>
      </c>
      <c r="C42" s="1" t="s">
        <v>308</v>
      </c>
      <c r="D42" s="1" t="s">
        <v>309</v>
      </c>
      <c r="E42" s="2" t="s">
        <v>220</v>
      </c>
    </row>
    <row r="43" spans="1:5">
      <c r="A43" s="1" t="s">
        <v>158</v>
      </c>
      <c r="B43" t="s">
        <v>266</v>
      </c>
      <c r="C43" s="1" t="s">
        <v>308</v>
      </c>
      <c r="D43" s="1" t="s">
        <v>316</v>
      </c>
      <c r="E43" s="2" t="s">
        <v>221</v>
      </c>
    </row>
    <row r="44" spans="1:5">
      <c r="A44" s="1" t="s">
        <v>159</v>
      </c>
      <c r="B44" t="s">
        <v>265</v>
      </c>
      <c r="C44" s="1" t="s">
        <v>308</v>
      </c>
      <c r="D44" s="1" t="s">
        <v>315</v>
      </c>
      <c r="E44" s="2" t="s">
        <v>222</v>
      </c>
    </row>
    <row r="45" spans="1:5">
      <c r="A45" s="1" t="s">
        <v>160</v>
      </c>
      <c r="B45" t="s">
        <v>264</v>
      </c>
      <c r="C45" s="1" t="s">
        <v>308</v>
      </c>
      <c r="D45" s="1" t="s">
        <v>312</v>
      </c>
      <c r="E45" s="2" t="s">
        <v>223</v>
      </c>
    </row>
    <row r="46" spans="1:5">
      <c r="A46" s="1" t="s">
        <v>161</v>
      </c>
      <c r="B46" t="s">
        <v>263</v>
      </c>
      <c r="C46" s="1" t="s">
        <v>308</v>
      </c>
      <c r="D46" s="1" t="s">
        <v>311</v>
      </c>
      <c r="E46" s="2" t="s">
        <v>224</v>
      </c>
    </row>
    <row r="47" spans="1:5">
      <c r="A47" s="1" t="s">
        <v>162</v>
      </c>
      <c r="B47" s="1" t="s">
        <v>262</v>
      </c>
      <c r="C47" s="1" t="s">
        <v>308</v>
      </c>
      <c r="D47" s="1" t="s">
        <v>308</v>
      </c>
      <c r="E47" s="2" t="s">
        <v>225</v>
      </c>
    </row>
    <row r="48" spans="1:5">
      <c r="A48" s="1" t="s">
        <v>163</v>
      </c>
      <c r="B48" s="1" t="s">
        <v>261</v>
      </c>
      <c r="C48" s="1" t="s">
        <v>308</v>
      </c>
      <c r="D48" s="1" t="s">
        <v>315</v>
      </c>
      <c r="E48" s="2" t="s">
        <v>226</v>
      </c>
    </row>
    <row r="49" spans="1:5">
      <c r="A49" s="1" t="s">
        <v>164</v>
      </c>
      <c r="B49" s="1" t="s">
        <v>260</v>
      </c>
      <c r="C49" s="1" t="s">
        <v>308</v>
      </c>
      <c r="D49" s="1" t="s">
        <v>312</v>
      </c>
      <c r="E49" s="2" t="s">
        <v>227</v>
      </c>
    </row>
    <row r="50" spans="1:5">
      <c r="A50" s="1" t="s">
        <v>165</v>
      </c>
      <c r="B50" s="1" t="s">
        <v>259</v>
      </c>
      <c r="C50" s="1" t="s">
        <v>308</v>
      </c>
      <c r="D50" s="1" t="s">
        <v>313</v>
      </c>
      <c r="E50" t="s">
        <v>228</v>
      </c>
    </row>
    <row r="51" spans="1:5">
      <c r="A51" s="1" t="s">
        <v>166</v>
      </c>
      <c r="B51" s="1" t="s">
        <v>258</v>
      </c>
      <c r="C51" s="1" t="s">
        <v>308</v>
      </c>
      <c r="D51" s="1" t="s">
        <v>312</v>
      </c>
      <c r="E51" t="s">
        <v>229</v>
      </c>
    </row>
    <row r="52" spans="1:5">
      <c r="A52" s="1" t="s">
        <v>167</v>
      </c>
      <c r="B52" t="s">
        <v>257</v>
      </c>
      <c r="C52" s="1" t="s">
        <v>308</v>
      </c>
      <c r="D52" s="1" t="s">
        <v>314</v>
      </c>
      <c r="E52" t="s">
        <v>230</v>
      </c>
    </row>
    <row r="53" spans="1:5">
      <c r="A53" s="1" t="s">
        <v>168</v>
      </c>
      <c r="B53" t="s">
        <v>256</v>
      </c>
      <c r="C53" s="1" t="s">
        <v>308</v>
      </c>
      <c r="D53" s="1" t="s">
        <v>309</v>
      </c>
      <c r="E53" t="s">
        <v>231</v>
      </c>
    </row>
    <row r="54" spans="1:5">
      <c r="A54" s="1" t="s">
        <v>169</v>
      </c>
      <c r="B54" t="s">
        <v>255</v>
      </c>
      <c r="C54" s="1" t="s">
        <v>308</v>
      </c>
      <c r="D54" s="1" t="s">
        <v>309</v>
      </c>
      <c r="E54" s="2" t="s">
        <v>232</v>
      </c>
    </row>
    <row r="55" spans="1:5">
      <c r="A55" s="1" t="s">
        <v>170</v>
      </c>
      <c r="B55" t="s">
        <v>254</v>
      </c>
      <c r="C55" s="1" t="s">
        <v>308</v>
      </c>
      <c r="D55" s="1" t="s">
        <v>309</v>
      </c>
      <c r="E55" s="2" t="s">
        <v>233</v>
      </c>
    </row>
    <row r="56" spans="1:5">
      <c r="A56" s="1" t="s">
        <v>111</v>
      </c>
      <c r="B56" t="s">
        <v>253</v>
      </c>
      <c r="C56" s="1" t="s">
        <v>308</v>
      </c>
      <c r="D56" s="1" t="s">
        <v>313</v>
      </c>
      <c r="E56" s="2" t="s">
        <v>234</v>
      </c>
    </row>
    <row r="57" spans="1:5">
      <c r="A57" s="1" t="s">
        <v>171</v>
      </c>
      <c r="B57" t="s">
        <v>252</v>
      </c>
      <c r="C57" s="1" t="s">
        <v>308</v>
      </c>
      <c r="D57" s="1" t="s">
        <v>311</v>
      </c>
      <c r="E57" s="2" t="s">
        <v>235</v>
      </c>
    </row>
    <row r="58" spans="1:5">
      <c r="A58" s="1" t="s">
        <v>172</v>
      </c>
      <c r="B58" t="s">
        <v>251</v>
      </c>
      <c r="C58" s="1" t="s">
        <v>308</v>
      </c>
      <c r="D58" s="1" t="s">
        <v>312</v>
      </c>
      <c r="E58" s="2" t="s">
        <v>236</v>
      </c>
    </row>
    <row r="59" spans="1:5">
      <c r="A59" s="1" t="s">
        <v>173</v>
      </c>
      <c r="B59" t="s">
        <v>250</v>
      </c>
      <c r="C59" s="1" t="s">
        <v>308</v>
      </c>
      <c r="D59" s="1" t="s">
        <v>309</v>
      </c>
      <c r="E59" t="s">
        <v>237</v>
      </c>
    </row>
    <row r="60" spans="1:5">
      <c r="A60" s="1" t="s">
        <v>174</v>
      </c>
      <c r="B60" t="s">
        <v>249</v>
      </c>
      <c r="C60" s="1" t="s">
        <v>308</v>
      </c>
      <c r="D60" s="1" t="s">
        <v>316</v>
      </c>
      <c r="E60" s="2" t="s">
        <v>238</v>
      </c>
    </row>
    <row r="61" spans="1:5">
      <c r="A61" s="1" t="s">
        <v>175</v>
      </c>
      <c r="B61" t="s">
        <v>248</v>
      </c>
      <c r="C61" s="1" t="s">
        <v>308</v>
      </c>
      <c r="D61" s="1" t="s">
        <v>309</v>
      </c>
      <c r="E61" s="2" t="s">
        <v>239</v>
      </c>
    </row>
    <row r="62" spans="1:5">
      <c r="A62" s="1" t="s">
        <v>176</v>
      </c>
      <c r="B62" s="1" t="s">
        <v>247</v>
      </c>
      <c r="C62" s="1" t="s">
        <v>308</v>
      </c>
      <c r="D62" s="1" t="s">
        <v>310</v>
      </c>
      <c r="E62" s="2" t="s">
        <v>240</v>
      </c>
    </row>
    <row r="63" spans="1:5">
      <c r="A63" s="1" t="s">
        <v>177</v>
      </c>
      <c r="B63" s="1" t="s">
        <v>246</v>
      </c>
      <c r="C63" s="1" t="s">
        <v>308</v>
      </c>
      <c r="D63" s="1" t="s">
        <v>311</v>
      </c>
      <c r="E63" s="2" t="s">
        <v>241</v>
      </c>
    </row>
    <row r="64" spans="1:5">
      <c r="A64" s="1" t="s">
        <v>178</v>
      </c>
      <c r="B64" s="1" t="s">
        <v>245</v>
      </c>
      <c r="C64" s="1" t="s">
        <v>308</v>
      </c>
      <c r="D64" s="1" t="s">
        <v>310</v>
      </c>
      <c r="E64" s="2" t="s">
        <v>242</v>
      </c>
    </row>
    <row r="65" spans="1:5">
      <c r="A65" s="1" t="s">
        <v>179</v>
      </c>
      <c r="B65" s="1" t="s">
        <v>244</v>
      </c>
      <c r="C65" s="1" t="s">
        <v>308</v>
      </c>
      <c r="D65" s="1" t="s">
        <v>310</v>
      </c>
      <c r="E65" s="2" t="s">
        <v>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37444-AF6D-CF44-91DF-1D0FB50BF2BD}">
  <dimension ref="A1:D128"/>
  <sheetViews>
    <sheetView topLeftCell="B7" workbookViewId="0">
      <selection activeCell="D10" sqref="D10:D18"/>
    </sheetView>
  </sheetViews>
  <sheetFormatPr baseColWidth="10" defaultRowHeight="16"/>
  <cols>
    <col min="1" max="1" width="22.1640625" style="8" customWidth="1"/>
    <col min="2" max="2" width="33.33203125" style="8" bestFit="1" customWidth="1"/>
    <col min="3" max="4" width="121.6640625" style="12" customWidth="1"/>
  </cols>
  <sheetData>
    <row r="1" spans="1:4">
      <c r="A1" s="8" t="s">
        <v>34</v>
      </c>
      <c r="B1" s="9" t="s">
        <v>938</v>
      </c>
    </row>
    <row r="2" spans="1:4">
      <c r="A2" s="8" t="s">
        <v>35</v>
      </c>
      <c r="B2" s="9" t="s">
        <v>939</v>
      </c>
    </row>
    <row r="3" spans="1:4">
      <c r="A3" s="8" t="s">
        <v>36</v>
      </c>
      <c r="B3" s="10"/>
    </row>
    <row r="4" spans="1:4">
      <c r="A4" s="8" t="s">
        <v>37</v>
      </c>
      <c r="B4" s="9"/>
    </row>
    <row r="6" spans="1:4" ht="409.6">
      <c r="A6" s="11" t="s">
        <v>2</v>
      </c>
      <c r="B6" s="8" t="s">
        <v>339</v>
      </c>
      <c r="C6" s="12" t="str">
        <f>VLOOKUP(B6,Types!A1:B12,2,FALSE)</f>
        <v>Generators are the people who provide continual power and life-force energy to the world. These are the people with staying power. The Sacral Center in their body is the key to their pure power. It creates the vital life-force energy required for action, living life, doing and creating. It is also the center of our sexuality and thus ensures the continuation of our kind.
Pure Generators are people who have their Sacral Center activated and turned on all the time but have no connection to the human manifestation and expression center, the Throat Center.
Most of us have been taught, cajoled or brought up as children to believe that we must initiate action. There is this faulty belief in the world that we should all just ‘do it’. We believe that we are Manifestors and can thus do anything, anytime we want to. But that is just not true for 91% of the worlds’ population.
The greatest lesson for a generator is to learn to respond to life from their “gut.” Yes, they have energy to burn; energy to get all kinds of things done; but can they wait for their cue from the world?
If they can, then all forms of frustrations are eliminated from their lives and are replaced with a deep feeling of satisfaction. By responding from within themselves to whatever life sends their way life becomes a joyful and satisfying experience for all Generators.
Generators usually initiate action because they are fearful that nothing will happen otherwise. And this is the trap that enslaves them. If the Generator has the courage to wait they will learn very quickly that this fear is unfounded.
The endless life force energy that the Generator holds within their Sacral center is a like a super powerful magnet that draws opportunities to it through their enveloping aura. Other people crave access to that huge energy resource and the Generator does not have to wait long before other people start asking for access to this resource.
When the Generator waits for life to present itself, they become like a magnetic black hole that attracts everyone and everything to them automatically. All things will come to the Generator in their own timing – they do not need to initiate action to try and make things happen. Everything that is designed for and is right for them will be attracted automatically. Work, relationships, good fortuneâ€¦everything.
Generators are designed to flow in the “now” with the current of life, taking their cues for action as they appear. Generators are not here to worry about the future. Their correct future will come automatically if they respond in the “now” to what life gives to them.
Generators, with their huge energy resources, are also here to attain mastery in life. They are here to master whatever they make a correct commitment to through responding.
One big sign that Generators should watch out for as an indication that they are responding and operating correctly is “synchronicity”. Things just magically start happening or appearing in their life automatically. They appear to be “lucky”.
It is entirely possible that those Generators who have gone out and manifested without reference to their Sacral Center may in fact have been successful but they are rarely happy, satisfied or feel fulfilled.
Often, Generators find themselves involved in projects or are committed to someone or something that does not really hold their interest or bring them fulfilment. They are just doing it because it seems like someone has to do it and they are the one with the energy! Of course, they get intensely frustrated, being the slave for someone else, giving away their power wholesale to whoever asks.
The simple but profound lesson for all Generators is to know from within themselves to whom and to what they are going to commit themselves. It has to be stressed, that Generators need to know right from the start of any activity if they are going to commit or not because once they have committed their considerable energy to something or someone, there is no turning back without considerable frustration and inconvenience.
Generators have an “on” switch but they do not have an “off” switch. If they find out after a few minutes that who or what they have just committed to does not actually suit them, it is too late to stop. That Sacral center has to follow through to completion once it has any kind of momentum. But if the Generator is desperate to stop and does quit they usually find themselves in turmoil. The very last resort for a Generator is quitting.
The importance of the Sacral Center for a Generator cannot be over-emphasised. Their strategy for living life correctly comes from how this Sacral Center is really designed to work.
The Sacral Center can only respond in the moment with a “yes” or “no” answer. It doesn’t use words to convey these answers. It delivers sounds from deep inside the stomach area. These sounds are like grunts or growls which, when you can interpret this “yes” or “no” sound, leads the Generator to make correct decisions for their life.
The Generators job is to start to notice these sacral grunts and realise that they are your response mechanism. The Generator strategy for living their life is to wait to respond.
Some Generators become confused about the word “wait”, but when you are awake and noticing all that is going on around you, waiting simply means listening to your sacral response before you act.
For all Generators this is the key to changing their entire life, so that you live just who you are, without wasting the precious power of the Sacral Center.
When the Generator finds their sacral response, they can get the “yes” or “no” that is necessary for them to move forward with their life. This response may come in the form of a grunt, “uhuh”, or “unhuh” or it may just be a feeling, a lifting or a deflation. The Generator needs to be very familiar with their sacral response, and they need time to check in with it. The answer may not come immediately.
All Generators reach a level where they get stuck. They feel a barrier and sometimes turn back. If you have responded correctly then it is important for you to push through this barrier so that you can get to the next level. It is almost as if it is a test, so that you have the chance to ask your Sacral Center, again, if this is what you really want. Pushing through the barrier will confirm to you that you are on the right track.
Generators are the workers and can become slaves if they do not listen to their Sacral Center. A Manifestor will always initiate and expect the Generator to be his “do-er”. A Projector will try to latch on to that Generator power in a similar way.
So, Generators must remember to check with their Sacral Center before they consent to just “do” what the Manifestor, Projector or any other type suggests. They must become aware and stop living on “auto-pilot”. That is why the Generator is considered to be a natural slave. They sleep walk into giving their energy away to everyone else, instead of listening to their inner wisdom; their Sacral Center.
Most Generators are living a repetitive toil of “the daily grind”; just trudging on with making a living. But they always have a gnawing discontentment and frustration within them that they are here for another purpose.
All a Generator needs to do is respond correctly and their purpose will find them.</v>
      </c>
      <c r="D6" s="7" t="s">
        <v>899</v>
      </c>
    </row>
    <row r="7" spans="1:4" ht="323">
      <c r="A7" s="11" t="s">
        <v>888</v>
      </c>
      <c r="B7" s="8" t="s">
        <v>324</v>
      </c>
      <c r="C7" s="12" t="str">
        <f>VLOOKUP(B7,Profils!A1:B12,2,FALSE)</f>
        <v>The 4-6 profile is the only profile within the Human Design system were both lines  go through 3 different life stages. These stages are divided into the first 28 years of life, from 28-50 and after 50.
At birth a person born in a 4-6 profile lives as if they were a 1-3 profile. They investigate and look for the foundation of the 1st line. They take to experimenting like a 3rd line person. They have an inward focus and take the results of their investigations and experiments and internalize them. For example, “I came up on a stranger rather brusquely in the park and I got punched in the eye.  Why did that happen to me?”
Unfortunately for the 4-6 the investigation and experimentation does not work very well. There is something about the geometry of the energy where the internalization of the experiences and investigations that does not sit right.
So at age 28 around the Saturn return, the 4-6 changes perspective. Instead of an inward focus they venture “up on the roof.” From the roof the 4-6 shifts their perspective to become observational, with a focus on the actions and experiences of others. Now they watch. They see the results of others actions and they take the results of these and  draw them back to themselves. “Ah, when that person approached an apparent stranger in the park slowly, with their hand out stretched, they were greeted warmly. Now I see how I could do that too” The 4-6 on the roof lives somewhat removed or aloof from 28 to age 50, watching and observing.
At 50 or when their Chiron returns, the 4-6 comes off the roof. They now have the wisdom of the first 28 years and how things don’t work so well and also how it is to be inwardly focused. They also have the experience of 28-50 and outwardly focused having watched how it all works. The 4-6 is ready to step into their role model hood. This is not a pushy role model. This is the wise woman on the hill. If she is asked or it is worth her while she will get involved and help out. People will seek out the role model for their perceived value.</v>
      </c>
      <c r="D7" s="7" t="s">
        <v>940</v>
      </c>
    </row>
    <row r="9" spans="1:4">
      <c r="A9" s="11" t="s">
        <v>889</v>
      </c>
    </row>
    <row r="10" spans="1:4" ht="119">
      <c r="A10" s="8" t="str">
        <f>Centers!A1</f>
        <v>Head Center</v>
      </c>
      <c r="B10" s="8" t="s">
        <v>897</v>
      </c>
      <c r="C10" s="12" t="str">
        <f>Centers!B1</f>
        <v>The Head Center is the pressure to think. This is one of two pressure centers (the other is the Root). It is the fuel to think though questions, doubts, and confusion. The defined Head center has the ability to be inspirational. When it’s not trying to figure out its own life, its perspective can bring information into the world.
The undefined Head center is taking in everybody else’s thoughts and amplifying them, putting incredible pressure in your head to figure things out and to act on things that have nothing to do with you. The wisdom here is to witness your mind needlessly getting caught in mental ideas and concepts that are not yours.  The open Head question is: “Am I trying to answer everybody else’s questions?”</v>
      </c>
      <c r="D10" s="7" t="s">
        <v>941</v>
      </c>
    </row>
    <row r="11" spans="1:4" ht="119">
      <c r="A11" s="8" t="str">
        <f>Centers!A2</f>
        <v>Ajna Center</v>
      </c>
      <c r="B11" s="8" t="s">
        <v>897</v>
      </c>
      <c r="C11" s="12" t="str">
        <f>Centers!B2</f>
        <v>The Ajna Center is how you think. A defined Ajna center has a fixed and reliable way in which it processes  information. It can seem and feel certain of its opinions, concepts, and theories. It has a consistent way of conceptualizing, and sees information through the same patterns.
The undefined Ajna is under pressure to try to hold onto a mental opinion. With no fixed way of thinking, these people often end up with anxiety about not being consistent, and overcompensate by trying to make everyone else believe that they are certain and smart. The wisdom here is to see that there is no need to have a fixed mental opinion about anything. The open Ajna question is : “Am I trying to convince everyone/myself that I am certain?”</v>
      </c>
      <c r="D11" s="12" t="s">
        <v>905</v>
      </c>
    </row>
    <row r="12" spans="1:4" ht="136">
      <c r="A12" s="8" t="str">
        <f>Centers!A3</f>
        <v>Throat Center</v>
      </c>
      <c r="B12" s="8" t="s">
        <v>897</v>
      </c>
      <c r="C12" s="12" t="str">
        <f>Centers!B3</f>
        <v>The Throat Center is about communication. The Throat is the point towards which all the energy in the body is moving to find expression. It is through this center that manifestation, metamorphosis, and transformation take place. The defined Throat speaks in a fixed way, with a consistent expression from whatever energy center it is connected to.
The undefined Throat  has no consistent voice, which can cause a nervousness and a pressure to speak. The open Throat can want to attract attention by expressing something or by saying that it will do something (manifest) in order to relieve the pressure.  The open Throat can speak in many voices with different ways of expressing, as long as it is not trying to force it. The open center wisdom is to learn that there is nothing that needs to be done or said; silence is okay.  The open Throat  question is: “Am I trying to attract attention?”</v>
      </c>
      <c r="D12" s="12" t="s">
        <v>902</v>
      </c>
    </row>
    <row r="13" spans="1:4" ht="119">
      <c r="A13" s="8" t="str">
        <f>Centers!A4</f>
        <v>G Center</v>
      </c>
      <c r="B13" s="8" t="s">
        <v>898</v>
      </c>
      <c r="C13" s="12" t="str">
        <f>Centers!B4</f>
        <v>The G Center is the identity of the self.  This center is about love, behavior, and direction.  The defined G center represents a fixed self that behaves and expresses love in a consistent way, and is moving in a fixed trajectory in this life. It is a reliable expression of the self.
The undefined G center has no fixed identity, and can be confused because it is always changing, as each environment brings a new identity. Many open G’s can feel like they need to hold on to a certain identity or love in order to feel secure. The wisdom here is to know that there is no fixed identity and that place (geographic location) is your friend. The open G question is: “Am I looking for love and direction?”</v>
      </c>
      <c r="D13" s="12" t="s">
        <v>903</v>
      </c>
    </row>
    <row r="14" spans="1:4" ht="136">
      <c r="A14" s="8" t="str">
        <f>Centers!A5</f>
        <v>Ego Center</v>
      </c>
      <c r="B14" s="8" t="s">
        <v>897</v>
      </c>
      <c r="C14" s="12" t="str">
        <f>Centers!B5</f>
        <v>The Ego center is about willpower.This is where the will to do something or not is expressed as an energy. The defined Ego can make commitments and promises that are healthy for it. It can feel stubborn and often pushy, especially to those with no defined willpower.
The undefined Ego is always under pressure to prove and improve itself.  This can be experienced as  a deep lack of self worth. The vast majority of people have No willpower, and suffer greatly because the world puts great emphasis on being able to do what you say. The wisdom of the open ego is to know that you are worthy, and to never make promises based in will, or what you or others think you should do. The open Ego center question is : ” Do I  have  something to prove or improve?”</v>
      </c>
      <c r="D14" s="12" t="s">
        <v>904</v>
      </c>
    </row>
    <row r="15" spans="1:4" ht="136">
      <c r="A15" s="8" t="str">
        <f>Centers!A6</f>
        <v>Solar Plexus Center</v>
      </c>
      <c r="B15" s="8" t="s">
        <v>897</v>
      </c>
      <c r="C15" s="12" t="str">
        <f>Centers!B6</f>
        <v>The Solar Plexus is about emotion. The defined Solar Plexus is the source of emotional energy, and works in a wave from hope to pain and back again. The defined emotional center needs time in order to feel its way through the environment, and learns to create space so that it can become clear, never giving in to the  pressure to act spontaneously.  It is a  relief for many to understand that there is no reason for their highs and lows; it is just chemistry.
An undefined Solar Plexus means that you are taking in the emotions of others and amplifying them. The open emotional being has learned to make nice and play nice in order to avoid the volatility of the emotional world. The wisdom here is that you should  never trust how you feel (the emotions of others) or allow yourself to be pressured emotionally by others. The open Solar Plexus question is : “Am I avoiding confrontation and truth?”</v>
      </c>
      <c r="D15" s="12" t="s">
        <v>942</v>
      </c>
    </row>
    <row r="16" spans="1:4" ht="119">
      <c r="A16" s="8" t="str">
        <f>Centers!A7</f>
        <v>Sacral Center</v>
      </c>
      <c r="B16" s="8" t="s">
        <v>898</v>
      </c>
      <c r="C16" s="12" t="str">
        <f>Centers!B7</f>
        <v>The Sacral Center is the source of life force. It is reproductive, life sustaining energy. The defined Sacral has the capacity to sustain work and create in the world. The Sacral is a response motor and regenerates itself through the correct application of its energy. However, the opposite is also true: it can degenerate into frustration when forced to do work that is not satisfying.
The undefined Sacral means that there is no consistent access to life force. Many people with undefined Sacral centers take in and amplify the energy around them, and end up way overdoing what is energetically correct for them, trying to keep up with the world of the generator. This can be an addiction to energy and sex.  The wisdom here is to witness how energy works without getting lost in it. The question is “Do I know when enough is enough?”</v>
      </c>
      <c r="D16" s="12" t="s">
        <v>943</v>
      </c>
    </row>
    <row r="17" spans="1:4" ht="170">
      <c r="A17" s="8" t="str">
        <f>Centers!A8</f>
        <v>Spleen Center</v>
      </c>
      <c r="B17" s="8" t="s">
        <v>897</v>
      </c>
      <c r="C17" s="12" t="str">
        <f>Centers!B8</f>
        <v>The Spleen is about survival. The Spleen is our oldest and most primal awareness. The Spleen is also completely existential, meaning that it only works in the now. Based in instinct,  it is what is often referred to as intuition. This body-knowing runs through the lymphatic system. Like little tongues, noses and ears covering the body, it is a cat-like sense. Defined Spleens have a fixed sense of well being and can know in the moment how to act in order to survive and be healthy.
Undefined Spleens can feel very vulnerable and often spend a lot of time trying to fix their amplified fears by hanging on to whatever makes them feel more secure, regardless of whether it is actually healthy or not. It is not healthy for undefined Spleens to be spontaneous; they are not here to act in the now. The wisdom for the undefined spleen is to know that the need to feel better or more secure is not them; they are simply amplifying all the fears and insecurities of the world. The open Spleen question is “Am I holding on to what is not good for me?”</v>
      </c>
      <c r="D17" s="12" t="s">
        <v>908</v>
      </c>
    </row>
    <row r="18" spans="1:4" ht="306">
      <c r="A18" s="8" t="str">
        <f>Centers!A9</f>
        <v>Root Center</v>
      </c>
      <c r="B18" s="8" t="s">
        <v>897</v>
      </c>
      <c r="C18" s="12" t="str">
        <f>Profils!B9</f>
        <v>Okay, some of you 5-1 profiles out there kind of like the title Heretic and some of you shiver at the idea of being burned at the stake. But no matter what your position on that title, the bottom line for you is that in this life time the lead aspects of your personality are projected, The 5th line is a projection that is magnetic, alluring, repelling and it is not real. The basis of the projection is your design energies, be they shock, opinions, correction, joy to life, etc.
But the projection is not you actively expressing your energies so they are up to interpretation of the receiver. Since this is perception is almost all non verbal it is likely to be inaccurate or incomplete. So the people you meet will often form opinions or impressions of you that in the long term don’t match the real you underneath that projected field. Because of this dance of perception, it can become heavy and you are driven to escape the spotlight and be alone.
So 5th lines have this dilemma. The magnetic part of you wants the spotlight but after you have it for a while you need to get out. When you add in the driving need for change that also underlies the 5th line, we now have the Heretic. Someone who is calling for change yet we don’t  truly know who you are and what you stand for. You can see the duality here. Beauty and the Beast all in this one profile line.
With the second aspect of their profile being the 1st line, the Investigator, 5-1’s have a need for finding out the foundational details too. It is through the details that you can carry that projection forward. These details or skills that you achieve can help put foundation into the change that you are driven to make. In comparing the 1st lines of profiles  5-1 to a 1-3, the 5-1 will apply the investigation in a less consistent way. Typically the 1-3 is a fanatic about questions and detail where as the 5-1 will be investigative on a “need to know” basis.</v>
      </c>
      <c r="D18" s="12" t="s">
        <v>944</v>
      </c>
    </row>
    <row r="20" spans="1:4" ht="102">
      <c r="A20" s="11" t="s">
        <v>890</v>
      </c>
      <c r="B20" s="8" t="s">
        <v>366</v>
      </c>
      <c r="C20" s="13" t="str">
        <f>VLOOKUP(B20,Definitions!A1:B5,2,FALSE)</f>
        <v>All the Defined Centers that are colored in your Chart are connected to one another without a break. Some people may have many Centers joined together and others may have only two Centers.
The fact that there is a consistent connection between the Defined Centers means that everything is fixed together in a wholeness that needs nothing other than itself to be complete.
If you have Single Definition you are blessed with a self-reliant, unified Life Force that gives a certain solidity and consistency the other Definitions can’t provide.</v>
      </c>
      <c r="D20" s="13" t="s">
        <v>945</v>
      </c>
    </row>
    <row r="22" spans="1:4" ht="68">
      <c r="A22" s="11" t="s">
        <v>891</v>
      </c>
      <c r="B22" s="8" t="s">
        <v>756</v>
      </c>
      <c r="C22" s="12" t="str">
        <f>VLOOKUP(B22,'Incarnation Crosses'!B:C,2,FALSE)</f>
        <v>The energy of your Cross is here to ask questions and examine patterns to find a deeper understanding. Questions like, ''Is everything ok with this or is it working itself out?'' You are driven to ask the questions from a logical perspective of why we are at a particular place with a certain issue or situation. Your questions call for the answers to help us logically sort it out and make progress.</v>
      </c>
      <c r="D22" s="12" t="s">
        <v>946</v>
      </c>
    </row>
    <row r="24" spans="1:4">
      <c r="A24" s="11" t="s">
        <v>892</v>
      </c>
    </row>
    <row r="25" spans="1:4" ht="255">
      <c r="A25" s="8" t="s">
        <v>16</v>
      </c>
      <c r="B25" s="8" t="str">
        <f>VLOOKUP(A25,Channels!$A$2:$E$37,2,FALSE)</f>
        <v>Rhythm</v>
      </c>
      <c r="C25" s="12" t="str">
        <f>VLOOKUP(A25,Channels!$A$2:$E$37,5,FALSE)</f>
        <v xml:space="preserve">Rhythm. This is a tantric channel, a channel of energy that gives direction (G-Center) to Life Force (Sacral). The Channel of Rhythm is an energy that we share with many living things. It is the energy of the rhythm of nature itself. If you think about the natural world, it has rhythm built into it. The natural world is ruled by rhythm. Electricity and other inventions of modern life have liberated us from natural rhythms. But, possibly, with consequences that will affect all of humanity. This energy is about aligning humanity with nature. If we step away from the natural order, humanity stands a chance of suffering. The archetype of the chart begs of us to exert our free will but to remember that we are deeply tied to the natural world. We cannot override the forces of nature. People with this energy usually have a deep connection to nature and animals and need this connection to find direction for their spirit. If you have this energy, going outside can often help you stay calm and clear. This is especially true for children. People with the 15/5 need rhythm to feel secure. Rhythm gives direction to the sacral and to work force energy. People with this energy also have an unusually large aura and stand out energetically. They get noticed. This is important because, ultimately, this energy is vital for the sustainability of mankind. Because this energy is so deeply tied with all mammals and nature, people with this energy can often communicate with animals, use plants and herbs and can even have a deep tie with the elemental kingdom. This is a magical energy; the archetype of fairies, gnomes and elves. People with this energy are often staunch environmental activists seeking to align the collective with natural order. </v>
      </c>
      <c r="D25" s="12" t="s">
        <v>947</v>
      </c>
    </row>
    <row r="26" spans="1:4" ht="17" customHeight="1">
      <c r="B26" s="8" t="e">
        <f>VLOOKUP(A26,Channels!$A$2:$E$37,2,FALSE)</f>
        <v>#N/A</v>
      </c>
      <c r="C26" s="12" t="e">
        <f>VLOOKUP(A26,Channels!$A$2:$E$37,5,FALSE)</f>
        <v>#N/A</v>
      </c>
    </row>
    <row r="27" spans="1:4" ht="17" customHeight="1">
      <c r="B27" s="8" t="e">
        <f>VLOOKUP(A27,Channels!$A$2:$E$37,2,FALSE)</f>
        <v>#N/A</v>
      </c>
      <c r="C27" s="12" t="e">
        <f>VLOOKUP(A27,Channels!$A$2:$E$37,5,FALSE)</f>
        <v>#N/A</v>
      </c>
    </row>
    <row r="28" spans="1:4" ht="17" customHeight="1">
      <c r="B28" s="8" t="e">
        <f>VLOOKUP(A28,Channels!$A$2:$E$37,2,FALSE)</f>
        <v>#N/A</v>
      </c>
      <c r="C28" s="12" t="e">
        <f>VLOOKUP(A28,Channels!$A$2:$E$37,5,FALSE)</f>
        <v>#N/A</v>
      </c>
    </row>
    <row r="29" spans="1:4" ht="17" customHeight="1">
      <c r="B29" s="8" t="e">
        <f>VLOOKUP(A29,Channels!$A$2:$E$37,2,FALSE)</f>
        <v>#N/A</v>
      </c>
      <c r="C29" s="12" t="e">
        <f>VLOOKUP(A29,Channels!$A$2:$E$37,5,FALSE)</f>
        <v>#N/A</v>
      </c>
    </row>
    <row r="30" spans="1:4" ht="17" customHeight="1">
      <c r="B30" s="8" t="e">
        <f>VLOOKUP(A30,Channels!$A$2:$E$37,2,FALSE)</f>
        <v>#N/A</v>
      </c>
      <c r="C30" s="12" t="e">
        <f>VLOOKUP(A30,Channels!$A$2:$E$37,5,FALSE)</f>
        <v>#N/A</v>
      </c>
    </row>
    <row r="31" spans="1:4">
      <c r="B31" s="8" t="e">
        <f>VLOOKUP(A31,Channels!$A$2:$E$37,2,FALSE)</f>
        <v>#N/A</v>
      </c>
      <c r="C31" s="12" t="e">
        <f>VLOOKUP(A31,Channels!$A$2:$E$37,5,FALSE)</f>
        <v>#N/A</v>
      </c>
    </row>
    <row r="32" spans="1:4">
      <c r="B32" s="8" t="e">
        <f>VLOOKUP(A32,Channels!$A$2:$E$37,2,FALSE)</f>
        <v>#N/A</v>
      </c>
      <c r="C32" s="12" t="e">
        <f>VLOOKUP(A32,Channels!$A$2:$E$37,5,FALSE)</f>
        <v>#N/A</v>
      </c>
    </row>
    <row r="33" spans="2:3">
      <c r="B33" s="8" t="e">
        <f>VLOOKUP(A33,Channels!$A$2:$E$37,2,FALSE)</f>
        <v>#N/A</v>
      </c>
      <c r="C33" s="12" t="e">
        <f>VLOOKUP(A33,Channels!$A$2:$E$37,5,FALSE)</f>
        <v>#N/A</v>
      </c>
    </row>
    <row r="34" spans="2:3">
      <c r="B34" s="8" t="e">
        <f>VLOOKUP(A34,Channels!$A$2:$E$37,2,FALSE)</f>
        <v>#N/A</v>
      </c>
      <c r="C34" s="12" t="e">
        <f>VLOOKUP(A34,Channels!$A$2:$E$37,5,FALSE)</f>
        <v>#N/A</v>
      </c>
    </row>
    <row r="35" spans="2:3">
      <c r="B35" s="8" t="e">
        <f>VLOOKUP(A35,Channels!$A$2:$E$37,2,FALSE)</f>
        <v>#N/A</v>
      </c>
      <c r="C35" s="12" t="e">
        <f>VLOOKUP(A35,Channels!$A$2:$E$37,5,FALSE)</f>
        <v>#N/A</v>
      </c>
    </row>
    <row r="36" spans="2:3">
      <c r="B36" s="8" t="e">
        <f>VLOOKUP(A36,Channels!$A$2:$E$37,2,FALSE)</f>
        <v>#N/A</v>
      </c>
      <c r="C36" s="12" t="e">
        <f>VLOOKUP(A36,Channels!$A$2:$E$37,5,FALSE)</f>
        <v>#N/A</v>
      </c>
    </row>
    <row r="37" spans="2:3">
      <c r="B37" s="8" t="e">
        <f>VLOOKUP(A37,Channels!$A$2:$E$37,2,FALSE)</f>
        <v>#N/A</v>
      </c>
      <c r="C37" s="12" t="e">
        <f>VLOOKUP(A37,Channels!$A$2:$E$37,5,FALSE)</f>
        <v>#N/A</v>
      </c>
    </row>
    <row r="38" spans="2:3">
      <c r="B38" s="8" t="e">
        <f>VLOOKUP(A38,Channels!$A$2:$E$37,2,FALSE)</f>
        <v>#N/A</v>
      </c>
      <c r="C38" s="12" t="e">
        <f>VLOOKUP(A38,Channels!$A$2:$E$37,5,FALSE)</f>
        <v>#N/A</v>
      </c>
    </row>
    <row r="39" spans="2:3">
      <c r="B39" s="8" t="e">
        <f>VLOOKUP(A39,Channels!$A$2:$E$37,2,FALSE)</f>
        <v>#N/A</v>
      </c>
      <c r="C39" s="12" t="e">
        <f>VLOOKUP(A39,Channels!$A$2:$E$37,5,FALSE)</f>
        <v>#N/A</v>
      </c>
    </row>
    <row r="40" spans="2:3">
      <c r="B40" s="8" t="e">
        <f>VLOOKUP(A40,Channels!$A$2:$E$37,2,FALSE)</f>
        <v>#N/A</v>
      </c>
      <c r="C40" s="12" t="e">
        <f>VLOOKUP(A40,Channels!$A$2:$E$37,5,FALSE)</f>
        <v>#N/A</v>
      </c>
    </row>
    <row r="41" spans="2:3">
      <c r="B41" s="8" t="e">
        <f>VLOOKUP(A41,Channels!$A$2:$E$37,2,FALSE)</f>
        <v>#N/A</v>
      </c>
      <c r="C41" s="12" t="e">
        <f>VLOOKUP(A41,Channels!$A$2:$E$37,5,FALSE)</f>
        <v>#N/A</v>
      </c>
    </row>
    <row r="42" spans="2:3">
      <c r="B42" s="8" t="e">
        <f>VLOOKUP(A42,Channels!$A$2:$E$37,2,FALSE)</f>
        <v>#N/A</v>
      </c>
      <c r="C42" s="12" t="e">
        <f>VLOOKUP(A42,Channels!$A$2:$E$37,5,FALSE)</f>
        <v>#N/A</v>
      </c>
    </row>
    <row r="43" spans="2:3">
      <c r="B43" s="8" t="e">
        <f>VLOOKUP(A43,Channels!$A$2:$E$37,2,FALSE)</f>
        <v>#N/A</v>
      </c>
      <c r="C43" s="12" t="e">
        <f>VLOOKUP(A43,Channels!$A$2:$E$37,5,FALSE)</f>
        <v>#N/A</v>
      </c>
    </row>
    <row r="44" spans="2:3">
      <c r="B44" s="8" t="e">
        <f>VLOOKUP(A44,Channels!$A$2:$E$37,2,FALSE)</f>
        <v>#N/A</v>
      </c>
      <c r="C44" s="12" t="e">
        <f>VLOOKUP(A44,Channels!$A$2:$E$37,5,FALSE)</f>
        <v>#N/A</v>
      </c>
    </row>
    <row r="45" spans="2:3">
      <c r="B45" s="8" t="e">
        <f>VLOOKUP(A45,Channels!$A$2:$E$37,2,FALSE)</f>
        <v>#N/A</v>
      </c>
      <c r="C45" s="12" t="e">
        <f>VLOOKUP(A45,Channels!$A$2:$E$37,5,FALSE)</f>
        <v>#N/A</v>
      </c>
    </row>
    <row r="46" spans="2:3">
      <c r="B46" s="8" t="e">
        <f>VLOOKUP(A46,Channels!$A$2:$E$37,2,FALSE)</f>
        <v>#N/A</v>
      </c>
      <c r="C46" s="12" t="e">
        <f>VLOOKUP(A46,Channels!$A$2:$E$37,5,FALSE)</f>
        <v>#N/A</v>
      </c>
    </row>
    <row r="47" spans="2:3">
      <c r="B47" s="8" t="e">
        <f>VLOOKUP(A47,Channels!$A$2:$E$37,2,FALSE)</f>
        <v>#N/A</v>
      </c>
      <c r="C47" s="12" t="e">
        <f>VLOOKUP(A47,Channels!$A$2:$E$37,5,FALSE)</f>
        <v>#N/A</v>
      </c>
    </row>
    <row r="48" spans="2:3">
      <c r="B48" s="8" t="e">
        <f>VLOOKUP(A48,Channels!$A$2:$E$37,2,FALSE)</f>
        <v>#N/A</v>
      </c>
      <c r="C48" s="12" t="e">
        <f>VLOOKUP(A48,Channels!$A$2:$E$37,5,FALSE)</f>
        <v>#N/A</v>
      </c>
    </row>
    <row r="49" spans="1:4">
      <c r="B49" s="8" t="e">
        <f>VLOOKUP(A49,Channels!$A$2:$E$37,2,FALSE)</f>
        <v>#N/A</v>
      </c>
      <c r="C49" s="12" t="e">
        <f>VLOOKUP(A49,Channels!$A$2:$E$37,5,FALSE)</f>
        <v>#N/A</v>
      </c>
    </row>
    <row r="50" spans="1:4">
      <c r="B50" s="8" t="e">
        <f>VLOOKUP(A50,Channels!$A$2:$E$37,2,FALSE)</f>
        <v>#N/A</v>
      </c>
      <c r="C50" s="12" t="e">
        <f>VLOOKUP(A50,Channels!$A$2:$E$37,5,FALSE)</f>
        <v>#N/A</v>
      </c>
    </row>
    <row r="51" spans="1:4">
      <c r="B51" s="8" t="e">
        <f>VLOOKUP(A51,Channels!$A$2:$E$37,2,FALSE)</f>
        <v>#N/A</v>
      </c>
      <c r="C51" s="12" t="e">
        <f>VLOOKUP(A51,Channels!$A$2:$E$37,5,FALSE)</f>
        <v>#N/A</v>
      </c>
    </row>
    <row r="52" spans="1:4">
      <c r="B52" s="8" t="e">
        <f>VLOOKUP(A52,Channels!$A$2:$E$37,2,FALSE)</f>
        <v>#N/A</v>
      </c>
      <c r="C52" s="12" t="e">
        <f>VLOOKUP(A52,Channels!$A$2:$E$37,5,FALSE)</f>
        <v>#N/A</v>
      </c>
    </row>
    <row r="53" spans="1:4">
      <c r="B53" s="8" t="e">
        <f>VLOOKUP(A53,Channels!$A$2:$E$37,2,FALSE)</f>
        <v>#N/A</v>
      </c>
      <c r="C53" s="12" t="e">
        <f>VLOOKUP(A53,Channels!$A$2:$E$37,5,FALSE)</f>
        <v>#N/A</v>
      </c>
    </row>
    <row r="54" spans="1:4">
      <c r="B54" s="8" t="e">
        <f>VLOOKUP(A54,Channels!$A$2:$E$37,2,FALSE)</f>
        <v>#N/A</v>
      </c>
      <c r="C54" s="12" t="e">
        <f>VLOOKUP(A54,Channels!$A$2:$E$37,5,FALSE)</f>
        <v>#N/A</v>
      </c>
    </row>
    <row r="55" spans="1:4">
      <c r="B55" s="8" t="e">
        <f>VLOOKUP(A55,Channels!$A$2:$E$37,2,FALSE)</f>
        <v>#N/A</v>
      </c>
      <c r="C55" s="12" t="e">
        <f>VLOOKUP(A55,Channels!$A$2:$E$37,5,FALSE)</f>
        <v>#N/A</v>
      </c>
    </row>
    <row r="56" spans="1:4">
      <c r="B56" s="8" t="e">
        <f>VLOOKUP(A56,Channels!$A$2:$E$37,2,FALSE)</f>
        <v>#N/A</v>
      </c>
      <c r="C56" s="12" t="e">
        <f>VLOOKUP(A56,Channels!$A$2:$E$37,5,FALSE)</f>
        <v>#N/A</v>
      </c>
    </row>
    <row r="57" spans="1:4">
      <c r="B57" s="8" t="e">
        <f>VLOOKUP(A57,Channels!$A$2:$E$37,2,FALSE)</f>
        <v>#N/A</v>
      </c>
      <c r="C57" s="12" t="e">
        <f>VLOOKUP(A57,Channels!$A$2:$E$37,5,FALSE)</f>
        <v>#N/A</v>
      </c>
    </row>
    <row r="63" spans="1:4">
      <c r="A63" s="11" t="s">
        <v>893</v>
      </c>
    </row>
    <row r="64" spans="1:4" ht="17">
      <c r="A64" s="8" t="s">
        <v>110</v>
      </c>
      <c r="B64" s="8" t="str">
        <f>VLOOKUP(A64,Gates!$A$2:$E$65, 2, FALSE)</f>
        <v>Gate of Formulization</v>
      </c>
      <c r="C64" s="12" t="str">
        <f>VLOOKUP(A64,Gates!$A$2:$E$65, 5, FALSE)</f>
        <v xml:space="preserve">Gate of Formulization gives you the drive to want to find the answer. Not just any answer but the ONE answer. </v>
      </c>
      <c r="D64" s="12" t="s">
        <v>916</v>
      </c>
    </row>
    <row r="65" spans="1:4" ht="140" customHeight="1">
      <c r="A65" s="8" t="s">
        <v>168</v>
      </c>
      <c r="B65" s="8" t="str">
        <f>VLOOKUP(A65,Gates!$A$2:$E$65, 2, FALSE)</f>
        <v>Gate of Inaction</v>
      </c>
      <c r="C65" s="12" t="str">
        <f>VLOOKUP(A65,Gates!$A$2:$E$65, 5, FALSE)</f>
        <v xml:space="preserve">Gate of Inaction is the stillness to see the whole picture and achieve concentration. At times we must withdraw to truly concentrate. The energy of this gate is the potential to sit very still and concentrate. Sometimes you might call this gate the "Couch Potato" Gate. People with this energy have an ability to sit very still and quietly for long periods of time. The irony of this gate is that without its harmonic, this is just sitting still without focus. Concentration but with no direction....sometimes demonstrated by an ability to sit for long hours doing nothing. The 52 makes for great wild-life photographers....you can sit in the blind for hours just watching and waiting, as long as you don't get distracted. You really need both gates to create a collective experience for learning. It's always good when you get both gates together in a group who has the objective of learning. This is a highly creative energy. one that empowers us to concentrate on the goal, hold our gaze, wait in stillness until there is right timing and then, only then, take right actions. </v>
      </c>
      <c r="D65" s="12" t="s">
        <v>935</v>
      </c>
    </row>
    <row r="66" spans="1:4" ht="85" customHeight="1">
      <c r="A66" s="8" t="s">
        <v>175</v>
      </c>
      <c r="B66" s="8" t="str">
        <f>VLOOKUP(A66,Gates!$A$2:$E$65, 2, FALSE)</f>
        <v>Gate of Acceptance</v>
      </c>
      <c r="C66" s="12" t="str">
        <f>VLOOKUP(A66,Gates!$A$2:$E$65, 5, FALSE)</f>
        <v>Gate of Acceptance. Get things started one needs a push or surge of energy. The Gate of Acceptance energy is like a car starting with bursts of surges. Not all tasks are like the 100 yard dash where the path is straight forward. This energy pushes you off the starting line, but not so fast that you can't change your course once you get going.</v>
      </c>
      <c r="D66" s="12" t="s">
        <v>948</v>
      </c>
    </row>
    <row r="67" spans="1:4" ht="34">
      <c r="A67" s="8" t="s">
        <v>154</v>
      </c>
      <c r="B67" s="8" t="str">
        <f>VLOOKUP(A67,Gates!$A$2:$E$65, 2, FALSE)</f>
        <v xml:space="preserve">Gate of The Fighter </v>
      </c>
      <c r="C67" s="12" t="str">
        <f>VLOOKUP(A67,Gates!$A$2:$E$65, 5, FALSE)</f>
        <v xml:space="preserve">Gate of The Fighter is the energy to find out what is worth struggling for. It is about finding meaning in life and, through this process, becoming wise about the struggle to find meaning. </v>
      </c>
      <c r="D67" s="12" t="s">
        <v>949</v>
      </c>
    </row>
    <row r="68" spans="1:4" ht="74" customHeight="1">
      <c r="A68" s="8" t="s">
        <v>173</v>
      </c>
      <c r="B68" s="8" t="str">
        <f>VLOOKUP(A68,Gates!$A$2:$E$65, 2, FALSE)</f>
        <v>Gate of Aliveness</v>
      </c>
      <c r="C68" s="12" t="str">
        <f>VLOOKUP(A68,Gates!$A$2:$E$65, 5, FALSE)</f>
        <v>Gate of Aliveness is the energy for the zest or joy in life. It is the insatiable desire to make it better and to challenge the norm to find a better way. People with this gate always have a smile on their face, if they live their strategy. These people intuitively understand the nature of Joy and don't tend to take things too seriously...except Joy. However, it they are not living their strategy, people with the Gate 58 can take a big beating in their Joy of life. This is a dual system, after all. This is Joy...or not. People with the 58 can be some of the most bitter people on the planet. But that bitterness comes from understanding the potential for joy and not being able to experience it. The Joy can be restored by living strategy and waiting for the right timing for correction. The ultimate beauty of this energy is that it stems from the energy of mastery and correction. All that critical energy that we've been talking about in the Logic circuit is all about helping people discover joy. It's really so simple.</v>
      </c>
      <c r="D68" s="12" t="s">
        <v>936</v>
      </c>
    </row>
    <row r="69" spans="1:4" ht="34">
      <c r="A69" s="8" t="s">
        <v>111</v>
      </c>
      <c r="B69" s="8" t="str">
        <f>VLOOKUP(A69,Gates!$A$2:$E$65, 2, FALSE)</f>
        <v>Gate of Spirit</v>
      </c>
      <c r="C69" s="12" t="str">
        <f>VLOOKUP(A69,Gates!$A$2:$E$65, 5, FALSE)</f>
        <v>Gate of Spirit is emotional energy seeking to bring abundance. Linked to spirit it can be abundance of spirit, but the abundance can come in many forms. This energy may feel stuck at times.</v>
      </c>
    </row>
    <row r="70" spans="1:4" ht="123" customHeight="1">
      <c r="A70" s="8" t="s">
        <v>113</v>
      </c>
      <c r="B70" s="8" t="str">
        <f>VLOOKUP(A70,Gates!$A$2:$E$65, 2, FALSE)</f>
        <v>Gate of Fixed Rhythms</v>
      </c>
      <c r="C70" s="12" t="str">
        <f>VLOOKUP(A70,Gates!$A$2:$E$65, 5, FALSE)</f>
        <v>Gate of Fixed Rhythms energy is a mechanical need to have fixed rhythm in your life. Your habits will have an unconscious push to have rhythm. Perhaps you eat at 6 pm and nothing should interfere with that schedule. The Gate 5 is deeply rhythmic. People with this energy need and like routines. When you have the 5, you like to have a regular routine. It's vital that you maintain this routine in order to feel effective and to feel good. You may find that you need a consistent routine every day and that if your routine gets interrupted, you have a hard time getting your day going. When you respond, as a Generator with this Gate, you will respond to opportunities for work and sex that are rhythmic. The Gate 5 likes routine, even intimacy and work that has a pattern, consistency and a rhythm. – source​</v>
      </c>
      <c r="D70" s="12" t="s">
        <v>931</v>
      </c>
    </row>
    <row r="71" spans="1:4" ht="272">
      <c r="A71" s="8" t="s">
        <v>167</v>
      </c>
      <c r="B71" s="8" t="str">
        <f>VLOOKUP(A71,Gates!$A$2:$E$65, 2, FALSE)</f>
        <v>Gate of Shock</v>
      </c>
      <c r="C71" s="12" t="str">
        <f>VLOOKUP(A71,Gates!$A$2:$E$65, 5, FALSE)</f>
        <v>Gate of Shock. Name of this gate says it all - Shock. People with this energy tend to come out with shocking statements or actions. Sometimes it may be subtle and at other times quite dramatic. Either way, this energy is trying to shock others into connection with the greater sense of Spirit, God or the Divine. The 51 is one of the most interesting Gates in the Human Design system. It is deeply competitive or projects competitive energy and is the shock aspect of initiation. People with the 51 are quite shocking and depending on the planetary alignment in their charts, many people with this gate will be shocking just for fun! Of course, this energy is radiated and so people with the 51 receive amplified shocking experiences. The 51 can have many shocking experiences that are initiating forces in their lives. Ra has the 51 and he was “shocked” into receiving the Human Design information. People with shock in their charts often have to have very intense, life-changing experiences before they can move into the Love Of Spirit. You will find that many people who you read for with the 51 have had near-death experiences or some other kind of amazing story of shock and survival. As much as we resist shock, shock has a powerful role in starting things. In response to shock, we change. If we don’t change, we can become bitter. When you see this gate, you have to look at the context of what else is in the chart. Are they 3rd line profiles? If so, they may experiment with shock. Do they have open throats? If so, shocking things may just “plop” out of their mouths and everyone in the room becomes initiated. Shock is designed to shake things up. The little boy who pointed out that the Emperer was naked probably had the Gate 51. He spoke the obvious truth but it wasn’t “Proper”. Truth and shock aren’t always proper but important if we are going to really be initiated.</v>
      </c>
      <c r="D71" s="12" t="s">
        <v>950</v>
      </c>
    </row>
    <row r="72" spans="1:4" ht="289">
      <c r="A72" s="8" t="s">
        <v>131</v>
      </c>
      <c r="B72" s="8" t="str">
        <f>VLOOKUP(A72,Gates!$A$2:$E$65, 2, FALSE)</f>
        <v>Gate of Extremes</v>
      </c>
      <c r="C72" s="12" t="str">
        <f>VLOOKUP(A72,Gates!$A$2:$E$65, 5, FALSE)</f>
        <v xml:space="preserve">Gate of Extremes is energy that expresses itself through extreme rhythms. Whether it be your personal cycle with respect to times you eat, get up and go to sleep or other patterns, the gate of extremes will demand a change from a repetitive cycle after a while. This is also the energy of the love of humanity, the concern for fellow humans and the drive to bring other humans into the flow of life.The Gate 15 is a powerful, multi-faceted energy. The Gate 15 is the Gate of extremes, extremes in rhythm, particularly. People with the 15 are always trying to find their rhythm, but it changes all the time. If the 15 can find a consistent rhythm, it will be different and extreme. This can sometimes make relationships challenging, especially if a person with the Gate 15 is in a relationship with a person with the Gate 5. People with the Gate 15 have a big aura. They are usually aware of it and try to hide. They can't. The aura of the Gate 15 walks into the room before the person actually does. Everyone really is turning around to look at you! The Gate 15 is the Gate of the Love of Humanity. The rhythm and flow of the 5 leads to the 15...the expression of love for humanity when it is aligned with the rhythm of Life Force. The extremes of the 15 can lead to extreme measures on the part of the 15 to take care of and love humanity. This can be a martyr Gate. Hopefully it is paired with the 10 so that it can also be about empowerment. This energy not only gives us a deep connection to our Divine Siblings, but it also ties us to the natural world. It is the energy for nature, flow, animals and the elementals. The energy here clearly shows us that our fate and the fate of the natural world are inextricably intertwined. When we work with the 15th Gate, we are called to ask ourselves what contribution do we seek to make to the world and to our Divine Siblings? Where do we have rhythm and where do we need to adjust our rhythm to be more "in the flow"? What does the natural world seek to share with us and do we need to align ourselves more with nature? </v>
      </c>
      <c r="D72" s="12" t="s">
        <v>951</v>
      </c>
    </row>
    <row r="73" spans="1:4" ht="68">
      <c r="A73" s="8" t="s">
        <v>126</v>
      </c>
      <c r="B73" s="8" t="str">
        <f>VLOOKUP(A73,Gates!$A$2:$E$65, 2, FALSE)</f>
        <v>Gate of Behavior of the Self</v>
      </c>
      <c r="C73" s="12" t="str">
        <f>VLOOKUP(A73,Gates!$A$2:$E$65, 5, FALSE)</f>
        <v>Gate of Behavior of the Self. The drive to empowering others. The shadow side can appear blaming or feel blamed._The Gate of the Behavior of Self carries energy about understanding behavior within the norms of your human society. How it is expressed may take on flavors of complete acceptance of norms, challenging norms when appropriate or complete defiance. Your expression will remain consistent within your theme or style of expression. This is the energy of self-love. This is also the consistent energy to love others.</v>
      </c>
      <c r="D73" s="12" t="s">
        <v>952</v>
      </c>
    </row>
    <row r="74" spans="1:4" ht="170">
      <c r="A74" s="8" t="s">
        <v>123</v>
      </c>
      <c r="B74" s="8" t="str">
        <f>VLOOKUP(A74,Gates!$A$2:$E$65, 2, FALSE)</f>
        <v>Gate of The Role of the Self</v>
      </c>
      <c r="C74" s="12" t="str">
        <f>VLOOKUP(A74,Gates!$A$2:$E$65, 5, FALSE)</f>
        <v xml:space="preserve">Gate of The Role of the Self is energy that pushes for leadership. It can take on many flavors like democratic or dictator depending on the situation and the energy supporting it. The Gate 7 and the 31 have to work together. The 7 provides direction and support in leadership to the 31. Because it is designed to support the leadership, the not-self Gate 7 often struggles to try to take leadership but, usually without much success. The Gate 7 makes tremendous peace with itself when it realizes that it is here to serve a leadership that is bigger than itself. The Gate 7 needs to commit to service and leadership that is for the greater good of the whole. Neither the 7 or the 31 alone can provide leadership. The 31 without the 7 has a leaders voice but no direction. The 7 without the 31 struggles to be heard. These are energies that have to be recognized and are, by nature, truly democratic in their highest expression. You cannot force leadership with this energy. It won't last. People with either the Gate 7 or the Gate 31 are recognized as natural leaders. It is quite common for them to be put into leadership roles by a group. That is where they are supposed to be. </v>
      </c>
      <c r="D74" s="12" t="s">
        <v>953</v>
      </c>
    </row>
    <row r="75" spans="1:4" ht="89" customHeight="1">
      <c r="A75" s="8" t="s">
        <v>107</v>
      </c>
      <c r="B75" s="8" t="str">
        <f>VLOOKUP(A75,Gates!$A$2:$E$65, 2, FALSE)</f>
        <v>Gate of Self Expression</v>
      </c>
      <c r="C75" s="12" t="str">
        <f>VLOOKUP(A75,Gates!$A$2:$E$65, 5, FALSE)</f>
        <v>Gate of Self Expression is the gate of the creative self. This energy wants to create in a big way and with a unique style. This creation energy is determined to draw attention to oneself. – source​</v>
      </c>
      <c r="D75" s="12" t="s">
        <v>921</v>
      </c>
    </row>
    <row r="76" spans="1:4" ht="34">
      <c r="A76" s="8" t="s">
        <v>129</v>
      </c>
      <c r="B76" s="8" t="str">
        <f>VLOOKUP(A76,Gates!$A$2:$E$65, 2, FALSE)</f>
        <v xml:space="preserve">Gate of Listener </v>
      </c>
      <c r="C76" s="12" t="str">
        <f>VLOOKUP(A76,Gates!$A$2:$E$65, 5, FALSE)</f>
        <v>Gate of Listener is the energy of listening and being open. This energy attracts others to come and share their experiences with you. Sometimes these will be secrets they didn't intend to share, because the energy of this gate evoked their expression.</v>
      </c>
      <c r="D76" s="12" t="s">
        <v>954</v>
      </c>
    </row>
    <row r="77" spans="1:4" ht="51">
      <c r="A77" s="8" t="s">
        <v>151</v>
      </c>
      <c r="B77" s="8" t="str">
        <f>VLOOKUP(A77,Gates!$A$2:$E$65, 2, FALSE)</f>
        <v>Gate of Change</v>
      </c>
      <c r="C77" s="12" t="str">
        <f>VLOOKUP(A77,Gates!$A$2:$E$65, 5, FALSE)</f>
        <v xml:space="preserve">Gate of Change is the sense of a need for change. The sense that the wheel needs to turn. It is not a logical next step, but a sense that this is the right direction to go. Like walking around a wheel there will need to be another step and then another step to keep the wheel turning. </v>
      </c>
      <c r="D77" s="12" t="s">
        <v>955</v>
      </c>
    </row>
    <row r="78" spans="1:4" ht="34">
      <c r="A78" s="8" t="s">
        <v>159</v>
      </c>
      <c r="B78" s="8" t="str">
        <f>VLOOKUP(A78,Gates!$A$2:$E$65, 2, FALSE)</f>
        <v xml:space="preserve">Gate of Insight </v>
      </c>
      <c r="C78" s="12" t="str">
        <f>VLOOKUP(A78,Gates!$A$2:$E$65, 5, FALSE)</f>
        <v>Gate of Insight is the energy of awareness and knowing. To communicate the observed insight successfully, however, you need to wait to be recognized before speaking. The voice of this channel is, ''I know''.</v>
      </c>
      <c r="D78" s="12" t="s">
        <v>956</v>
      </c>
    </row>
    <row r="79" spans="1:4" ht="51">
      <c r="A79" s="8" t="s">
        <v>176</v>
      </c>
      <c r="B79" s="8" t="str">
        <f>VLOOKUP(A79,Gates!$A$2:$E$65, 2, FALSE)</f>
        <v xml:space="preserve">Gate of Mystery </v>
      </c>
      <c r="C79" s="12" t="str">
        <f>VLOOKUP(A79,Gates!$A$2:$E$65, 5, FALSE)</f>
        <v xml:space="preserve">Gate of Mystery is about reaching to know the unknowable. This energy is about the ''why's'' in life. It can be about striving to know the answers just for sport. It is about the ability to ''know'' by just knowing, not thru logic, and trying to understand the Big Picture. </v>
      </c>
      <c r="D79" s="12" t="s">
        <v>957</v>
      </c>
    </row>
    <row r="80" spans="1:4" ht="238">
      <c r="A80" s="8" t="s">
        <v>178</v>
      </c>
      <c r="B80" s="8" t="str">
        <f>VLOOKUP(A80,Gates!$A$2:$E$65, 2, FALSE)</f>
        <v>Gate of Doubt</v>
      </c>
      <c r="C80" s="12" t="str">
        <f>VLOOKUP(A80,Gates!$A$2:$E$65, 5, FALSE)</f>
        <v>Gate of Doubt is the energy of logical questioning. It is the first step of analysis in the logic circuit. When the first cell phone was invented, this gate asked the questions, ''Is it safe? Will it work? Will people actually use them?'' This energy starts the drive to find the answer through logic. The Gate 63 contains the inspiration for logic. The 63 on its own is full of doubt and suspicion followed by a demand for proof. This particular gate can have some interesting challenges built into it. Doubt and suspicions are energies. And like all energies in the Human Design chart, they flow, almost reflexively. People with the gate 63 will have a tendency to be doubtful and suspicious of everything, including their own insights and abilities. Although, this is valuable process for logic, this can be a difficult personal energy. The doubt and suspicion expressed by the 63 is intended to be pointed towards information not towards people or towards yourself. When you see the 63 combined with the 48, a first line profile and an open Head and Ajna, you have a potent combination for mental paralysis and deep interpersonal inadequacy. Remember, these are collective energies and not at all intended to be expressed towards the self. The purpose of these energies is to correct the expression of information in the world. The other aspect of this doubt is recognizing that the doubt in the head is just a thought or idea and not necessarily true. It takes time to justify suspicion and doubt. You need proof. When you are out in the world freely expressing doubt and suspicion, is it usually met with resistance. Doubt is better left in your head until you have the data and you are asked to share.</v>
      </c>
      <c r="D80" s="12" t="s">
        <v>958</v>
      </c>
    </row>
    <row r="81" spans="1:4" ht="51">
      <c r="A81" s="8" t="s">
        <v>179</v>
      </c>
      <c r="B81" s="8" t="str">
        <f>VLOOKUP(A81,Gates!$A$2:$E$65, 2, FALSE)</f>
        <v>Gate of Confusion</v>
      </c>
      <c r="C81" s="12" t="str">
        <f>VLOOKUP(A81,Gates!$A$2:$E$65, 5, FALSE)</f>
        <v>Gate of Confusion energy is the abstract. ''We have all these little pieces of the puzzle, how do they go together?'' You have the ability to identify all the pieces, but may struggle to put it all together. In looking at all the pieces it can be a bit confusing or dizzying</v>
      </c>
      <c r="D81" s="12" t="s">
        <v>959</v>
      </c>
    </row>
    <row r="82" spans="1:4">
      <c r="B82" s="8" t="e">
        <f>VLOOKUP(A82,Gates!$A$2:$E$65, 2, FALSE)</f>
        <v>#N/A</v>
      </c>
      <c r="C82" s="12" t="e">
        <f>VLOOKUP(A82,Gates!$A$2:$E$65, 5, FALSE)</f>
        <v>#N/A</v>
      </c>
    </row>
    <row r="83" spans="1:4">
      <c r="B83" s="8" t="e">
        <f>VLOOKUP(A83,Gates!$A$2:$E$65, 2, FALSE)</f>
        <v>#N/A</v>
      </c>
      <c r="C83" s="12" t="e">
        <f>VLOOKUP(A83,Gates!$A$2:$E$65, 5, FALSE)</f>
        <v>#N/A</v>
      </c>
    </row>
    <row r="84" spans="1:4">
      <c r="B84" s="8" t="e">
        <f>VLOOKUP(A84,Gates!$A$2:$E$65, 2, FALSE)</f>
        <v>#N/A</v>
      </c>
      <c r="C84" s="12" t="e">
        <f>VLOOKUP(A84,Gates!$A$2:$E$65, 5, FALSE)</f>
        <v>#N/A</v>
      </c>
    </row>
    <row r="85" spans="1:4" ht="30" customHeight="1">
      <c r="B85" s="8" t="e">
        <f>VLOOKUP(A85,Gates!$A$2:$E$65, 2, FALSE)</f>
        <v>#N/A</v>
      </c>
      <c r="C85" s="12" t="e">
        <f>VLOOKUP(A85,Gates!$A$2:$E$65, 5, FALSE)</f>
        <v>#N/A</v>
      </c>
    </row>
    <row r="86" spans="1:4">
      <c r="B86" s="8" t="e">
        <f>VLOOKUP(A86,Gates!$A$2:$E$65, 2, FALSE)</f>
        <v>#N/A</v>
      </c>
      <c r="C86" s="12" t="e">
        <f>VLOOKUP(A86,Gates!$A$2:$E$65, 5, FALSE)</f>
        <v>#N/A</v>
      </c>
    </row>
    <row r="87" spans="1:4">
      <c r="B87" s="8" t="e">
        <f>VLOOKUP(A87,Gates!$A$2:$E$65, 2, FALSE)</f>
        <v>#N/A</v>
      </c>
      <c r="C87" s="12" t="e">
        <f>VLOOKUP(A87,Gates!$A$2:$E$65, 5, FALSE)</f>
        <v>#N/A</v>
      </c>
    </row>
    <row r="88" spans="1:4">
      <c r="B88" s="8" t="e">
        <f>VLOOKUP(A88,Gates!$A$2:$E$65, 2, FALSE)</f>
        <v>#N/A</v>
      </c>
      <c r="C88" s="12" t="e">
        <f>VLOOKUP(A88,Gates!$A$2:$E$65, 5, FALSE)</f>
        <v>#N/A</v>
      </c>
    </row>
    <row r="89" spans="1:4">
      <c r="B89" s="8" t="e">
        <f>VLOOKUP(A89,Gates!$A$2:$E$65, 2, FALSE)</f>
        <v>#N/A</v>
      </c>
      <c r="C89" s="12" t="e">
        <f>VLOOKUP(A89,Gates!$A$2:$E$65, 5, FALSE)</f>
        <v>#N/A</v>
      </c>
    </row>
    <row r="90" spans="1:4">
      <c r="B90" s="8" t="e">
        <f>VLOOKUP(A90,Gates!$A$2:$E$65, 2, FALSE)</f>
        <v>#N/A</v>
      </c>
      <c r="C90" s="12" t="e">
        <f>VLOOKUP(A90,Gates!$A$2:$E$65, 5, FALSE)</f>
        <v>#N/A</v>
      </c>
    </row>
    <row r="91" spans="1:4">
      <c r="B91" s="8" t="e">
        <f>VLOOKUP(A91,Gates!$A$2:$E$65, 2, FALSE)</f>
        <v>#N/A</v>
      </c>
      <c r="C91" s="12" t="e">
        <f>VLOOKUP(A91,Gates!$A$2:$E$65, 5, FALSE)</f>
        <v>#N/A</v>
      </c>
    </row>
    <row r="92" spans="1:4">
      <c r="B92" s="8" t="e">
        <f>VLOOKUP(A92,Gates!$A$2:$E$65, 2, FALSE)</f>
        <v>#N/A</v>
      </c>
      <c r="C92" s="12" t="e">
        <f>VLOOKUP(A92,Gates!$A$2:$E$65, 5, FALSE)</f>
        <v>#N/A</v>
      </c>
    </row>
    <row r="93" spans="1:4">
      <c r="B93" s="8" t="e">
        <f>VLOOKUP(A93,Gates!$A$2:$E$65, 2, FALSE)</f>
        <v>#N/A</v>
      </c>
      <c r="C93" s="12" t="e">
        <f>VLOOKUP(A93,Gates!$A$2:$E$65, 5, FALSE)</f>
        <v>#N/A</v>
      </c>
    </row>
    <row r="94" spans="1:4">
      <c r="B94" s="8" t="e">
        <f>VLOOKUP(A94,Gates!$A$2:$E$65, 2, FALSE)</f>
        <v>#N/A</v>
      </c>
      <c r="C94" s="12" t="e">
        <f>VLOOKUP(A94,Gates!$A$2:$E$65, 5, FALSE)</f>
        <v>#N/A</v>
      </c>
    </row>
    <row r="95" spans="1:4">
      <c r="B95" s="8" t="e">
        <f>VLOOKUP(A95,Gates!$A$2:$E$65, 2, FALSE)</f>
        <v>#N/A</v>
      </c>
      <c r="C95" s="12" t="e">
        <f>VLOOKUP(A95,Gates!$A$2:$E$65, 5, FALSE)</f>
        <v>#N/A</v>
      </c>
    </row>
    <row r="96" spans="1:4">
      <c r="B96" s="8" t="e">
        <f>VLOOKUP(A96,Gates!$A$2:$E$65, 2, FALSE)</f>
        <v>#N/A</v>
      </c>
      <c r="C96" s="12" t="e">
        <f>VLOOKUP(A96,Gates!$A$2:$E$65, 5, FALSE)</f>
        <v>#N/A</v>
      </c>
    </row>
    <row r="97" spans="2:3">
      <c r="B97" s="8" t="e">
        <f>VLOOKUP(A97,Gates!$A$2:$E$65, 2, FALSE)</f>
        <v>#N/A</v>
      </c>
      <c r="C97" s="12" t="e">
        <f>VLOOKUP(A97,Gates!$A$2:$E$65, 5, FALSE)</f>
        <v>#N/A</v>
      </c>
    </row>
    <row r="98" spans="2:3">
      <c r="B98" s="8" t="e">
        <f>VLOOKUP(A98,Gates!$A$2:$E$65, 2, FALSE)</f>
        <v>#N/A</v>
      </c>
      <c r="C98" s="12" t="e">
        <f>VLOOKUP(A98,Gates!$A$2:$E$65, 5, FALSE)</f>
        <v>#N/A</v>
      </c>
    </row>
    <row r="99" spans="2:3">
      <c r="B99" s="8" t="e">
        <f>VLOOKUP(A99,Gates!$A$2:$E$65, 2, FALSE)</f>
        <v>#N/A</v>
      </c>
      <c r="C99" s="12" t="e">
        <f>VLOOKUP(A99,Gates!$A$2:$E$65, 5, FALSE)</f>
        <v>#N/A</v>
      </c>
    </row>
    <row r="100" spans="2:3">
      <c r="B100" s="8" t="e">
        <f>VLOOKUP(A100,Gates!$A$2:$E$65, 2, FALSE)</f>
        <v>#N/A</v>
      </c>
      <c r="C100" s="12" t="e">
        <f>VLOOKUP(A100,Gates!$A$2:$E$65, 5, FALSE)</f>
        <v>#N/A</v>
      </c>
    </row>
    <row r="101" spans="2:3">
      <c r="B101" s="8" t="e">
        <f>VLOOKUP(A101,Gates!$A$2:$E$65, 2, FALSE)</f>
        <v>#N/A</v>
      </c>
      <c r="C101" s="12" t="e">
        <f>VLOOKUP(A101,Gates!$A$2:$E$65, 5, FALSE)</f>
        <v>#N/A</v>
      </c>
    </row>
    <row r="102" spans="2:3">
      <c r="B102" s="8" t="e">
        <f>VLOOKUP(A102,Gates!$A$2:$E$65, 2, FALSE)</f>
        <v>#N/A</v>
      </c>
      <c r="C102" s="12" t="e">
        <f>VLOOKUP(A102,Gates!$A$2:$E$65, 5, FALSE)</f>
        <v>#N/A</v>
      </c>
    </row>
    <row r="103" spans="2:3">
      <c r="B103" s="8" t="e">
        <f>VLOOKUP(A103,Gates!$A$2:$E$65, 2, FALSE)</f>
        <v>#N/A</v>
      </c>
      <c r="C103" s="12" t="e">
        <f>VLOOKUP(A103,Gates!$A$2:$E$65, 5, FALSE)</f>
        <v>#N/A</v>
      </c>
    </row>
    <row r="104" spans="2:3">
      <c r="B104" s="8" t="e">
        <f>VLOOKUP(A104,Gates!$A$2:$E$65, 2, FALSE)</f>
        <v>#N/A</v>
      </c>
      <c r="C104" s="12" t="e">
        <f>VLOOKUP(A104,Gates!$A$2:$E$65, 5, FALSE)</f>
        <v>#N/A</v>
      </c>
    </row>
    <row r="105" spans="2:3">
      <c r="B105" s="8" t="e">
        <f>VLOOKUP(A105,Gates!$A$2:$E$65, 2, FALSE)</f>
        <v>#N/A</v>
      </c>
      <c r="C105" s="12" t="e">
        <f>VLOOKUP(A105,Gates!$A$2:$E$65, 5, FALSE)</f>
        <v>#N/A</v>
      </c>
    </row>
    <row r="106" spans="2:3">
      <c r="B106" s="8" t="e">
        <f>VLOOKUP(A106,Gates!$A$2:$E$65, 2, FALSE)</f>
        <v>#N/A</v>
      </c>
      <c r="C106" s="12" t="e">
        <f>VLOOKUP(A106,Gates!$A$2:$E$65, 5, FALSE)</f>
        <v>#N/A</v>
      </c>
    </row>
    <row r="107" spans="2:3">
      <c r="B107" s="8" t="e">
        <f>VLOOKUP(A107,Gates!$A$2:$E$65, 2, FALSE)</f>
        <v>#N/A</v>
      </c>
      <c r="C107" s="12" t="e">
        <f>VLOOKUP(A107,Gates!$A$2:$E$65, 5, FALSE)</f>
        <v>#N/A</v>
      </c>
    </row>
    <row r="108" spans="2:3">
      <c r="B108" s="8" t="e">
        <f>VLOOKUP(A108,Gates!$A$2:$E$65, 2, FALSE)</f>
        <v>#N/A</v>
      </c>
      <c r="C108" s="12" t="e">
        <f>VLOOKUP(A108,Gates!$A$2:$E$65, 5, FALSE)</f>
        <v>#N/A</v>
      </c>
    </row>
    <row r="109" spans="2:3">
      <c r="B109" s="8" t="e">
        <f>VLOOKUP(A109,Gates!$A$2:$E$65, 2, FALSE)</f>
        <v>#N/A</v>
      </c>
      <c r="C109" s="12" t="e">
        <f>VLOOKUP(A109,Gates!$A$2:$E$65, 5, FALSE)</f>
        <v>#N/A</v>
      </c>
    </row>
    <row r="110" spans="2:3">
      <c r="B110" s="8" t="e">
        <f>VLOOKUP(A110,Gates!$A$2:$E$65, 2, FALSE)</f>
        <v>#N/A</v>
      </c>
      <c r="C110" s="12" t="e">
        <f>VLOOKUP(A110,Gates!$A$2:$E$65, 5, FALSE)</f>
        <v>#N/A</v>
      </c>
    </row>
    <row r="111" spans="2:3">
      <c r="B111" s="8" t="e">
        <f>VLOOKUP(A111,Gates!$A$2:$E$65, 2, FALSE)</f>
        <v>#N/A</v>
      </c>
      <c r="C111" s="12" t="e">
        <f>VLOOKUP(A111,Gates!$A$2:$E$65, 5, FALSE)</f>
        <v>#N/A</v>
      </c>
    </row>
    <row r="112" spans="2:3">
      <c r="B112" s="8" t="e">
        <f>VLOOKUP(A112,Gates!$A$2:$E$65, 2, FALSE)</f>
        <v>#N/A</v>
      </c>
      <c r="C112" s="12" t="e">
        <f>VLOOKUP(A112,Gates!$A$2:$E$65, 5, FALSE)</f>
        <v>#N/A</v>
      </c>
    </row>
    <row r="113" spans="2:3">
      <c r="B113" s="8" t="e">
        <f>VLOOKUP(A113,Gates!$A$2:$E$65, 2, FALSE)</f>
        <v>#N/A</v>
      </c>
      <c r="C113" s="12" t="e">
        <f>VLOOKUP(A113,Gates!$A$2:$E$65, 5, FALSE)</f>
        <v>#N/A</v>
      </c>
    </row>
    <row r="114" spans="2:3">
      <c r="B114" s="8" t="e">
        <f>VLOOKUP(A114,Gates!$A$2:$E$65, 2, FALSE)</f>
        <v>#N/A</v>
      </c>
      <c r="C114" s="12" t="e">
        <f>VLOOKUP(A114,Gates!$A$2:$E$65, 5, FALSE)</f>
        <v>#N/A</v>
      </c>
    </row>
    <row r="115" spans="2:3">
      <c r="B115" s="8" t="e">
        <f>VLOOKUP(A115,Gates!$A$2:$E$65, 2, FALSE)</f>
        <v>#N/A</v>
      </c>
      <c r="C115" s="12" t="e">
        <f>VLOOKUP(A115,Gates!$A$2:$E$65, 5, FALSE)</f>
        <v>#N/A</v>
      </c>
    </row>
    <row r="116" spans="2:3">
      <c r="B116" s="8" t="e">
        <f>VLOOKUP(A116,Gates!$A$2:$E$65, 2, FALSE)</f>
        <v>#N/A</v>
      </c>
      <c r="C116" s="12" t="e">
        <f>VLOOKUP(A116,Gates!$A$2:$E$65, 5, FALSE)</f>
        <v>#N/A</v>
      </c>
    </row>
    <row r="117" spans="2:3">
      <c r="B117" s="8" t="e">
        <f>VLOOKUP(A117,Gates!$A$2:$E$65, 2, FALSE)</f>
        <v>#N/A</v>
      </c>
      <c r="C117" s="12" t="e">
        <f>VLOOKUP(A117,Gates!$A$2:$E$65, 5, FALSE)</f>
        <v>#N/A</v>
      </c>
    </row>
    <row r="118" spans="2:3">
      <c r="B118" s="8" t="e">
        <f>VLOOKUP(A118,Gates!$A$2:$E$65, 2, FALSE)</f>
        <v>#N/A</v>
      </c>
      <c r="C118" s="12" t="e">
        <f>VLOOKUP(A118,Gates!$A$2:$E$65, 5, FALSE)</f>
        <v>#N/A</v>
      </c>
    </row>
    <row r="119" spans="2:3">
      <c r="B119" s="8" t="e">
        <f>VLOOKUP(A119,Gates!$A$2:$E$65, 2, FALSE)</f>
        <v>#N/A</v>
      </c>
      <c r="C119" s="12" t="e">
        <f>VLOOKUP(A119,Gates!$A$2:$E$65, 5, FALSE)</f>
        <v>#N/A</v>
      </c>
    </row>
    <row r="120" spans="2:3">
      <c r="B120" s="8" t="e">
        <f>VLOOKUP(A120,Gates!$A$2:$E$65, 2, FALSE)</f>
        <v>#N/A</v>
      </c>
      <c r="C120" s="12" t="e">
        <f>VLOOKUP(A120,Gates!$A$2:$E$65, 5, FALSE)</f>
        <v>#N/A</v>
      </c>
    </row>
    <row r="121" spans="2:3">
      <c r="B121" s="8" t="e">
        <f>VLOOKUP(A121,Gates!$A$2:$E$65, 2, FALSE)</f>
        <v>#N/A</v>
      </c>
      <c r="C121" s="12" t="e">
        <f>VLOOKUP(A121,Gates!$A$2:$E$65, 5, FALSE)</f>
        <v>#N/A</v>
      </c>
    </row>
    <row r="122" spans="2:3">
      <c r="B122" s="8" t="e">
        <f>VLOOKUP(A122,Gates!$A$2:$E$65, 2, FALSE)</f>
        <v>#N/A</v>
      </c>
      <c r="C122" s="12" t="e">
        <f>VLOOKUP(A122,Gates!$A$2:$E$65, 5, FALSE)</f>
        <v>#N/A</v>
      </c>
    </row>
    <row r="123" spans="2:3">
      <c r="B123" s="8" t="e">
        <f>VLOOKUP(A123,Gates!$A$2:$E$65, 2, FALSE)</f>
        <v>#N/A</v>
      </c>
      <c r="C123" s="12" t="e">
        <f>VLOOKUP(A123,Gates!$A$2:$E$65, 5, FALSE)</f>
        <v>#N/A</v>
      </c>
    </row>
    <row r="124" spans="2:3">
      <c r="B124" s="8" t="e">
        <f>VLOOKUP(A124,Gates!$A$2:$E$65, 2, FALSE)</f>
        <v>#N/A</v>
      </c>
      <c r="C124" s="12" t="e">
        <f>VLOOKUP(A124,Gates!$A$2:$E$65, 5, FALSE)</f>
        <v>#N/A</v>
      </c>
    </row>
    <row r="125" spans="2:3">
      <c r="B125" s="8" t="e">
        <f>VLOOKUP(A125,Gates!$A$2:$E$65, 2, FALSE)</f>
        <v>#N/A</v>
      </c>
      <c r="C125" s="12" t="e">
        <f>VLOOKUP(A125,Gates!$A$2:$E$65, 5, FALSE)</f>
        <v>#N/A</v>
      </c>
    </row>
    <row r="126" spans="2:3">
      <c r="B126" s="8" t="e">
        <f>VLOOKUP(A126,Gates!$A$2:$E$65, 2, FALSE)</f>
        <v>#N/A</v>
      </c>
      <c r="C126" s="12" t="e">
        <f>VLOOKUP(A126,Gates!$A$2:$E$65, 5, FALSE)</f>
        <v>#N/A</v>
      </c>
    </row>
    <row r="127" spans="2:3">
      <c r="B127" s="8" t="e">
        <f>VLOOKUP(A127,Gates!$A$2:$E$65, 2, FALSE)</f>
        <v>#N/A</v>
      </c>
      <c r="C127" s="12" t="e">
        <f>VLOOKUP(A127,Gates!$A$2:$E$65, 5, FALSE)</f>
        <v>#N/A</v>
      </c>
    </row>
    <row r="128" spans="2:3">
      <c r="B128" s="8" t="e">
        <f>VLOOKUP(A128,Gates!$A$2:$E$65, 2, FALSE)</f>
        <v>#N/A</v>
      </c>
      <c r="C128" s="12" t="e">
        <f>VLOOKUP(A128,Gates!$A$2:$E$65, 5, FALSE)</f>
        <v>#N/A</v>
      </c>
    </row>
  </sheetData>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8905472-3095-AE41-B32E-B5A9519B6F34}">
          <x14:formula1>
            <xm:f>'Incarnation Crosses'!$B$1:$B$192</xm:f>
          </x14:formula1>
          <xm:sqref>B22</xm:sqref>
        </x14:dataValidation>
        <x14:dataValidation type="list" allowBlank="1" showInputMessage="1" showErrorMessage="1" xr:uid="{9DF103EA-F586-EA4D-A43C-184D6DAE5BEB}">
          <x14:formula1>
            <xm:f>Gates!$A$2:$A$65</xm:f>
          </x14:formula1>
          <xm:sqref>A64:A128</xm:sqref>
        </x14:dataValidation>
        <x14:dataValidation type="list" allowBlank="1" showInputMessage="1" showErrorMessage="1" xr:uid="{033BAF81-358F-8B4B-AEBC-9A53878D3A46}">
          <x14:formula1>
            <xm:f>Channels!$A$2:$A$37</xm:f>
          </x14:formula1>
          <xm:sqref>A25:A61</xm:sqref>
        </x14:dataValidation>
        <x14:dataValidation type="list" allowBlank="1" showInputMessage="1" showErrorMessage="1" xr:uid="{6038C62C-ABBA-B74F-B956-2AB265528474}">
          <x14:formula1>
            <xm:f>Definitions!$A$1:$A$5</xm:f>
          </x14:formula1>
          <xm:sqref>B20</xm:sqref>
        </x14:dataValidation>
        <x14:dataValidation type="list" allowBlank="1" showInputMessage="1" showErrorMessage="1" xr:uid="{4573A25C-743A-9443-ACB1-403DB03D1F49}">
          <x14:formula1>
            <xm:f>Profils!$A$1:$A$12</xm:f>
          </x14:formula1>
          <xm:sqref>B7</xm:sqref>
        </x14:dataValidation>
        <x14:dataValidation type="list" allowBlank="1" showInputMessage="1" showErrorMessage="1" xr:uid="{F3B7005F-11FD-8A44-9975-16E05E84F12B}">
          <x14:formula1>
            <xm:f>Types!$A$1:$A$5</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1D346-BD6C-1B49-8689-96E474B61520}">
  <sheetPr codeName="Sheet1"/>
  <dimension ref="A1:D128"/>
  <sheetViews>
    <sheetView topLeftCell="C1" workbookViewId="0">
      <selection activeCell="D6" sqref="D6"/>
    </sheetView>
  </sheetViews>
  <sheetFormatPr baseColWidth="10" defaultRowHeight="16"/>
  <cols>
    <col min="1" max="1" width="22.1640625" style="8" customWidth="1"/>
    <col min="2" max="2" width="33.33203125" style="8" bestFit="1" customWidth="1"/>
    <col min="3" max="4" width="121.6640625" style="12" customWidth="1"/>
  </cols>
  <sheetData>
    <row r="1" spans="1:4">
      <c r="A1" s="8" t="s">
        <v>34</v>
      </c>
      <c r="B1" s="9" t="s">
        <v>894</v>
      </c>
    </row>
    <row r="2" spans="1:4">
      <c r="A2" s="8" t="s">
        <v>35</v>
      </c>
      <c r="B2" s="9" t="s">
        <v>895</v>
      </c>
    </row>
    <row r="3" spans="1:4">
      <c r="A3" s="8" t="s">
        <v>36</v>
      </c>
      <c r="B3" s="10">
        <v>28667</v>
      </c>
    </row>
    <row r="4" spans="1:4">
      <c r="A4" s="8" t="s">
        <v>37</v>
      </c>
      <c r="B4" s="9" t="s">
        <v>896</v>
      </c>
    </row>
    <row r="6" spans="1:4" ht="409.6">
      <c r="A6" s="11" t="s">
        <v>2</v>
      </c>
      <c r="B6" s="8" t="s">
        <v>339</v>
      </c>
      <c r="C6" s="12" t="str">
        <f>VLOOKUP(B6,Types!A1:B12,2,FALSE)</f>
        <v>Generators are the people who provide continual power and life-force energy to the world. These are the people with staying power. The Sacral Center in their body is the key to their pure power. It creates the vital life-force energy required for action, living life, doing and creating. It is also the center of our sexuality and thus ensures the continuation of our kind.
Pure Generators are people who have their Sacral Center activated and turned on all the time but have no connection to the human manifestation and expression center, the Throat Center.
Most of us have been taught, cajoled or brought up as children to believe that we must initiate action. There is this faulty belief in the world that we should all just ‘do it’. We believe that we are Manifestors and can thus do anything, anytime we want to. But that is just not true for 91% of the worlds’ population.
The greatest lesson for a generator is to learn to respond to life from their “gut.” Yes, they have energy to burn; energy to get all kinds of things done; but can they wait for their cue from the world?
If they can, then all forms of frustrations are eliminated from their lives and are replaced with a deep feeling of satisfaction. By responding from within themselves to whatever life sends their way life becomes a joyful and satisfying experience for all Generators.
Generators usually initiate action because they are fearful that nothing will happen otherwise. And this is the trap that enslaves them. If the Generator has the courage to wait they will learn very quickly that this fear is unfounded.
The endless life force energy that the Generator holds within their Sacral center is a like a super powerful magnet that draws opportunities to it through their enveloping aura. Other people crave access to that huge energy resource and the Generator does not have to wait long before other people start asking for access to this resource.
When the Generator waits for life to present itself, they become like a magnetic black hole that attracts everyone and everything to them automatically. All things will come to the Generator in their own timing – they do not need to initiate action to try and make things happen. Everything that is designed for and is right for them will be attracted automatically. Work, relationships, good fortuneâ€¦everything.
Generators are designed to flow in the “now” with the current of life, taking their cues for action as they appear. Generators are not here to worry about the future. Their correct future will come automatically if they respond in the “now” to what life gives to them.
Generators, with their huge energy resources, are also here to attain mastery in life. They are here to master whatever they make a correct commitment to through responding.
One big sign that Generators should watch out for as an indication that they are responding and operating correctly is “synchronicity”. Things just magically start happening or appearing in their life automatically. They appear to be “lucky”.
It is entirely possible that those Generators who have gone out and manifested without reference to their Sacral Center may in fact have been successful but they are rarely happy, satisfied or feel fulfilled.
Often, Generators find themselves involved in projects or are committed to someone or something that does not really hold their interest or bring them fulfilment. They are just doing it because it seems like someone has to do it and they are the one with the energy! Of course, they get intensely frustrated, being the slave for someone else, giving away their power wholesale to whoever asks.
The simple but profound lesson for all Generators is to know from within themselves to whom and to what they are going to commit themselves. It has to be stressed, that Generators need to know right from the start of any activity if they are going to commit or not because once they have committed their considerable energy to something or someone, there is no turning back without considerable frustration and inconvenience.
Generators have an “on” switch but they do not have an “off” switch. If they find out after a few minutes that who or what they have just committed to does not actually suit them, it is too late to stop. That Sacral center has to follow through to completion once it has any kind of momentum. But if the Generator is desperate to stop and does quit they usually find themselves in turmoil. The very last resort for a Generator is quitting.
The importance of the Sacral Center for a Generator cannot be over-emphasised. Their strategy for living life correctly comes from how this Sacral Center is really designed to work.
The Sacral Center can only respond in the moment with a “yes” or “no” answer. It doesn’t use words to convey these answers. It delivers sounds from deep inside the stomach area. These sounds are like grunts or growls which, when you can interpret this “yes” or “no” sound, leads the Generator to make correct decisions for their life.
The Generators job is to start to notice these sacral grunts and realise that they are your response mechanism. The Generator strategy for living their life is to wait to respond.
Some Generators become confused about the word “wait”, but when you are awake and noticing all that is going on around you, waiting simply means listening to your sacral response before you act.
For all Generators this is the key to changing their entire life, so that you live just who you are, without wasting the precious power of the Sacral Center.
When the Generator finds their sacral response, they can get the “yes” or “no” that is necessary for them to move forward with their life. This response may come in the form of a grunt, “uhuh”, or “unhuh” or it may just be a feeling, a lifting or a deflation. The Generator needs to be very familiar with their sacral response, and they need time to check in with it. The answer may not come immediately.
All Generators reach a level where they get stuck. They feel a barrier and sometimes turn back. If you have responded correctly then it is important for you to push through this barrier so that you can get to the next level. It is almost as if it is a test, so that you have the chance to ask your Sacral Center, again, if this is what you really want. Pushing through the barrier will confirm to you that you are on the right track.
Generators are the workers and can become slaves if they do not listen to their Sacral Center. A Manifestor will always initiate and expect the Generator to be his “do-er”. A Projector will try to latch on to that Generator power in a similar way.
So, Generators must remember to check with their Sacral Center before they consent to just “do” what the Manifestor, Projector or any other type suggests. They must become aware and stop living on “auto-pilot”. That is why the Generator is considered to be a natural slave. They sleep walk into giving their energy away to everyone else, instead of listening to their inner wisdom; their Sacral Center.
Most Generators are living a repetitive toil of “the daily grind”; just trudging on with making a living. But they always have a gnawing discontentment and frustration within them that they are here for another purpose.
All a Generator needs to do is respond correctly and their purpose will find them.</v>
      </c>
      <c r="D6" s="7" t="s">
        <v>899</v>
      </c>
    </row>
    <row r="7" spans="1:4" ht="306">
      <c r="A7" s="11" t="s">
        <v>888</v>
      </c>
      <c r="B7" s="8" t="s">
        <v>319</v>
      </c>
      <c r="C7" s="12" t="str">
        <f>VLOOKUP(B7,Profils!A1:B12,2,FALSE)</f>
        <v>The 1-4 &amp; 4-1 profiles are steeped in foundation. For these personalities to function they require a foundational basis which they can rely on as they extend themselves outward to others. The difference in these two lines is the the orientation. The 1st line is oriented toward an inward foundation of information, while the 4th line is oriented toward the outward foundation of key aspects of life.
The 1st line is also known as the investigator. The investigator is driven to know detail. This is why a 1st line person often asks a lot of questions. Though investigating and asking questions the 1st line builds up a platform for which they can base their actions on. Most 1st lines who are going to work with people, whether one on one or as a teacher of many, will take multiple classes or workshops until they feel the foundation is complete. Part of this is to feel comfortable. They will often not reach their comfort level until their investigation has unearthed a deep amount of detail.
The 4th line is also known as the opportunist. The opportunity lies within the foundation of the 4th line persons network. It is through their network, that 4th lines will most often find a job, meet their significant other, find their house or their place to live. The foundation of the 4th line is their friends, their co-workers, their home, their family, their job and the groups they are a part of. Because of this 4th lines will often look to have a replacement lined up before moving on.   When they do move on from friends, job or location, they will likely hold fast to at least one of these other foundational pieces. For example. if they are moving to a new city, they will probably hold tight to old friends or family until they are settled in the new city and have begun to build a new group of friends.
So what is the difference between these two profiles? The difference is that the 1-4 will be more inwardly or self focused and a bit more driven to get details and or experience. The 4-1 will be more outwardly focused on interpersonal interaction with the investigation coming as second nature. The 4-1 would typically let the 1-4 ask the questions so they can benefit from the detailed information in the answer.</v>
      </c>
      <c r="D7" s="7" t="s">
        <v>900</v>
      </c>
    </row>
    <row r="9" spans="1:4">
      <c r="A9" s="11" t="s">
        <v>889</v>
      </c>
    </row>
    <row r="10" spans="1:4" ht="102">
      <c r="A10" s="8" t="str">
        <f>Centers!A1</f>
        <v>Head Center</v>
      </c>
      <c r="B10" s="8" t="s">
        <v>897</v>
      </c>
      <c r="C10" s="12" t="str">
        <f>Centers!B1</f>
        <v>The Head Center is the pressure to think. This is one of two pressure centers (the other is the Root). It is the fuel to think though questions, doubts, and confusion. The defined Head center has the ability to be inspirational. When it’s not trying to figure out its own life, its perspective can bring information into the world.
The undefined Head center is taking in everybody else’s thoughts and amplifying them, putting incredible pressure in your head to figure things out and to act on things that have nothing to do with you. The wisdom here is to witness your mind needlessly getting caught in mental ideas and concepts that are not yours.  The open Head question is: “Am I trying to answer everybody else’s questions?”</v>
      </c>
      <c r="D10" s="7" t="s">
        <v>901</v>
      </c>
    </row>
    <row r="11" spans="1:4" ht="119">
      <c r="A11" s="8" t="str">
        <f>Centers!A2</f>
        <v>Ajna Center</v>
      </c>
      <c r="B11" s="8" t="s">
        <v>898</v>
      </c>
      <c r="C11" s="12" t="str">
        <f>Centers!B2</f>
        <v>The Ajna Center is how you think. A defined Ajna center has a fixed and reliable way in which it processes  information. It can seem and feel certain of its opinions, concepts, and theories. It has a consistent way of conceptualizing, and sees information through the same patterns.
The undefined Ajna is under pressure to try to hold onto a mental opinion. With no fixed way of thinking, these people often end up with anxiety about not being consistent, and overcompensate by trying to make everyone else believe that they are certain and smart. The wisdom here is to see that there is no need to have a fixed mental opinion about anything. The open Ajna question is : “Am I trying to convince everyone/myself that I am certain?”</v>
      </c>
      <c r="D11" s="12" t="s">
        <v>905</v>
      </c>
    </row>
    <row r="12" spans="1:4" ht="136">
      <c r="A12" s="8" t="str">
        <f>Centers!A3</f>
        <v>Throat Center</v>
      </c>
      <c r="B12" s="8" t="s">
        <v>898</v>
      </c>
      <c r="C12" s="12" t="str">
        <f>Centers!B3</f>
        <v>The Throat Center is about communication. The Throat is the point towards which all the energy in the body is moving to find expression. It is through this center that manifestation, metamorphosis, and transformation take place. The defined Throat speaks in a fixed way, with a consistent expression from whatever energy center it is connected to.
The undefined Throat  has no consistent voice, which can cause a nervousness and a pressure to speak. The open Throat can want to attract attention by expressing something or by saying that it will do something (manifest) in order to relieve the pressure.  The open Throat can speak in many voices with different ways of expressing, as long as it is not trying to force it. The open center wisdom is to learn that there is nothing that needs to be done or said; silence is okay.  The open Throat  question is: “Am I trying to attract attention?”</v>
      </c>
      <c r="D12" s="12" t="s">
        <v>902</v>
      </c>
    </row>
    <row r="13" spans="1:4" ht="119">
      <c r="A13" s="8" t="str">
        <f>Centers!A4</f>
        <v>G Center</v>
      </c>
      <c r="B13" s="8" t="s">
        <v>898</v>
      </c>
      <c r="C13" s="12" t="str">
        <f>Centers!B4</f>
        <v>The G Center is the identity of the self.  This center is about love, behavior, and direction.  The defined G center represents a fixed self that behaves and expresses love in a consistent way, and is moving in a fixed trajectory in this life. It is a reliable expression of the self.
The undefined G center has no fixed identity, and can be confused because it is always changing, as each environment brings a new identity. Many open G’s can feel like they need to hold on to a certain identity or love in order to feel secure. The wisdom here is to know that there is no fixed identity and that place (geographic location) is your friend. The open G question is: “Am I looking for love and direction?”</v>
      </c>
      <c r="D13" s="12" t="s">
        <v>903</v>
      </c>
    </row>
    <row r="14" spans="1:4" ht="136">
      <c r="A14" s="8" t="str">
        <f>Centers!A5</f>
        <v>Ego Center</v>
      </c>
      <c r="B14" s="8" t="s">
        <v>898</v>
      </c>
      <c r="C14" s="12" t="str">
        <f>Centers!B5</f>
        <v>The Ego center is about willpower.This is where the will to do something or not is expressed as an energy. The defined Ego can make commitments and promises that are healthy for it. It can feel stubborn and often pushy, especially to those with no defined willpower.
The undefined Ego is always under pressure to prove and improve itself.  This can be experienced as  a deep lack of self worth. The vast majority of people have No willpower, and suffer greatly because the world puts great emphasis on being able to do what you say. The wisdom of the open ego is to know that you are worthy, and to never make promises based in will, or what you or others think you should do. The open Ego center question is : ” Do I  have  something to prove or improve?”</v>
      </c>
      <c r="D14" s="12" t="s">
        <v>904</v>
      </c>
    </row>
    <row r="15" spans="1:4" ht="136">
      <c r="A15" s="8" t="str">
        <f>Centers!A6</f>
        <v>Solar Plexus Center</v>
      </c>
      <c r="B15" s="8" t="s">
        <v>897</v>
      </c>
      <c r="C15" s="12" t="str">
        <f>Centers!B6</f>
        <v>The Solar Plexus is about emotion. The defined Solar Plexus is the source of emotional energy, and works in a wave from hope to pain and back again. The defined emotional center needs time in order to feel its way through the environment, and learns to create space so that it can become clear, never giving in to the  pressure to act spontaneously.  It is a  relief for many to understand that there is no reason for their highs and lows; it is just chemistry.
An undefined Solar Plexus means that you are taking in the emotions of others and amplifying them. The open emotional being has learned to make nice and play nice in order to avoid the volatility of the emotional world. The wisdom here is that you should  never trust how you feel (the emotions of others) or allow yourself to be pressured emotionally by others. The open Solar Plexus question is : “Am I avoiding confrontation and truth?”</v>
      </c>
      <c r="D15" s="12" t="s">
        <v>906</v>
      </c>
    </row>
    <row r="16" spans="1:4" ht="119">
      <c r="A16" s="8" t="str">
        <f>Centers!A7</f>
        <v>Sacral Center</v>
      </c>
      <c r="B16" s="8" t="s">
        <v>898</v>
      </c>
      <c r="C16" s="12" t="str">
        <f>Centers!B7</f>
        <v>The Sacral Center is the source of life force. It is reproductive, life sustaining energy. The defined Sacral has the capacity to sustain work and create in the world. The Sacral is a response motor and regenerates itself through the correct application of its energy. However, the opposite is also true: it can degenerate into frustration when forced to do work that is not satisfying.
The undefined Sacral means that there is no consistent access to life force. Many people with undefined Sacral centers take in and amplify the energy around them, and end up way overdoing what is energetically correct for them, trying to keep up with the world of the generator. This can be an addiction to energy and sex.  The wisdom here is to witness how energy works without getting lost in it. The question is “Do I know when enough is enough?”</v>
      </c>
      <c r="D16" s="12" t="s">
        <v>907</v>
      </c>
    </row>
    <row r="17" spans="1:4" ht="170">
      <c r="A17" s="8" t="str">
        <f>Centers!A8</f>
        <v>Spleen Center</v>
      </c>
      <c r="B17" s="8" t="s">
        <v>898</v>
      </c>
      <c r="C17" s="12" t="str">
        <f>Centers!B8</f>
        <v>The Spleen is about survival. The Spleen is our oldest and most primal awareness. The Spleen is also completely existential, meaning that it only works in the now. Based in instinct,  it is what is often referred to as intuition. This body-knowing runs through the lymphatic system. Like little tongues, noses and ears covering the body, it is a cat-like sense. Defined Spleens have a fixed sense of well being and can know in the moment how to act in order to survive and be healthy.
Undefined Spleens can feel very vulnerable and often spend a lot of time trying to fix their amplified fears by hanging on to whatever makes them feel more secure, regardless of whether it is actually healthy or not. It is not healthy for undefined Spleens to be spontaneous; they are not here to act in the now. The wisdom for the undefined spleen is to know that the need to feel better or more secure is not them; they are simply amplifying all the fears and insecurities of the world. The open Spleen question is “Am I holding on to what is not good for me?”</v>
      </c>
      <c r="D17" s="12" t="s">
        <v>908</v>
      </c>
    </row>
    <row r="18" spans="1:4" ht="119">
      <c r="A18" s="8" t="str">
        <f>Centers!A9</f>
        <v>Root Center</v>
      </c>
      <c r="B18" s="8" t="s">
        <v>898</v>
      </c>
      <c r="C18" s="12" t="str">
        <f>Centers!B9</f>
        <v>The Root Center is about adrenal pressure. It is one of the two pressure centers (the other is the Head). The Root center’s pressure moves energy up through the body to fuel action. Defined Root people are under a constant and consistent pressure to do. It is a healthy energy as long as it entered into and used correctly. It can also be healthy for the defined Root to release pressure through activities such as exercise.
The undefined Root is dealing with an amplification of this adrenal stress that comes into the body as a physical pressure to be in a hurry. The undefined Root can be constantly hijacked by the pressure of modern life. The wisdom here is to know that this is not their energy and there is no need to rush; it is okay to feel the pressure and just let it be. The open root question is “Am I in a hurry to get everything done so I can be free of the pressure?”</v>
      </c>
      <c r="D18" s="12" t="s">
        <v>365</v>
      </c>
    </row>
    <row r="20" spans="1:4" ht="51">
      <c r="A20" s="11" t="s">
        <v>890</v>
      </c>
      <c r="B20" s="8" t="s">
        <v>367</v>
      </c>
      <c r="C20" s="13" t="str">
        <f>VLOOKUP(B20,Definitions!A1:B5,2,FALSE)</f>
        <v>There are two distinctly separate Definitions, or sets of Definitions that work autonomously from each other but still make up a fixed, consistent nature. There can be a feeling of incompleteness or sense that something is lacking. The Gate/s or full Channel that are needed to bridge the Split becomes the central themes in the life.</v>
      </c>
      <c r="D20" s="13" t="s">
        <v>909</v>
      </c>
    </row>
    <row r="22" spans="1:4" ht="68">
      <c r="A22" s="11" t="s">
        <v>891</v>
      </c>
      <c r="B22" s="8" t="s">
        <v>618</v>
      </c>
      <c r="C22" s="12" t="str">
        <f>VLOOKUP(B22,'Incarnation Crosses'!B:C,2,FALSE)</f>
        <v>Your Cross brings four logical energies together. The lead energy is opinion. With opinion energy, there is a great drive to correct and organize things so you can live a healthy, longer and more joyful life. You serve people through the logical energies of guidance, organization and correction. There may be a drive to feel as if you are a healer, but it is important to understand that you are the guide and each person must take their own steps to truly heal.</v>
      </c>
      <c r="D22" s="12" t="s">
        <v>910</v>
      </c>
    </row>
    <row r="24" spans="1:4">
      <c r="A24" s="11" t="s">
        <v>892</v>
      </c>
    </row>
    <row r="25" spans="1:4" ht="221">
      <c r="A25" s="8" t="s">
        <v>57</v>
      </c>
      <c r="B25" s="8" t="str">
        <f>VLOOKUP(A25,Channels!$A$2:$E$37,2,FALSE)</f>
        <v>Judgement</v>
      </c>
      <c r="C25" s="12" t="str">
        <f>VLOOKUP(A25,Channels!$A$2:$E$37,5,FALSE)</f>
        <v xml:space="preserve">Judgment. Can pose some serious challenges to those who carry this energy. First of all, notice that this channel is way far down in the chart and has no access to the throat. And also notice that this is one of the energy Centers in this circuit (the Root). One of the challenges of Logic is getting the energy to the Throat. This is why Logic is so tenuous...it has to be proven over time and meets with resistance until it stands the test of time. The Channel of Judgment is purely projected, meaning it serves best when others ask for it. It contains the intuitive and energetic ability to make things correct in order to create a perfect expression of the Joy of Life. Imagine how hard it must be to watch others doing things in less than perfect ways, when you know exactly how to make it more correct and you can't say anything to fix it unless you are recognized or asked! This energy can be exceptionally challenging, especially if you also have the energy for opinions (Gate 17) in your chart. This energy is also exceptionally difficult for Projectors. The bottom line of this channel is that in order to be heard and for you to have the platform to correct in a "correct" way, you MUST wait for recognition if you have this channel. If you do not wait, then you run the risk of being perceived as critical by others and no one likes to be criticized. The beauty of this channel is that the correction in the 18 leads to the 58, the Joy of Life. When the 18 waits to be recognized, they clear the path for the perfected expression of the Joy of Life, the Root result of the Logical stream. </v>
      </c>
      <c r="D25" s="12" t="s">
        <v>911</v>
      </c>
    </row>
    <row r="26" spans="1:4" ht="409.6">
      <c r="A26" s="8" t="s">
        <v>104</v>
      </c>
      <c r="B26" s="8" t="str">
        <f>VLOOKUP(A26,Channels!$A$2:$E$37,2,FALSE)</f>
        <v>Maturation​</v>
      </c>
      <c r="C26" s="12" t="str">
        <f>VLOOKUP(A26,Channels!$A$2:$E$37,5,FALSE)</f>
        <v>The Channel of Maturation – 42-53 links the Sacral through the 42, the Gate of Increase, to the 53, the Gate of Development in the Root Center. This is one of the format energies and it is an abstract, sensing format energy.
The way of experience is first to just live – to live each experience fully - go straight through the experience, and when it’s over then you can turn around and look back. Maturation can happen through any single experience, it doesn’t require repeats like the logical process.
This is a generator channel – one of response – and here, the 53-42 when it responds, is responding from the beginning, through the experience and to the completion. How long will that take? Anywhere from a few seconds to several years! Depends on the experience.
Consequently, it’s important for people with the 53-42 to be very clear in their responses or they can find themselves caught in extended projects that they might lose interest in over time. A right response leads to the right experience over the right time frame.
​47 – 64 – Abstraction​
The Channel of Abstraction - 64-47, links the Head Center through the 64, the Gate of Confusion, to the 47, the Gate of Realization in the Ajna Center. Since it is part of the Collective Circuit, obviously sharing is a keynote for the channel, but since it is not part of the Understanding Circuit, logic and the future are not.
Basically this channel is trying to make sense out of the past. The abstract is based upon experience, so the 64-47 is always sifting through past experiences. It’s sifting through a kaleidoscope of images looking for the one that makes sense, the one to which it says “Aha! That’s it. I see the story.”
Great advice to give someone with this channel: Confusion marks the beginning of an experience for them and if they are patient enough with their process they will come out with a valuable story to share. (47 is the gate of Realization, 64 Confusion). It is important that they share what they think, since the collective is nothing without sharing.
The abstract mental person (the 64-47) wants to make sense of and share everything about the past - both yours and theirs. "We all share the past, this is what I think makes sense." The 64 - 47 is one of the 4 most common channels in humanity, so a big part of being human is always reviewing what makes sense and what does not.
Like all channels from the Head to the Ajna, this is a projector channel. It is most successful when it is recognized and invited to share its “sense” of the world. It’s always important for people with mental definitions to remember that the mind is NOT an authority for making decisions for oneself. It is not an internal authority.</v>
      </c>
      <c r="D26" s="12" t="s">
        <v>912</v>
      </c>
    </row>
    <row r="27" spans="1:4" ht="204">
      <c r="A27" s="8" t="s">
        <v>80</v>
      </c>
      <c r="B27" s="8" t="str">
        <f>VLOOKUP(A27,Channels!$A$2:$E$37,2,FALSE)</f>
        <v>Surrender</v>
      </c>
      <c r="C27" s="12" t="str">
        <f>VLOOKUP(A27,Channels!$A$2:$E$37,5,FALSE)</f>
        <v>The Channel of Surrender – 44/26 links the Spleenic Center through the 44, the Gate of Coming to Meet, to the 26, the Gate of The Taming Power of the Great in the Heart Center. This is the channel of the transmitter.
The 44 is our oldest instinctual memory and resides in the bones, while the 26 has the ability to manipulate memory in the interests of improvement. Surrender is the result of combining fear of the old past (44) with a willingness for improvement (26).
The creativity of this channel is in its ability to replace old standards with new ones. It brings an improvement to old concepts, particularly on the material level. Often we see products advertised as being “new and improved”, this is an example of how this channel operates.
The 44/26 is also referred to as the Channel of the Entrepreneur because of its ability to recognize what will appeal to the tribe. With support being the dominant theme of the Ego Circuit, however, transmitters can only replace the old with the new if they have the support. Likewise, it is a projected channel that needs to be recognized and invited to transmit their talent.
Useful tip to give people with this channel: Tell them to pay close attention to smell. If they don't like the smell of someone they need to stay away from them. People with this channel can smell something fishy, smell of rat, smell success...</v>
      </c>
      <c r="D27" s="12" t="s">
        <v>913</v>
      </c>
    </row>
    <row r="28" spans="1:4" ht="409.6">
      <c r="A28" s="8" t="s">
        <v>89</v>
      </c>
      <c r="B28" s="8" t="str">
        <f>VLOOKUP(A28,Channels!$A$2:$E$37,2,FALSE)</f>
        <v>Discovery​</v>
      </c>
      <c r="C28" s="12" t="str">
        <f>VLOOKUP(A28,Channels!$A$2:$E$37,5,FALSE)</f>
        <v>The Channel of Discovery – 46-29, links the Sacral Center through the 46, the Gate of Pushing Upward, to the 29, the Gate of The Abysmal in the G Center. In the traditional I Ching the 29th gate is known as the abysmal. It is the deep within the deep. The 46th gate is pushing upwards into the kingdom of heaven, in the ancient language. The 46th gate has the knack of being physically in the right place at the right time. The 29 is the Gate of perseverance that is enhanced by responding 
"yes" to what is correct.
In the traditional I Ching the 29th gate is known as the abysmal. It is the deep within the deep. This is not abysmal as in being terrible or negative. It is about the sacral center being a never ending well of energy. On the other end of the channel you have the 46th gate which is endlessly high. In the I Ching the 46th gate is pushing upwards into the kingdom of heaven.
Imagine a line going from the center of the earth to the ends of heaven. Since the 46 is in the G center it is about the Self being in the right place. Since the 29 is in the sacral center it is about having an unlimited amount of energy to get to that right place. This channel then, is about understanding that if you are totally absorbed in a process, you are exactly in the right place at exactly the right time. This channel can then bring transformation through a total commitment. It is called the Channel of Discovery because this place and time is an ongoing process of Discovery.
Anyone with the 29 has a built-in availability and tendency to say "yes" to almost any situation, which can result in them up giving away their energy, wholesale. Thus, it is critical that they commit from their own authority, and in so doing find themselves committed to "succeeding where others fail." Perhaps the greatest lesson for someone with the 29 -- 46 channel is that when they have committed to an experience from a clear sacral response, is that they will proceed totally with the experience, regardless of other, particularly mental, considerations. Herein lies their success.
In other words, anyone with this channel must be careful to commit based upon their sacral response and their Authority. Once committed they will have to finish the experience no matter how long it may take – even years. Remember that in the Abstract circuitry one learns from experience – after the experience is over.They have got to wait until the experience is over to be able to see if anything was discovered. While it is happening you can only follow your strategy.In the big picture, no matter what happens, through failure and success if you are following your strategy you will always be in the right place at the right time because you will come out of it with the right kind of experience that you can share.</v>
      </c>
      <c r="D28" s="12" t="s">
        <v>914</v>
      </c>
    </row>
    <row r="29" spans="1:4" ht="187">
      <c r="A29" s="8" t="s">
        <v>53</v>
      </c>
      <c r="B29" s="8" t="str">
        <f>VLOOKUP(A29,Channels!$A$2:$E$37,2,FALSE)</f>
        <v>Acceptance</v>
      </c>
      <c r="C29" s="12" t="str">
        <f>VLOOKUP(A29,Channels!$A$2:$E$37,5,FALSE)</f>
        <v xml:space="preserve">Gives voice to the initiation of the logical circuit. This is the verbal formulation of the logical hypothesis or question. Note that this is still a question. There is no energy in the mind and the speakings of the mind are just ideas without energy. As with all things spoken from the Ajna, it is projected and is only heard and acted upon correctly when invited or recognized. Hypothesis without proof is purely conjecture and opinions. Unsubstantiated ideas that can be experimented with once recognized but resisted mightily when not asked for. The struggle of Logic is for energy. All energies within this circuit do best either in response or through recognition. Without these key activations, ideas are just word carried away on the wind. The flow of the 17/62 takes us from speculation and conjecture in the Gate 17 to a practical answer in the Gate 62. Note that it is still only a possible answer, not THE answer. No energy or action here. Opinions are formed in this part of the circuit. This can be a difficult energy if you have it in your chart. We like to share opinions. But not everyone wants to hear them. If you absolutely have to share your thoughts, always ask first if it's okay to share them. It can soften the impact of this energy significantly. </v>
      </c>
      <c r="D29" s="12" t="s">
        <v>915</v>
      </c>
    </row>
    <row r="30" spans="1:4">
      <c r="B30" s="8" t="e">
        <f>VLOOKUP(A30,Channels!$A$2:$E$37,2,FALSE)</f>
        <v>#N/A</v>
      </c>
      <c r="C30" s="12" t="e">
        <f>VLOOKUP(A30,Channels!$A$2:$E$37,5,FALSE)</f>
        <v>#N/A</v>
      </c>
      <c r="D30" s="12" t="e">
        <v>#N/A</v>
      </c>
    </row>
    <row r="31" spans="1:4">
      <c r="B31" s="8" t="e">
        <f>VLOOKUP(A31,Channels!$A$2:$E$37,2,FALSE)</f>
        <v>#N/A</v>
      </c>
      <c r="C31" s="12" t="e">
        <f>VLOOKUP(A31,Channels!$A$2:$E$37,5,FALSE)</f>
        <v>#N/A</v>
      </c>
      <c r="D31" s="12" t="e">
        <v>#N/A</v>
      </c>
    </row>
    <row r="32" spans="1:4">
      <c r="B32" s="8" t="e">
        <f>VLOOKUP(A32,Channels!$A$2:$E$37,2,FALSE)</f>
        <v>#N/A</v>
      </c>
      <c r="C32" s="12" t="e">
        <f>VLOOKUP(A32,Channels!$A$2:$E$37,5,FALSE)</f>
        <v>#N/A</v>
      </c>
      <c r="D32" s="12" t="e">
        <v>#N/A</v>
      </c>
    </row>
    <row r="33" spans="2:4">
      <c r="B33" s="8" t="e">
        <f>VLOOKUP(A33,Channels!$A$2:$E$37,2,FALSE)</f>
        <v>#N/A</v>
      </c>
      <c r="C33" s="12" t="e">
        <f>VLOOKUP(A33,Channels!$A$2:$E$37,5,FALSE)</f>
        <v>#N/A</v>
      </c>
      <c r="D33" s="12" t="e">
        <v>#N/A</v>
      </c>
    </row>
    <row r="34" spans="2:4">
      <c r="B34" s="8" t="e">
        <f>VLOOKUP(A34,Channels!$A$2:$E$37,2,FALSE)</f>
        <v>#N/A</v>
      </c>
      <c r="C34" s="12" t="e">
        <f>VLOOKUP(A34,Channels!$A$2:$E$37,5,FALSE)</f>
        <v>#N/A</v>
      </c>
      <c r="D34" s="12" t="e">
        <v>#N/A</v>
      </c>
    </row>
    <row r="35" spans="2:4">
      <c r="B35" s="8" t="e">
        <f>VLOOKUP(A35,Channels!$A$2:$E$37,2,FALSE)</f>
        <v>#N/A</v>
      </c>
      <c r="C35" s="12" t="e">
        <f>VLOOKUP(A35,Channels!$A$2:$E$37,5,FALSE)</f>
        <v>#N/A</v>
      </c>
      <c r="D35" s="12" t="e">
        <v>#N/A</v>
      </c>
    </row>
    <row r="36" spans="2:4">
      <c r="B36" s="8" t="e">
        <f>VLOOKUP(A36,Channels!$A$2:$E$37,2,FALSE)</f>
        <v>#N/A</v>
      </c>
      <c r="C36" s="12" t="e">
        <f>VLOOKUP(A36,Channels!$A$2:$E$37,5,FALSE)</f>
        <v>#N/A</v>
      </c>
      <c r="D36" s="12" t="e">
        <v>#N/A</v>
      </c>
    </row>
    <row r="37" spans="2:4">
      <c r="B37" s="8" t="e">
        <f>VLOOKUP(A37,Channels!$A$2:$E$37,2,FALSE)</f>
        <v>#N/A</v>
      </c>
      <c r="C37" s="12" t="e">
        <f>VLOOKUP(A37,Channels!$A$2:$E$37,5,FALSE)</f>
        <v>#N/A</v>
      </c>
      <c r="D37" s="12" t="e">
        <v>#N/A</v>
      </c>
    </row>
    <row r="38" spans="2:4">
      <c r="B38" s="8" t="e">
        <f>VLOOKUP(A38,Channels!$A$2:$E$37,2,FALSE)</f>
        <v>#N/A</v>
      </c>
      <c r="C38" s="12" t="e">
        <f>VLOOKUP(A38,Channels!$A$2:$E$37,5,FALSE)</f>
        <v>#N/A</v>
      </c>
      <c r="D38" s="12" t="e">
        <v>#N/A</v>
      </c>
    </row>
    <row r="39" spans="2:4">
      <c r="B39" s="8" t="e">
        <f>VLOOKUP(A39,Channels!$A$2:$E$37,2,FALSE)</f>
        <v>#N/A</v>
      </c>
      <c r="C39" s="12" t="e">
        <f>VLOOKUP(A39,Channels!$A$2:$E$37,5,FALSE)</f>
        <v>#N/A</v>
      </c>
      <c r="D39" s="12" t="e">
        <v>#N/A</v>
      </c>
    </row>
    <row r="40" spans="2:4">
      <c r="B40" s="8" t="e">
        <f>VLOOKUP(A40,Channels!$A$2:$E$37,2,FALSE)</f>
        <v>#N/A</v>
      </c>
      <c r="C40" s="12" t="e">
        <f>VLOOKUP(A40,Channels!$A$2:$E$37,5,FALSE)</f>
        <v>#N/A</v>
      </c>
      <c r="D40" s="12" t="e">
        <v>#N/A</v>
      </c>
    </row>
    <row r="41" spans="2:4">
      <c r="B41" s="8" t="e">
        <f>VLOOKUP(A41,Channels!$A$2:$E$37,2,FALSE)</f>
        <v>#N/A</v>
      </c>
      <c r="C41" s="12" t="e">
        <f>VLOOKUP(A41,Channels!$A$2:$E$37,5,FALSE)</f>
        <v>#N/A</v>
      </c>
      <c r="D41" s="12" t="e">
        <v>#N/A</v>
      </c>
    </row>
    <row r="42" spans="2:4">
      <c r="B42" s="8" t="e">
        <f>VLOOKUP(A42,Channels!$A$2:$E$37,2,FALSE)</f>
        <v>#N/A</v>
      </c>
      <c r="C42" s="12" t="e">
        <f>VLOOKUP(A42,Channels!$A$2:$E$37,5,FALSE)</f>
        <v>#N/A</v>
      </c>
      <c r="D42" s="12" t="e">
        <v>#N/A</v>
      </c>
    </row>
    <row r="43" spans="2:4">
      <c r="B43" s="8" t="e">
        <f>VLOOKUP(A43,Channels!$A$2:$E$37,2,FALSE)</f>
        <v>#N/A</v>
      </c>
      <c r="C43" s="12" t="e">
        <f>VLOOKUP(A43,Channels!$A$2:$E$37,5,FALSE)</f>
        <v>#N/A</v>
      </c>
      <c r="D43" s="12" t="e">
        <v>#N/A</v>
      </c>
    </row>
    <row r="44" spans="2:4">
      <c r="B44" s="8" t="e">
        <f>VLOOKUP(A44,Channels!$A$2:$E$37,2,FALSE)</f>
        <v>#N/A</v>
      </c>
      <c r="C44" s="12" t="e">
        <f>VLOOKUP(A44,Channels!$A$2:$E$37,5,FALSE)</f>
        <v>#N/A</v>
      </c>
      <c r="D44" s="12" t="e">
        <v>#N/A</v>
      </c>
    </row>
    <row r="45" spans="2:4">
      <c r="B45" s="8" t="e">
        <f>VLOOKUP(A45,Channels!$A$2:$E$37,2,FALSE)</f>
        <v>#N/A</v>
      </c>
      <c r="C45" s="12" t="e">
        <f>VLOOKUP(A45,Channels!$A$2:$E$37,5,FALSE)</f>
        <v>#N/A</v>
      </c>
      <c r="D45" s="12" t="e">
        <v>#N/A</v>
      </c>
    </row>
    <row r="46" spans="2:4">
      <c r="B46" s="8" t="e">
        <f>VLOOKUP(A46,Channels!$A$2:$E$37,2,FALSE)</f>
        <v>#N/A</v>
      </c>
      <c r="C46" s="12" t="e">
        <f>VLOOKUP(A46,Channels!$A$2:$E$37,5,FALSE)</f>
        <v>#N/A</v>
      </c>
      <c r="D46" s="12" t="e">
        <v>#N/A</v>
      </c>
    </row>
    <row r="47" spans="2:4">
      <c r="B47" s="8" t="e">
        <f>VLOOKUP(A47,Channels!$A$2:$E$37,2,FALSE)</f>
        <v>#N/A</v>
      </c>
      <c r="C47" s="12" t="e">
        <f>VLOOKUP(A47,Channels!$A$2:$E$37,5,FALSE)</f>
        <v>#N/A</v>
      </c>
      <c r="D47" s="12" t="e">
        <v>#N/A</v>
      </c>
    </row>
    <row r="48" spans="2:4">
      <c r="B48" s="8" t="e">
        <f>VLOOKUP(A48,Channels!$A$2:$E$37,2,FALSE)</f>
        <v>#N/A</v>
      </c>
      <c r="C48" s="12" t="e">
        <f>VLOOKUP(A48,Channels!$A$2:$E$37,5,FALSE)</f>
        <v>#N/A</v>
      </c>
      <c r="D48" s="12" t="e">
        <v>#N/A</v>
      </c>
    </row>
    <row r="49" spans="1:4">
      <c r="B49" s="8" t="e">
        <f>VLOOKUP(A49,Channels!$A$2:$E$37,2,FALSE)</f>
        <v>#N/A</v>
      </c>
      <c r="C49" s="12" t="e">
        <f>VLOOKUP(A49,Channels!$A$2:$E$37,5,FALSE)</f>
        <v>#N/A</v>
      </c>
      <c r="D49" s="12" t="e">
        <v>#N/A</v>
      </c>
    </row>
    <row r="50" spans="1:4">
      <c r="B50" s="8" t="e">
        <f>VLOOKUP(A50,Channels!$A$2:$E$37,2,FALSE)</f>
        <v>#N/A</v>
      </c>
      <c r="C50" s="12" t="e">
        <f>VLOOKUP(A50,Channels!$A$2:$E$37,5,FALSE)</f>
        <v>#N/A</v>
      </c>
      <c r="D50" s="12" t="e">
        <v>#N/A</v>
      </c>
    </row>
    <row r="51" spans="1:4">
      <c r="B51" s="8" t="e">
        <f>VLOOKUP(A51,Channels!$A$2:$E$37,2,FALSE)</f>
        <v>#N/A</v>
      </c>
      <c r="C51" s="12" t="e">
        <f>VLOOKUP(A51,Channels!$A$2:$E$37,5,FALSE)</f>
        <v>#N/A</v>
      </c>
      <c r="D51" s="12" t="e">
        <v>#N/A</v>
      </c>
    </row>
    <row r="52" spans="1:4">
      <c r="B52" s="8" t="e">
        <f>VLOOKUP(A52,Channels!$A$2:$E$37,2,FALSE)</f>
        <v>#N/A</v>
      </c>
      <c r="C52" s="12" t="e">
        <f>VLOOKUP(A52,Channels!$A$2:$E$37,5,FALSE)</f>
        <v>#N/A</v>
      </c>
      <c r="D52" s="12" t="e">
        <v>#N/A</v>
      </c>
    </row>
    <row r="53" spans="1:4">
      <c r="B53" s="8" t="e">
        <f>VLOOKUP(A53,Channels!$A$2:$E$37,2,FALSE)</f>
        <v>#N/A</v>
      </c>
      <c r="C53" s="12" t="e">
        <f>VLOOKUP(A53,Channels!$A$2:$E$37,5,FALSE)</f>
        <v>#N/A</v>
      </c>
      <c r="D53" s="12" t="e">
        <v>#N/A</v>
      </c>
    </row>
    <row r="54" spans="1:4">
      <c r="B54" s="8" t="e">
        <f>VLOOKUP(A54,Channels!$A$2:$E$37,2,FALSE)</f>
        <v>#N/A</v>
      </c>
      <c r="C54" s="12" t="e">
        <f>VLOOKUP(A54,Channels!$A$2:$E$37,5,FALSE)</f>
        <v>#N/A</v>
      </c>
      <c r="D54" s="12" t="e">
        <v>#N/A</v>
      </c>
    </row>
    <row r="55" spans="1:4">
      <c r="B55" s="8" t="e">
        <f>VLOOKUP(A55,Channels!$A$2:$E$37,2,FALSE)</f>
        <v>#N/A</v>
      </c>
      <c r="C55" s="12" t="e">
        <f>VLOOKUP(A55,Channels!$A$2:$E$37,5,FALSE)</f>
        <v>#N/A</v>
      </c>
      <c r="D55" s="12" t="e">
        <v>#N/A</v>
      </c>
    </row>
    <row r="56" spans="1:4">
      <c r="B56" s="8" t="e">
        <f>VLOOKUP(A56,Channels!$A$2:$E$37,2,FALSE)</f>
        <v>#N/A</v>
      </c>
      <c r="C56" s="12" t="e">
        <f>VLOOKUP(A56,Channels!$A$2:$E$37,5,FALSE)</f>
        <v>#N/A</v>
      </c>
      <c r="D56" s="12" t="e">
        <v>#N/A</v>
      </c>
    </row>
    <row r="57" spans="1:4">
      <c r="B57" s="8" t="e">
        <f>VLOOKUP(A57,Channels!$A$2:$E$37,2,FALSE)</f>
        <v>#N/A</v>
      </c>
      <c r="C57" s="12" t="e">
        <f>VLOOKUP(A57,Channels!$A$2:$E$37,5,FALSE)</f>
        <v>#N/A</v>
      </c>
      <c r="D57" s="12" t="e">
        <v>#N/A</v>
      </c>
    </row>
    <row r="63" spans="1:4">
      <c r="A63" s="11" t="s">
        <v>893</v>
      </c>
    </row>
    <row r="64" spans="1:4" ht="17">
      <c r="A64" s="8" t="s">
        <v>110</v>
      </c>
      <c r="B64" s="8" t="str">
        <f>VLOOKUP(A64,Gates!$A$2:$E$65, 2, FALSE)</f>
        <v>Gate of Formulization</v>
      </c>
      <c r="C64" s="12" t="str">
        <f>VLOOKUP(A64,Gates!$A$2:$E$65, 5, FALSE)</f>
        <v xml:space="preserve">Gate of Formulization gives you the drive to want to find the answer. Not just any answer but the ONE answer. </v>
      </c>
      <c r="D64" s="12" t="s">
        <v>916</v>
      </c>
    </row>
    <row r="65" spans="1:4" ht="289">
      <c r="A65" s="8" t="s">
        <v>133</v>
      </c>
      <c r="B65" s="8" t="str">
        <f>VLOOKUP(A65,Gates!$A$2:$E$65, 2, FALSE)</f>
        <v>Gate of Opinions</v>
      </c>
      <c r="C65" s="12" t="str">
        <f>VLOOKUP(A65,Gates!$A$2:$E$65, 5, FALSE)</f>
        <v>Gate of Opinions logic there is the question, the hypothesis and then opinions about that hypothesis. This energy of the Gate of Opinions is here to offer its opinions about what will work and what will not. Opinions are necessary to find the best and most logical solution, but they are not always welcome as they often feel personal by nature. The energy of logic is mastery over time through correction of patterns. The Gate 17 is the first corrective energy we see in Logical Circuitry but it is really an illusion. Without energy for proving and mastery over time, the Gate 17 is just opinions. This energy can be really hard for people to carry, especially if they are not good at waiting for people to ask. The Gate 17 just plops out those opinions, not always recognizing that opinions are just ideas. Without the recognition, the opinions are often energetically repelling and the giver of the thought ignored. Logic has resistance built into it. It isn't about beliefs. You don't have to prove beliefs. Logic demands proof. The Gate 17 is merely proposing an idea and when people with this gate can learn about the beauty of their idea instead of acting with certainty that their thought is correct, then they can play their part in creating collective mastery. The Gate 17, the Gate of Opinions, in its lowest expression is all about blurting out opinions. Just like the Scientific Method, there is doubt and a need for duplicable proof in the circuit. The Gate 17 correlates with the part of the Scientific Method that is about setting up a hypothesis. The highest expression of the Gate 17 is the expression of an opening for a new possibility or a new pattern. With the energy of the Gate 17 we launch new ideas, ideas that are still to be proven. It's an energy of curiosity, not certainty. Of course, we all know what the low expression of the Gate of Opinions is...right? Just remember, opinions are best heard and shared when they are asked for.</v>
      </c>
      <c r="D65" s="12" t="s">
        <v>917</v>
      </c>
    </row>
    <row r="66" spans="1:4" ht="204">
      <c r="A66" s="8" t="s">
        <v>177</v>
      </c>
      <c r="B66" s="8" t="str">
        <f>VLOOKUP(A66,Gates!$A$2:$E$65, 2, FALSE)</f>
        <v xml:space="preserve">Gate of Detail </v>
      </c>
      <c r="C66" s="12" t="str">
        <f>VLOOKUP(A66,Gates!$A$2:$E$65, 5, FALSE)</f>
        <v xml:space="preserve">Gate of Detail is the energy of small detail. This is bringing into words what does not have a name. By naming something and assigning scope and details to an object or a concept etc., there is a basis for discussion. The Gate 62, like the Gate 17 has ideas but, because we are now connecting to the Throat Center, the potential for access to energy improves. The Gate 62 is the gate of practical, organizational answers and people with this energy have the capacity to organize things and provide practical ways to implement the energy of the Gate 17. People with the Gate 62 usually have very neat closets and filing systems. They are organized. Even if they don't look organized, they know where everything is. This is the energy for details, the small details that keep the momentum of opinions flowing towards energy. The Gate 62 asks, "What if we did it like this? What if we put this over here and place all the files in this basket? Then would we be able to create an organizational pattern?" This is the gate of the computer programmer or the professional organizer. The 62 always has a practical experiment going. This is the energy for creating the structure and application of the experiment. The 62 determines the statistical tests to be done, what equipment to use and how to log the data.These are really practical people. The Gate 62 is the energy for articulating plans and ideas in an organized, logical manner. The Gate 62 connects the energy from the realm of possibility to the Throat Center and creates, through articulation, the possibility of manifestation. </v>
      </c>
      <c r="D66" s="12" t="s">
        <v>918</v>
      </c>
    </row>
    <row r="67" spans="1:4" ht="34">
      <c r="A67" s="8" t="s">
        <v>128</v>
      </c>
      <c r="B67" s="8" t="str">
        <f>VLOOKUP(A67,Gates!$A$2:$E$65, 2, FALSE)</f>
        <v>Gate of Caution</v>
      </c>
      <c r="C67" s="12" t="str">
        <f>VLOOKUP(A67,Gates!$A$2:$E$65, 5, FALSE)</f>
        <v>Gate of Caution is the energy of speaking from heart in an individual way. The energy that says, ''I love you''. It can express itself through shyness as it is vulnerable.</v>
      </c>
      <c r="D67" s="12" t="s">
        <v>919</v>
      </c>
    </row>
    <row r="68" spans="1:4" ht="51">
      <c r="A68" s="8" t="s">
        <v>149</v>
      </c>
      <c r="B68" s="8" t="str">
        <f>VLOOKUP(A68,Gates!$A$2:$E$65, 2, FALSE)</f>
        <v>Gate of Privacy</v>
      </c>
      <c r="C68" s="12" t="str">
        <f>VLOOKUP(A68,Gates!$A$2:$E$65, 5, FALSE)</f>
        <v>Gate of Privacy is the energy to retreat and reflect on experiences and events before moving on. Before this energy can be expressed, there must be a period of time to retreat and collect thoughts in order to structure them into a cohesive expression or story.</v>
      </c>
      <c r="D68" s="12" t="s">
        <v>920</v>
      </c>
    </row>
    <row r="69" spans="1:4" ht="34">
      <c r="A69" s="8" t="s">
        <v>107</v>
      </c>
      <c r="B69" s="8" t="str">
        <f>VLOOKUP(A69,Gates!$A$2:$E$65, 2, FALSE)</f>
        <v>Gate of Self Expression</v>
      </c>
      <c r="C69" s="12" t="str">
        <f>VLOOKUP(A69,Gates!$A$2:$E$65, 5, FALSE)</f>
        <v>Gate of Self Expression is the gate of the creative self. This energy wants to create in a big way and with a unique style. This creation energy is determined to draw attention to oneself. – source​</v>
      </c>
      <c r="D69" s="12" t="s">
        <v>921</v>
      </c>
    </row>
    <row r="70" spans="1:4" ht="204">
      <c r="A70" s="8" t="s">
        <v>142</v>
      </c>
      <c r="B70" s="8" t="str">
        <f>VLOOKUP(A70,Gates!$A$2:$E$65, 2, FALSE)</f>
        <v>Gate of The Spirit of the Self</v>
      </c>
      <c r="C70" s="12" t="str">
        <f>VLOOKUP(A70,Gates!$A$2:$E$65, 5, FALSE)</f>
        <v xml:space="preserve">Gate of The Spirit of the Self is the love of the spirit of the soul within you. This is also the love of the greater Spirit, as in God or the Divine or whatever definition you choose. We move from the shock of initiation into the Love Of Spirit. Here we have a sweet, loving energy that has absolutely no shock in it. This is pure love and you feel it when you stand in the aura of this energy. The challenge for people with the Gate 25 is understanding why other people do the things they do…the Gate 25 is all about love. When they witness things that they perceive as “not loving” they can be confused. But, if they try to speak into the situation, they can not change it. This is projected. Be love but don’t spread love unless invited. Again, there is no convincing here. Only being. The Gate 25, especially in line 5 has very powerful healing abilities. These are natural hands-on healers and they do not need any training. When you have an open spleen and the Gate 25 you have a natural healer and a medical intuitive who can heal with the Power Of Love. When we die to the ego (Will Center) we move into true love, identity and direction. The Love of the Spirit is the giver of direction to love. “What would Love do?” is the question of the 25. But, when connected with the 51, it can have to energy for “Tough Love”…the Willpower to give the “right” love, even when it feels strong and harsh. </v>
      </c>
      <c r="D70" s="12" t="s">
        <v>922</v>
      </c>
    </row>
    <row r="71" spans="1:4" ht="34">
      <c r="A71" s="8" t="s">
        <v>162</v>
      </c>
      <c r="B71" s="8" t="str">
        <f>VLOOKUP(A71,Gates!$A$2:$E$65, 2, FALSE)</f>
        <v xml:space="preserve">Gate of The Determination of the Self </v>
      </c>
      <c r="C71" s="12" t="str">
        <f>VLOOKUP(A71,Gates!$A$2:$E$65, 5, FALSE)</f>
        <v>Gate of The Determination of the Self is the energy of the love of the physical body, or the love of the flesh. It manifests in the desire for touch, the drive to maintain fitness, and the joy of living in the physical plane.</v>
      </c>
      <c r="D71" s="12" t="s">
        <v>923</v>
      </c>
    </row>
    <row r="72" spans="1:4" ht="17">
      <c r="A72" s="8" t="s">
        <v>143</v>
      </c>
      <c r="B72" s="8" t="str">
        <f>VLOOKUP(A72,Gates!$A$2:$E$65, 2, FALSE)</f>
        <v>Gate of The Egoist</v>
      </c>
      <c r="C72" s="12" t="str">
        <f>VLOOKUP(A72,Gates!$A$2:$E$65, 5, FALSE)</f>
        <v>Gate of The Egoist is the gate of the deal maker or the salesman. From this energy can come manipulation and lies, or truth.</v>
      </c>
      <c r="D72" s="12" t="s">
        <v>924</v>
      </c>
    </row>
    <row r="73" spans="1:4" ht="34">
      <c r="A73" s="8" t="s">
        <v>156</v>
      </c>
      <c r="B73" s="8" t="str">
        <f>VLOOKUP(A73,Gates!$A$2:$E$65, 2, FALSE)</f>
        <v>Gate of Aloneness</v>
      </c>
      <c r="C73" s="12" t="str">
        <f>VLOOKUP(A73,Gates!$A$2:$E$65, 5, FALSE)</f>
        <v>Gate of Aloneness energy is part of the channel of community, yet this is the lonely side. This is the energy of being separate from the group or the family.</v>
      </c>
      <c r="D73" s="12" t="s">
        <v>925</v>
      </c>
    </row>
    <row r="74" spans="1:4" ht="51">
      <c r="A74" s="8" t="s">
        <v>152</v>
      </c>
      <c r="B74" s="8" t="str">
        <f>VLOOKUP(A74,Gates!$A$2:$E$65, 2, FALSE)</f>
        <v>Gate of Crisis</v>
      </c>
      <c r="C74" s="12" t="str">
        <f>VLOOKUP(A74,Gates!$A$2:$E$65, 5, FALSE)</f>
        <v xml:space="preserve">Gate of Crisis moves for change through the pain and confusion of experience. This energy is driven to express a change, a next step on the journey to bring light to a cloudy and darkened scene. The cycle works in continuous fashion: crisis, reflection, and expression of change followed by relief and then building crisis and round again you go. </v>
      </c>
      <c r="D74" s="12" t="s">
        <v>926</v>
      </c>
    </row>
    <row r="75" spans="1:4" ht="187">
      <c r="A75" s="8" t="s">
        <v>164</v>
      </c>
      <c r="B75" s="8" t="str">
        <f>VLOOKUP(A75,Gates!$A$2:$E$65, 2, FALSE)</f>
        <v>Gate of Depth</v>
      </c>
      <c r="C75" s="12" t="str">
        <f>VLOOKUP(A75,Gates!$A$2:$E$65, 5, FALSE)</f>
        <v>Gate of Depth, you tend to do or analyze things in great depth. You look at the size and scope of it all and work it in great detail. You may on occasion struggle with feelings that your work is inadequate due to this drive to do things deeply. The Gate 48 is a splenic fear-based gate. The fear of the 48 is a fear of inadequacy. The Gate 48 is afraid that they will never know "enough". The challenge with the 48 is to "just do it", even if you are scared. This is a splenic fear Gate and the fears of the Spleen are in the "now". When you push through the moment, the fear dissipates and the 48 can then begin to collect data over time to prove that they do, indeed, know enough. This is definitely one of the "getting stuck" Gates. The fear of the 48 feels very real, even though others observing it may find it amusing. Usually people with the 48 are way over prepared for everything. The 48 is also the Gate of Taste. This can be taste from a designers perspective. The 48 is sometimes called the Interior Design Gate. People with the 48 have an intuitive understanding of beauty and design and long for things to be designed with taste. It is also the Gate of physical taste. People with the 48 can have elaborate palates and desires for rich culinary experiences or they can be very picky eaters, especially if they are children.</v>
      </c>
      <c r="D75" s="12" t="s">
        <v>927</v>
      </c>
    </row>
    <row r="76" spans="1:4" ht="51">
      <c r="A76" s="8" t="s">
        <v>172</v>
      </c>
      <c r="B76" s="8" t="str">
        <f>VLOOKUP(A76,Gates!$A$2:$E$65, 2, FALSE)</f>
        <v>Gate of Intuitive</v>
      </c>
      <c r="C76" s="12" t="str">
        <f>VLOOKUP(A76,Gates!$A$2:$E$65, 5, FALSE)</f>
        <v>Gate of Intuitive Insight penetrating intuitive insight, or can really struggle for clarity._Sometimes called the psychic gate, the Intuitive Insight Gate is about knowing in the now. This gate gives you consistent energy to experience intuition and a knowingness beyond this physical reality.</v>
      </c>
      <c r="D76" s="12" t="s">
        <v>928</v>
      </c>
    </row>
    <row r="77" spans="1:4" ht="34">
      <c r="A77" s="8" t="s">
        <v>160</v>
      </c>
      <c r="B77" s="8" t="str">
        <f>VLOOKUP(A77,Gates!$A$2:$E$65, 2, FALSE)</f>
        <v>Gate of Alertness</v>
      </c>
      <c r="C77" s="12" t="str">
        <f>VLOOKUP(A77,Gates!$A$2:$E$65, 5, FALSE)</f>
        <v>Gate of Alertness is the energy to look at past patterns, assess current supply and determine proper action to take. The outcome is awareness about what needs to occur to ensure that material needs will be met.</v>
      </c>
      <c r="D77" s="12" t="s">
        <v>929</v>
      </c>
    </row>
    <row r="78" spans="1:4" ht="187">
      <c r="A78" s="8" t="s">
        <v>134</v>
      </c>
      <c r="B78" s="8" t="str">
        <f>VLOOKUP(A78,Gates!$A$2:$E$65, 2, FALSE)</f>
        <v>Gate of Correction</v>
      </c>
      <c r="C78" s="12" t="str">
        <f>VLOOKUP(A78,Gates!$A$2:$E$65, 5, FALSE)</f>
        <v>Gate of Correction is logical energy to bring about a better way of doing things. This is the guy who invented the bread slicer. This energy is trying to bring joy to life, to save time or avoid mistakes. But correction can feel personal so express it with prudence. The intuition to make things perfect. This is also a splenic gate so there is no thinking here, just intuitive understanding. And, of course, fear. The fear of the 18 is that nothing will be perfect and, as with all splenic gates, the potential here is for someone to shut down because they'll never "get it right" or others will "never get it right". The 18 can feel harsh, especially if it is not recognized. There is no motor connected to the 18. The energy has to be recognized and call out by others. When it is asked for, it is brilliant and vital. We need people who can "fix" things and know how to make them better. This is the gate of the Editor and the Accountant. They can find the perfect pattern and bring it out in a powerful way. This is the gift and the curse of the 18. And, of course, because it is intuitive, and closely located to the Root, often people with this gate feel pressured to share their correction. And people either react poorly...or they don't listen. Sometimes we call the Gate 18 the "See...I told you so....Gate".</v>
      </c>
      <c r="D78" s="12" t="s">
        <v>930</v>
      </c>
    </row>
    <row r="79" spans="1:4" ht="119">
      <c r="A79" s="8" t="s">
        <v>113</v>
      </c>
      <c r="B79" s="8" t="str">
        <f>VLOOKUP(A79,Gates!$A$2:$E$65, 2, FALSE)</f>
        <v>Gate of Fixed Rhythms</v>
      </c>
      <c r="C79" s="12" t="str">
        <f>VLOOKUP(A79,Gates!$A$2:$E$65, 5, FALSE)</f>
        <v>Gate of Fixed Rhythms energy is a mechanical need to have fixed rhythm in your life. Your habits will have an unconscious push to have rhythm. Perhaps you eat at 6 pm and nothing should interfere with that schedule. The Gate 5 is deeply rhythmic. People with this energy need and like routines. When you have the 5, you like to have a regular routine. It's vital that you maintain this routine in order to feel effective and to feel good. You may find that you need a consistent routine every day and that if your routine gets interrupted, you have a hard time getting your day going. When you respond, as a Generator with this Gate, you will respond to opportunities for work and sex that are rhythmic. The Gate 5 likes routine, even intimacy and work that has a pattern, consistency and a rhythm. – source​</v>
      </c>
      <c r="D79" s="12" t="s">
        <v>931</v>
      </c>
    </row>
    <row r="80" spans="1:4" ht="34">
      <c r="A80" s="8" t="s">
        <v>136</v>
      </c>
      <c r="B80" s="8" t="str">
        <f>VLOOKUP(A80,Gates!$A$2:$E$65, 2, FALSE)</f>
        <v>Gate of Saying</v>
      </c>
      <c r="C80" s="12" t="str">
        <f>VLOOKUP(A80,Gates!$A$2:$E$65, 5, FALSE)</f>
        <v>Gate of Saying Yes energy is the drive to say ''Yes''. It may lead to over commitment, but the energy includes the perseverance to push through where others quit.</v>
      </c>
      <c r="D80" s="12" t="s">
        <v>932</v>
      </c>
    </row>
    <row r="81" spans="1:4" ht="34">
      <c r="A81" s="8" t="s">
        <v>158</v>
      </c>
      <c r="B81" s="8" t="str">
        <f>VLOOKUP(A81,Gates!$A$2:$E$65, 2, FALSE)</f>
        <v>Gate of Growth</v>
      </c>
      <c r="C81" s="12" t="str">
        <f>VLOOKUP(A81,Gates!$A$2:$E$65, 5, FALSE)</f>
        <v>Gate of Growth is the energy of maximizing the potential then bringing it to closure. Closure or completion of growth is necessary to allow the next step to be taken.</v>
      </c>
      <c r="D81" s="12" t="s">
        <v>933</v>
      </c>
    </row>
    <row r="82" spans="1:4" ht="34">
      <c r="A82" s="8" t="s">
        <v>169</v>
      </c>
      <c r="B82" s="8" t="str">
        <f>VLOOKUP(A82,Gates!$A$2:$E$65, 2, FALSE)</f>
        <v>Gate of Beginnings</v>
      </c>
      <c r="C82" s="12" t="str">
        <f>VLOOKUP(A82,Gates!$A$2:$E$65, 5, FALSE)</f>
        <v>Gate of Beginnings is the gate of getting things started. This energy contains potential to mutate since sometimes, to get things started, you need to mutate the process.</v>
      </c>
      <c r="D82" s="12" t="s">
        <v>934</v>
      </c>
    </row>
    <row r="83" spans="1:4" ht="170">
      <c r="A83" s="8" t="s">
        <v>168</v>
      </c>
      <c r="B83" s="8" t="str">
        <f>VLOOKUP(A83,Gates!$A$2:$E$65, 2, FALSE)</f>
        <v>Gate of Inaction</v>
      </c>
      <c r="C83" s="12" t="str">
        <f>VLOOKUP(A83,Gates!$A$2:$E$65, 5, FALSE)</f>
        <v xml:space="preserve">Gate of Inaction is the stillness to see the whole picture and achieve concentration. At times we must withdraw to truly concentrate. The energy of this gate is the potential to sit very still and concentrate. Sometimes you might call this gate the "Couch Potato" Gate. People with this energy have an ability to sit very still and quietly for long periods of time. The irony of this gate is that without its harmonic, this is just sitting still without focus. Concentration but with no direction....sometimes demonstrated by an ability to sit for long hours doing nothing. The 52 makes for great wild-life photographers....you can sit in the blind for hours just watching and waiting, as long as you don't get distracted. You really need both gates to create a collective experience for learning. It's always good when you get both gates together in a group who has the objective of learning. This is a highly creative energy. one that empowers us to concentrate on the goal, hold our gaze, wait in stillness until there is right timing and then, only then, take right actions. </v>
      </c>
      <c r="D83" s="12" t="s">
        <v>935</v>
      </c>
    </row>
    <row r="84" spans="1:4" ht="153">
      <c r="A84" s="8" t="s">
        <v>173</v>
      </c>
      <c r="B84" s="8" t="str">
        <f>VLOOKUP(A84,Gates!$A$2:$E$65, 2, FALSE)</f>
        <v>Gate of Aliveness</v>
      </c>
      <c r="C84" s="12" t="str">
        <f>VLOOKUP(A84,Gates!$A$2:$E$65, 5, FALSE)</f>
        <v>Gate of Aliveness is the energy for the zest or joy in life. It is the insatiable desire to make it better and to challenge the norm to find a better way. People with this gate always have a smile on their face, if they live their strategy. These people intuitively understand the nature of Joy and don't tend to take things too seriously...except Joy. However, it they are not living their strategy, people with the Gate 58 can take a big beating in their Joy of life. This is a dual system, after all. This is Joy...or not. People with the 58 can be some of the most bitter people on the planet. But that bitterness comes from understanding the potential for joy and not being able to experience it. The Joy can be restored by living strategy and waiting for the right timing for correction. The ultimate beauty of this energy is that it stems from the energy of mastery and correction. All that critical energy that we've been talking about in the Logic circuit is all about helping people discover joy. It's really so simple.</v>
      </c>
      <c r="D84" s="12" t="s">
        <v>936</v>
      </c>
    </row>
    <row r="85" spans="1:4" ht="30" customHeight="1">
      <c r="A85" s="8" t="s">
        <v>155</v>
      </c>
      <c r="B85" s="8" t="str">
        <f>VLOOKUP(A85,Gates!$A$2:$E$65, 2, FALSE)</f>
        <v>Gate of The Provocateur</v>
      </c>
      <c r="C85" s="12" t="str">
        <f>VLOOKUP(A85,Gates!$A$2:$E$65, 5, FALSE)</f>
        <v>Gate of The Provocateur is the energy to provoke into action. It is an energetic burst to create change from the emotional stillness or sadness.</v>
      </c>
      <c r="D85" s="12" t="s">
        <v>937</v>
      </c>
    </row>
    <row r="86" spans="1:4">
      <c r="B86" s="8" t="e">
        <f>VLOOKUP(A86,Gates!$A$2:$E$65, 2, FALSE)</f>
        <v>#N/A</v>
      </c>
      <c r="C86" s="12" t="e">
        <f>VLOOKUP(A86,Gates!$A$2:$E$65, 5, FALSE)</f>
        <v>#N/A</v>
      </c>
      <c r="D86" s="12" t="e">
        <v>#N/A</v>
      </c>
    </row>
    <row r="87" spans="1:4">
      <c r="B87" s="8" t="e">
        <f>VLOOKUP(A87,Gates!$A$2:$E$65, 2, FALSE)</f>
        <v>#N/A</v>
      </c>
      <c r="C87" s="12" t="e">
        <f>VLOOKUP(A87,Gates!$A$2:$E$65, 5, FALSE)</f>
        <v>#N/A</v>
      </c>
      <c r="D87" s="12" t="e">
        <v>#N/A</v>
      </c>
    </row>
    <row r="88" spans="1:4">
      <c r="B88" s="8" t="e">
        <f>VLOOKUP(A88,Gates!$A$2:$E$65, 2, FALSE)</f>
        <v>#N/A</v>
      </c>
      <c r="C88" s="12" t="e">
        <f>VLOOKUP(A88,Gates!$A$2:$E$65, 5, FALSE)</f>
        <v>#N/A</v>
      </c>
      <c r="D88" s="12" t="e">
        <v>#N/A</v>
      </c>
    </row>
    <row r="89" spans="1:4">
      <c r="B89" s="8" t="e">
        <f>VLOOKUP(A89,Gates!$A$2:$E$65, 2, FALSE)</f>
        <v>#N/A</v>
      </c>
      <c r="C89" s="12" t="e">
        <f>VLOOKUP(A89,Gates!$A$2:$E$65, 5, FALSE)</f>
        <v>#N/A</v>
      </c>
      <c r="D89" s="12" t="e">
        <v>#N/A</v>
      </c>
    </row>
    <row r="90" spans="1:4">
      <c r="B90" s="8" t="e">
        <f>VLOOKUP(A90,Gates!$A$2:$E$65, 2, FALSE)</f>
        <v>#N/A</v>
      </c>
      <c r="C90" s="12" t="e">
        <f>VLOOKUP(A90,Gates!$A$2:$E$65, 5, FALSE)</f>
        <v>#N/A</v>
      </c>
      <c r="D90" s="12" t="e">
        <v>#N/A</v>
      </c>
    </row>
    <row r="91" spans="1:4">
      <c r="B91" s="8" t="e">
        <f>VLOOKUP(A91,Gates!$A$2:$E$65, 2, FALSE)</f>
        <v>#N/A</v>
      </c>
      <c r="C91" s="12" t="e">
        <f>VLOOKUP(A91,Gates!$A$2:$E$65, 5, FALSE)</f>
        <v>#N/A</v>
      </c>
      <c r="D91" s="12" t="e">
        <v>#N/A</v>
      </c>
    </row>
    <row r="92" spans="1:4">
      <c r="B92" s="8" t="e">
        <f>VLOOKUP(A92,Gates!$A$2:$E$65, 2, FALSE)</f>
        <v>#N/A</v>
      </c>
      <c r="C92" s="12" t="e">
        <f>VLOOKUP(A92,Gates!$A$2:$E$65, 5, FALSE)</f>
        <v>#N/A</v>
      </c>
      <c r="D92" s="12" t="e">
        <v>#N/A</v>
      </c>
    </row>
    <row r="93" spans="1:4">
      <c r="B93" s="8" t="e">
        <f>VLOOKUP(A93,Gates!$A$2:$E$65, 2, FALSE)</f>
        <v>#N/A</v>
      </c>
      <c r="C93" s="12" t="e">
        <f>VLOOKUP(A93,Gates!$A$2:$E$65, 5, FALSE)</f>
        <v>#N/A</v>
      </c>
      <c r="D93" s="12" t="e">
        <v>#N/A</v>
      </c>
    </row>
    <row r="94" spans="1:4">
      <c r="B94" s="8" t="e">
        <f>VLOOKUP(A94,Gates!$A$2:$E$65, 2, FALSE)</f>
        <v>#N/A</v>
      </c>
      <c r="C94" s="12" t="e">
        <f>VLOOKUP(A94,Gates!$A$2:$E$65, 5, FALSE)</f>
        <v>#N/A</v>
      </c>
      <c r="D94" s="12" t="e">
        <v>#N/A</v>
      </c>
    </row>
    <row r="95" spans="1:4">
      <c r="B95" s="8" t="e">
        <f>VLOOKUP(A95,Gates!$A$2:$E$65, 2, FALSE)</f>
        <v>#N/A</v>
      </c>
      <c r="C95" s="12" t="e">
        <f>VLOOKUP(A95,Gates!$A$2:$E$65, 5, FALSE)</f>
        <v>#N/A</v>
      </c>
      <c r="D95" s="12" t="e">
        <v>#N/A</v>
      </c>
    </row>
    <row r="96" spans="1:4">
      <c r="B96" s="8" t="e">
        <f>VLOOKUP(A96,Gates!$A$2:$E$65, 2, FALSE)</f>
        <v>#N/A</v>
      </c>
      <c r="C96" s="12" t="e">
        <f>VLOOKUP(A96,Gates!$A$2:$E$65, 5, FALSE)</f>
        <v>#N/A</v>
      </c>
      <c r="D96" s="12" t="e">
        <v>#N/A</v>
      </c>
    </row>
    <row r="97" spans="2:4">
      <c r="B97" s="8" t="e">
        <f>VLOOKUP(A97,Gates!$A$2:$E$65, 2, FALSE)</f>
        <v>#N/A</v>
      </c>
      <c r="C97" s="12" t="e">
        <f>VLOOKUP(A97,Gates!$A$2:$E$65, 5, FALSE)</f>
        <v>#N/A</v>
      </c>
      <c r="D97" s="12" t="e">
        <v>#N/A</v>
      </c>
    </row>
    <row r="98" spans="2:4">
      <c r="B98" s="8" t="e">
        <f>VLOOKUP(A98,Gates!$A$2:$E$65, 2, FALSE)</f>
        <v>#N/A</v>
      </c>
      <c r="C98" s="12" t="e">
        <f>VLOOKUP(A98,Gates!$A$2:$E$65, 5, FALSE)</f>
        <v>#N/A</v>
      </c>
      <c r="D98" s="12" t="e">
        <v>#N/A</v>
      </c>
    </row>
    <row r="99" spans="2:4">
      <c r="B99" s="8" t="e">
        <f>VLOOKUP(A99,Gates!$A$2:$E$65, 2, FALSE)</f>
        <v>#N/A</v>
      </c>
      <c r="C99" s="12" t="e">
        <f>VLOOKUP(A99,Gates!$A$2:$E$65, 5, FALSE)</f>
        <v>#N/A</v>
      </c>
      <c r="D99" s="12" t="e">
        <v>#N/A</v>
      </c>
    </row>
    <row r="100" spans="2:4">
      <c r="B100" s="8" t="e">
        <f>VLOOKUP(A100,Gates!$A$2:$E$65, 2, FALSE)</f>
        <v>#N/A</v>
      </c>
      <c r="C100" s="12" t="e">
        <f>VLOOKUP(A100,Gates!$A$2:$E$65, 5, FALSE)</f>
        <v>#N/A</v>
      </c>
      <c r="D100" s="12" t="e">
        <v>#N/A</v>
      </c>
    </row>
    <row r="101" spans="2:4">
      <c r="B101" s="8" t="e">
        <f>VLOOKUP(A101,Gates!$A$2:$E$65, 2, FALSE)</f>
        <v>#N/A</v>
      </c>
      <c r="C101" s="12" t="e">
        <f>VLOOKUP(A101,Gates!$A$2:$E$65, 5, FALSE)</f>
        <v>#N/A</v>
      </c>
      <c r="D101" s="12" t="e">
        <v>#N/A</v>
      </c>
    </row>
    <row r="102" spans="2:4">
      <c r="B102" s="8" t="e">
        <f>VLOOKUP(A102,Gates!$A$2:$E$65, 2, FALSE)</f>
        <v>#N/A</v>
      </c>
      <c r="C102" s="12" t="e">
        <f>VLOOKUP(A102,Gates!$A$2:$E$65, 5, FALSE)</f>
        <v>#N/A</v>
      </c>
      <c r="D102" s="12" t="e">
        <v>#N/A</v>
      </c>
    </row>
    <row r="103" spans="2:4">
      <c r="B103" s="8" t="e">
        <f>VLOOKUP(A103,Gates!$A$2:$E$65, 2, FALSE)</f>
        <v>#N/A</v>
      </c>
      <c r="C103" s="12" t="e">
        <f>VLOOKUP(A103,Gates!$A$2:$E$65, 5, FALSE)</f>
        <v>#N/A</v>
      </c>
      <c r="D103" s="12" t="e">
        <v>#N/A</v>
      </c>
    </row>
    <row r="104" spans="2:4">
      <c r="B104" s="8" t="e">
        <f>VLOOKUP(A104,Gates!$A$2:$E$65, 2, FALSE)</f>
        <v>#N/A</v>
      </c>
      <c r="C104" s="12" t="e">
        <f>VLOOKUP(A104,Gates!$A$2:$E$65, 5, FALSE)</f>
        <v>#N/A</v>
      </c>
      <c r="D104" s="12" t="e">
        <v>#N/A</v>
      </c>
    </row>
    <row r="105" spans="2:4">
      <c r="B105" s="8" t="e">
        <f>VLOOKUP(A105,Gates!$A$2:$E$65, 2, FALSE)</f>
        <v>#N/A</v>
      </c>
      <c r="C105" s="12" t="e">
        <f>VLOOKUP(A105,Gates!$A$2:$E$65, 5, FALSE)</f>
        <v>#N/A</v>
      </c>
      <c r="D105" s="12" t="e">
        <v>#N/A</v>
      </c>
    </row>
    <row r="106" spans="2:4">
      <c r="B106" s="8" t="e">
        <f>VLOOKUP(A106,Gates!$A$2:$E$65, 2, FALSE)</f>
        <v>#N/A</v>
      </c>
      <c r="C106" s="12" t="e">
        <f>VLOOKUP(A106,Gates!$A$2:$E$65, 5, FALSE)</f>
        <v>#N/A</v>
      </c>
      <c r="D106" s="12" t="e">
        <v>#N/A</v>
      </c>
    </row>
    <row r="107" spans="2:4">
      <c r="B107" s="8" t="e">
        <f>VLOOKUP(A107,Gates!$A$2:$E$65, 2, FALSE)</f>
        <v>#N/A</v>
      </c>
      <c r="C107" s="12" t="e">
        <f>VLOOKUP(A107,Gates!$A$2:$E$65, 5, FALSE)</f>
        <v>#N/A</v>
      </c>
      <c r="D107" s="12" t="e">
        <v>#N/A</v>
      </c>
    </row>
    <row r="108" spans="2:4">
      <c r="B108" s="8" t="e">
        <f>VLOOKUP(A108,Gates!$A$2:$E$65, 2, FALSE)</f>
        <v>#N/A</v>
      </c>
      <c r="C108" s="12" t="e">
        <f>VLOOKUP(A108,Gates!$A$2:$E$65, 5, FALSE)</f>
        <v>#N/A</v>
      </c>
      <c r="D108" s="12" t="e">
        <v>#N/A</v>
      </c>
    </row>
    <row r="109" spans="2:4">
      <c r="B109" s="8" t="e">
        <f>VLOOKUP(A109,Gates!$A$2:$E$65, 2, FALSE)</f>
        <v>#N/A</v>
      </c>
      <c r="C109" s="12" t="e">
        <f>VLOOKUP(A109,Gates!$A$2:$E$65, 5, FALSE)</f>
        <v>#N/A</v>
      </c>
      <c r="D109" s="12" t="e">
        <v>#N/A</v>
      </c>
    </row>
    <row r="110" spans="2:4">
      <c r="B110" s="8" t="e">
        <f>VLOOKUP(A110,Gates!$A$2:$E$65, 2, FALSE)</f>
        <v>#N/A</v>
      </c>
      <c r="C110" s="12" t="e">
        <f>VLOOKUP(A110,Gates!$A$2:$E$65, 5, FALSE)</f>
        <v>#N/A</v>
      </c>
      <c r="D110" s="12" t="e">
        <v>#N/A</v>
      </c>
    </row>
    <row r="111" spans="2:4">
      <c r="B111" s="8" t="e">
        <f>VLOOKUP(A111,Gates!$A$2:$E$65, 2, FALSE)</f>
        <v>#N/A</v>
      </c>
      <c r="C111" s="12" t="e">
        <f>VLOOKUP(A111,Gates!$A$2:$E$65, 5, FALSE)</f>
        <v>#N/A</v>
      </c>
      <c r="D111" s="12" t="e">
        <v>#N/A</v>
      </c>
    </row>
    <row r="112" spans="2:4">
      <c r="B112" s="8" t="e">
        <f>VLOOKUP(A112,Gates!$A$2:$E$65, 2, FALSE)</f>
        <v>#N/A</v>
      </c>
      <c r="C112" s="12" t="e">
        <f>VLOOKUP(A112,Gates!$A$2:$E$65, 5, FALSE)</f>
        <v>#N/A</v>
      </c>
      <c r="D112" s="12" t="e">
        <v>#N/A</v>
      </c>
    </row>
    <row r="113" spans="2:4">
      <c r="B113" s="8" t="e">
        <f>VLOOKUP(A113,Gates!$A$2:$E$65, 2, FALSE)</f>
        <v>#N/A</v>
      </c>
      <c r="C113" s="12" t="e">
        <f>VLOOKUP(A113,Gates!$A$2:$E$65, 5, FALSE)</f>
        <v>#N/A</v>
      </c>
      <c r="D113" s="12" t="e">
        <v>#N/A</v>
      </c>
    </row>
    <row r="114" spans="2:4">
      <c r="B114" s="8" t="e">
        <f>VLOOKUP(A114,Gates!$A$2:$E$65, 2, FALSE)</f>
        <v>#N/A</v>
      </c>
      <c r="C114" s="12" t="e">
        <f>VLOOKUP(A114,Gates!$A$2:$E$65, 5, FALSE)</f>
        <v>#N/A</v>
      </c>
      <c r="D114" s="12" t="e">
        <v>#N/A</v>
      </c>
    </row>
    <row r="115" spans="2:4">
      <c r="B115" s="8" t="e">
        <f>VLOOKUP(A115,Gates!$A$2:$E$65, 2, FALSE)</f>
        <v>#N/A</v>
      </c>
      <c r="C115" s="12" t="e">
        <f>VLOOKUP(A115,Gates!$A$2:$E$65, 5, FALSE)</f>
        <v>#N/A</v>
      </c>
      <c r="D115" s="12" t="e">
        <v>#N/A</v>
      </c>
    </row>
    <row r="116" spans="2:4">
      <c r="B116" s="8" t="e">
        <f>VLOOKUP(A116,Gates!$A$2:$E$65, 2, FALSE)</f>
        <v>#N/A</v>
      </c>
      <c r="C116" s="12" t="e">
        <f>VLOOKUP(A116,Gates!$A$2:$E$65, 5, FALSE)</f>
        <v>#N/A</v>
      </c>
      <c r="D116" s="12" t="e">
        <v>#N/A</v>
      </c>
    </row>
    <row r="117" spans="2:4">
      <c r="B117" s="8" t="e">
        <f>VLOOKUP(A117,Gates!$A$2:$E$65, 2, FALSE)</f>
        <v>#N/A</v>
      </c>
      <c r="C117" s="12" t="e">
        <f>VLOOKUP(A117,Gates!$A$2:$E$65, 5, FALSE)</f>
        <v>#N/A</v>
      </c>
      <c r="D117" s="12" t="e">
        <v>#N/A</v>
      </c>
    </row>
    <row r="118" spans="2:4">
      <c r="B118" s="8" t="e">
        <f>VLOOKUP(A118,Gates!$A$2:$E$65, 2, FALSE)</f>
        <v>#N/A</v>
      </c>
      <c r="C118" s="12" t="e">
        <f>VLOOKUP(A118,Gates!$A$2:$E$65, 5, FALSE)</f>
        <v>#N/A</v>
      </c>
      <c r="D118" s="12" t="e">
        <v>#N/A</v>
      </c>
    </row>
    <row r="119" spans="2:4">
      <c r="B119" s="8" t="e">
        <f>VLOOKUP(A119,Gates!$A$2:$E$65, 2, FALSE)</f>
        <v>#N/A</v>
      </c>
      <c r="C119" s="12" t="e">
        <f>VLOOKUP(A119,Gates!$A$2:$E$65, 5, FALSE)</f>
        <v>#N/A</v>
      </c>
      <c r="D119" s="12" t="e">
        <v>#N/A</v>
      </c>
    </row>
    <row r="120" spans="2:4">
      <c r="B120" s="8" t="e">
        <f>VLOOKUP(A120,Gates!$A$2:$E$65, 2, FALSE)</f>
        <v>#N/A</v>
      </c>
      <c r="C120" s="12" t="e">
        <f>VLOOKUP(A120,Gates!$A$2:$E$65, 5, FALSE)</f>
        <v>#N/A</v>
      </c>
      <c r="D120" s="12" t="e">
        <v>#N/A</v>
      </c>
    </row>
    <row r="121" spans="2:4">
      <c r="B121" s="8" t="e">
        <f>VLOOKUP(A121,Gates!$A$2:$E$65, 2, FALSE)</f>
        <v>#N/A</v>
      </c>
      <c r="C121" s="12" t="e">
        <f>VLOOKUP(A121,Gates!$A$2:$E$65, 5, FALSE)</f>
        <v>#N/A</v>
      </c>
      <c r="D121" s="12" t="e">
        <v>#N/A</v>
      </c>
    </row>
    <row r="122" spans="2:4">
      <c r="B122" s="8" t="e">
        <f>VLOOKUP(A122,Gates!$A$2:$E$65, 2, FALSE)</f>
        <v>#N/A</v>
      </c>
      <c r="C122" s="12" t="e">
        <f>VLOOKUP(A122,Gates!$A$2:$E$65, 5, FALSE)</f>
        <v>#N/A</v>
      </c>
      <c r="D122" s="12" t="e">
        <v>#N/A</v>
      </c>
    </row>
    <row r="123" spans="2:4">
      <c r="B123" s="8" t="e">
        <f>VLOOKUP(A123,Gates!$A$2:$E$65, 2, FALSE)</f>
        <v>#N/A</v>
      </c>
      <c r="C123" s="12" t="e">
        <f>VLOOKUP(A123,Gates!$A$2:$E$65, 5, FALSE)</f>
        <v>#N/A</v>
      </c>
      <c r="D123" s="12" t="e">
        <v>#N/A</v>
      </c>
    </row>
    <row r="124" spans="2:4">
      <c r="B124" s="8" t="e">
        <f>VLOOKUP(A124,Gates!$A$2:$E$65, 2, FALSE)</f>
        <v>#N/A</v>
      </c>
      <c r="C124" s="12" t="e">
        <f>VLOOKUP(A124,Gates!$A$2:$E$65, 5, FALSE)</f>
        <v>#N/A</v>
      </c>
      <c r="D124" s="12" t="e">
        <v>#N/A</v>
      </c>
    </row>
    <row r="125" spans="2:4">
      <c r="B125" s="8" t="e">
        <f>VLOOKUP(A125,Gates!$A$2:$E$65, 2, FALSE)</f>
        <v>#N/A</v>
      </c>
      <c r="C125" s="12" t="e">
        <f>VLOOKUP(A125,Gates!$A$2:$E$65, 5, FALSE)</f>
        <v>#N/A</v>
      </c>
      <c r="D125" s="12" t="e">
        <v>#N/A</v>
      </c>
    </row>
    <row r="126" spans="2:4">
      <c r="B126" s="8" t="e">
        <f>VLOOKUP(A126,Gates!$A$2:$E$65, 2, FALSE)</f>
        <v>#N/A</v>
      </c>
      <c r="C126" s="12" t="e">
        <f>VLOOKUP(A126,Gates!$A$2:$E$65, 5, FALSE)</f>
        <v>#N/A</v>
      </c>
      <c r="D126" s="12" t="e">
        <v>#N/A</v>
      </c>
    </row>
    <row r="127" spans="2:4">
      <c r="B127" s="8" t="e">
        <f>VLOOKUP(A127,Gates!$A$2:$E$65, 2, FALSE)</f>
        <v>#N/A</v>
      </c>
      <c r="C127" s="12" t="e">
        <f>VLOOKUP(A127,Gates!$A$2:$E$65, 5, FALSE)</f>
        <v>#N/A</v>
      </c>
      <c r="D127" s="12" t="e">
        <v>#N/A</v>
      </c>
    </row>
    <row r="128" spans="2:4">
      <c r="B128" s="8" t="e">
        <f>VLOOKUP(A128,Gates!$A$2:$E$65, 2, FALSE)</f>
        <v>#N/A</v>
      </c>
      <c r="C128" s="12" t="e">
        <f>VLOOKUP(A128,Gates!$A$2:$E$65, 5, FALSE)</f>
        <v>#N/A</v>
      </c>
      <c r="D128" s="12" t="e">
        <v>#N/A</v>
      </c>
    </row>
  </sheetData>
  <phoneticPr fontId="6" type="noConversion"/>
  <pageMargins left="0.7" right="0.7" top="0.75" bottom="0.75" header="0.3" footer="0.3"/>
  <extLst>
    <ext xmlns:x14="http://schemas.microsoft.com/office/spreadsheetml/2009/9/main" uri="{CCE6A557-97BC-4b89-ADB6-D9C93CAAB3DF}">
      <x14:dataValidations xmlns:xm="http://schemas.microsoft.com/office/excel/2006/main" disablePrompts="1" count="6">
        <x14:dataValidation type="list" allowBlank="1" showInputMessage="1" showErrorMessage="1" xr:uid="{1490BE69-9FC1-5744-9981-62C896B1CE69}">
          <x14:formula1>
            <xm:f>Types!$A$1:$A$5</xm:f>
          </x14:formula1>
          <xm:sqref>B6</xm:sqref>
        </x14:dataValidation>
        <x14:dataValidation type="list" allowBlank="1" showInputMessage="1" showErrorMessage="1" xr:uid="{A779FF2C-6FF3-B944-A894-460D337C789A}">
          <x14:formula1>
            <xm:f>Profils!$A$1:$A$12</xm:f>
          </x14:formula1>
          <xm:sqref>B7</xm:sqref>
        </x14:dataValidation>
        <x14:dataValidation type="list" allowBlank="1" showInputMessage="1" showErrorMessage="1" xr:uid="{498A0B00-0940-5E4A-9727-C8878B6B9208}">
          <x14:formula1>
            <xm:f>Definitions!$A$1:$A$5</xm:f>
          </x14:formula1>
          <xm:sqref>B20</xm:sqref>
        </x14:dataValidation>
        <x14:dataValidation type="list" allowBlank="1" showInputMessage="1" showErrorMessage="1" xr:uid="{FF464F3D-9E9B-1E4D-A0AB-578027040F4C}">
          <x14:formula1>
            <xm:f>Channels!$A$2:$A$37</xm:f>
          </x14:formula1>
          <xm:sqref>A25:A61</xm:sqref>
        </x14:dataValidation>
        <x14:dataValidation type="list" allowBlank="1" showInputMessage="1" showErrorMessage="1" xr:uid="{41627B27-CA00-E54B-AB56-7703123A1A63}">
          <x14:formula1>
            <xm:f>Gates!$A$2:$A$65</xm:f>
          </x14:formula1>
          <xm:sqref>A64:A128</xm:sqref>
        </x14:dataValidation>
        <x14:dataValidation type="list" allowBlank="1" showInputMessage="1" showErrorMessage="1" xr:uid="{D8EFE2DA-BBFA-2D4F-91AB-CA5E666E885A}">
          <x14:formula1>
            <xm:f>'Incarnation Crosses'!$B$1:$B$192</xm:f>
          </x14:formula1>
          <xm:sqref>B22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ACC17-1C84-F24A-823C-6000D333DB84}">
  <sheetPr codeName="Sheet5"/>
  <dimension ref="A1:D99"/>
  <sheetViews>
    <sheetView tabSelected="1" workbookViewId="0">
      <selection activeCell="A6" sqref="A6"/>
    </sheetView>
  </sheetViews>
  <sheetFormatPr baseColWidth="10" defaultRowHeight="16"/>
  <cols>
    <col min="1" max="1" width="10.83203125" customWidth="1"/>
  </cols>
  <sheetData>
    <row r="1" spans="1:4">
      <c r="A1" t="s">
        <v>339</v>
      </c>
      <c r="B1" s="2" t="s">
        <v>340</v>
      </c>
    </row>
    <row r="2" spans="1:4">
      <c r="A2" t="s">
        <v>341</v>
      </c>
      <c r="B2" s="2" t="s">
        <v>342</v>
      </c>
    </row>
    <row r="3" spans="1:4" ht="24">
      <c r="A3" t="s">
        <v>343</v>
      </c>
      <c r="B3" s="2" t="s">
        <v>344</v>
      </c>
      <c r="D3" s="5"/>
    </row>
    <row r="4" spans="1:4">
      <c r="A4" t="s">
        <v>345</v>
      </c>
      <c r="B4" s="2" t="s">
        <v>346</v>
      </c>
    </row>
    <row r="5" spans="1:4">
      <c r="A5" t="s">
        <v>348</v>
      </c>
      <c r="B5" s="2" t="s">
        <v>347</v>
      </c>
    </row>
    <row r="15" spans="1:4" ht="24">
      <c r="D15" s="5"/>
    </row>
    <row r="21" spans="4:4">
      <c r="D21" s="6"/>
    </row>
    <row r="23" spans="4:4" ht="24">
      <c r="D23" s="5"/>
    </row>
    <row r="35" spans="4:4" ht="24">
      <c r="D35" s="5"/>
    </row>
    <row r="45" spans="4:4" ht="24">
      <c r="D45" s="5"/>
    </row>
    <row r="55" spans="4:4" ht="24">
      <c r="D55" s="5"/>
    </row>
    <row r="57" spans="4:4">
      <c r="D57" s="6"/>
    </row>
    <row r="59" spans="4:4" ht="24">
      <c r="D59" s="5"/>
    </row>
    <row r="67" spans="4:4">
      <c r="D67" s="6"/>
    </row>
    <row r="69" spans="4:4" ht="24">
      <c r="D69" s="5"/>
    </row>
    <row r="79" spans="4:4" ht="24">
      <c r="D79" s="5"/>
    </row>
    <row r="89" spans="4:4" ht="24">
      <c r="D89" s="5"/>
    </row>
    <row r="99" spans="4:4" ht="24">
      <c r="D99"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85E2C-A5C5-ED46-9A96-DB747FB2EBC1}">
  <sheetPr codeName="Sheet2"/>
  <dimension ref="A1:B12"/>
  <sheetViews>
    <sheetView workbookViewId="0">
      <selection activeCell="K16" sqref="K16"/>
    </sheetView>
  </sheetViews>
  <sheetFormatPr baseColWidth="10" defaultRowHeight="16"/>
  <cols>
    <col min="1" max="1" width="10.83203125" style="1"/>
    <col min="2" max="2" width="10.83203125" style="2"/>
  </cols>
  <sheetData>
    <row r="1" spans="1:2">
      <c r="A1" s="1" t="s">
        <v>318</v>
      </c>
      <c r="B1" s="2" t="s">
        <v>330</v>
      </c>
    </row>
    <row r="2" spans="1:2">
      <c r="A2" s="1" t="s">
        <v>319</v>
      </c>
      <c r="B2" s="2" t="s">
        <v>331</v>
      </c>
    </row>
    <row r="3" spans="1:2">
      <c r="A3" s="1" t="s">
        <v>320</v>
      </c>
      <c r="B3" s="2" t="s">
        <v>332</v>
      </c>
    </row>
    <row r="4" spans="1:2">
      <c r="A4" s="1" t="s">
        <v>321</v>
      </c>
      <c r="B4" s="2" t="s">
        <v>333</v>
      </c>
    </row>
    <row r="5" spans="1:2" s="2" customFormat="1">
      <c r="A5" s="3" t="s">
        <v>322</v>
      </c>
      <c r="B5" s="2" t="s">
        <v>334</v>
      </c>
    </row>
    <row r="6" spans="1:2" s="2" customFormat="1">
      <c r="A6" s="3" t="s">
        <v>323</v>
      </c>
      <c r="B6" s="2" t="s">
        <v>335</v>
      </c>
    </row>
    <row r="7" spans="1:2" s="2" customFormat="1">
      <c r="A7" s="3" t="s">
        <v>324</v>
      </c>
      <c r="B7" s="2" t="s">
        <v>336</v>
      </c>
    </row>
    <row r="8" spans="1:2">
      <c r="A8" s="1" t="s">
        <v>325</v>
      </c>
      <c r="B8" s="2" t="s">
        <v>331</v>
      </c>
    </row>
    <row r="9" spans="1:2">
      <c r="A9" s="1" t="s">
        <v>326</v>
      </c>
      <c r="B9" s="2" t="s">
        <v>337</v>
      </c>
    </row>
    <row r="10" spans="1:2">
      <c r="A10" s="1" t="s">
        <v>327</v>
      </c>
      <c r="B10" s="2" t="s">
        <v>333</v>
      </c>
    </row>
    <row r="11" spans="1:2">
      <c r="A11" s="1" t="s">
        <v>328</v>
      </c>
      <c r="B11" s="2" t="s">
        <v>338</v>
      </c>
    </row>
    <row r="12" spans="1:2">
      <c r="A12" s="1" t="s">
        <v>329</v>
      </c>
      <c r="B12" s="2" t="s">
        <v>335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B7F5E-5017-9741-A42C-55A128509F09}">
  <sheetPr codeName="Sheet6"/>
  <dimension ref="A1:B9"/>
  <sheetViews>
    <sheetView workbookViewId="0">
      <selection activeCell="F15" sqref="F15"/>
    </sheetView>
  </sheetViews>
  <sheetFormatPr baseColWidth="10" defaultRowHeight="16"/>
  <cols>
    <col min="2" max="2" width="10.83203125" style="2"/>
  </cols>
  <sheetData>
    <row r="1" spans="1:2">
      <c r="A1" t="s">
        <v>349</v>
      </c>
      <c r="B1" s="2" t="s">
        <v>350</v>
      </c>
    </row>
    <row r="2" spans="1:2">
      <c r="A2" t="s">
        <v>351</v>
      </c>
      <c r="B2" s="2" t="s">
        <v>352</v>
      </c>
    </row>
    <row r="3" spans="1:2">
      <c r="A3" t="s">
        <v>353</v>
      </c>
      <c r="B3" s="2" t="s">
        <v>354</v>
      </c>
    </row>
    <row r="4" spans="1:2">
      <c r="A4" t="s">
        <v>317</v>
      </c>
      <c r="B4" s="2" t="s">
        <v>355</v>
      </c>
    </row>
    <row r="5" spans="1:2">
      <c r="A5" t="s">
        <v>356</v>
      </c>
      <c r="B5" s="2" t="s">
        <v>357</v>
      </c>
    </row>
    <row r="6" spans="1:2">
      <c r="A6" t="s">
        <v>358</v>
      </c>
      <c r="B6" s="2" t="s">
        <v>359</v>
      </c>
    </row>
    <row r="7" spans="1:2">
      <c r="A7" t="s">
        <v>360</v>
      </c>
      <c r="B7" s="2" t="s">
        <v>361</v>
      </c>
    </row>
    <row r="8" spans="1:2">
      <c r="A8" t="s">
        <v>363</v>
      </c>
      <c r="B8" s="2" t="s">
        <v>362</v>
      </c>
    </row>
    <row r="9" spans="1:2">
      <c r="A9" t="s">
        <v>364</v>
      </c>
      <c r="B9" s="2" t="s">
        <v>365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18D9-A4C1-BF44-BE69-5624CB341534}">
  <sheetPr codeName="Sheet9"/>
  <dimension ref="A1:B5"/>
  <sheetViews>
    <sheetView workbookViewId="0">
      <selection activeCell="R33" sqref="R33"/>
    </sheetView>
  </sheetViews>
  <sheetFormatPr baseColWidth="10" defaultRowHeight="16"/>
  <sheetData>
    <row r="1" spans="1:2">
      <c r="A1" t="s">
        <v>366</v>
      </c>
      <c r="B1" s="2" t="s">
        <v>375</v>
      </c>
    </row>
    <row r="2" spans="1:2">
      <c r="A2" t="s">
        <v>367</v>
      </c>
      <c r="B2" t="s">
        <v>374</v>
      </c>
    </row>
    <row r="3" spans="1:2">
      <c r="A3" t="s">
        <v>368</v>
      </c>
      <c r="B3" t="s">
        <v>373</v>
      </c>
    </row>
    <row r="4" spans="1:2">
      <c r="A4" t="s">
        <v>369</v>
      </c>
      <c r="B4" t="s">
        <v>372</v>
      </c>
    </row>
    <row r="5" spans="1:2">
      <c r="A5" t="s">
        <v>370</v>
      </c>
      <c r="B5" t="s">
        <v>371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41439-7C87-3A47-93F9-C01068862977}">
  <sheetPr codeName="Sheet7"/>
  <dimension ref="A1:D732"/>
  <sheetViews>
    <sheetView workbookViewId="0">
      <selection activeCell="B52" sqref="B52"/>
    </sheetView>
  </sheetViews>
  <sheetFormatPr baseColWidth="10" defaultRowHeight="16"/>
  <cols>
    <col min="1" max="1" width="11.83203125" bestFit="1" customWidth="1"/>
    <col min="2" max="2" width="41.5" bestFit="1" customWidth="1"/>
  </cols>
  <sheetData>
    <row r="1" spans="1:3">
      <c r="A1" t="s">
        <v>380</v>
      </c>
      <c r="B1" t="s">
        <v>376</v>
      </c>
      <c r="C1" t="s">
        <v>377</v>
      </c>
    </row>
    <row r="2" spans="1:3">
      <c r="A2" t="s">
        <v>381</v>
      </c>
      <c r="B2" t="s">
        <v>378</v>
      </c>
      <c r="C2" t="s">
        <v>379</v>
      </c>
    </row>
    <row r="3" spans="1:3">
      <c r="A3" t="s">
        <v>381</v>
      </c>
      <c r="B3" t="s">
        <v>382</v>
      </c>
      <c r="C3" t="s">
        <v>385</v>
      </c>
    </row>
    <row r="4" spans="1:3">
      <c r="A4" t="s">
        <v>887</v>
      </c>
      <c r="B4" t="s">
        <v>383</v>
      </c>
      <c r="C4" t="s">
        <v>386</v>
      </c>
    </row>
    <row r="5" spans="1:3">
      <c r="A5" t="s">
        <v>886</v>
      </c>
      <c r="B5" t="s">
        <v>384</v>
      </c>
      <c r="C5" t="s">
        <v>387</v>
      </c>
    </row>
    <row r="6" spans="1:3">
      <c r="A6" t="s">
        <v>886</v>
      </c>
      <c r="B6" t="s">
        <v>388</v>
      </c>
      <c r="C6" t="s">
        <v>393</v>
      </c>
    </row>
    <row r="7" spans="1:3">
      <c r="A7" t="s">
        <v>885</v>
      </c>
      <c r="B7" t="s">
        <v>389</v>
      </c>
      <c r="C7" t="s">
        <v>394</v>
      </c>
    </row>
    <row r="8" spans="1:3">
      <c r="A8" t="s">
        <v>884</v>
      </c>
      <c r="B8" t="s">
        <v>390</v>
      </c>
      <c r="C8" t="s">
        <v>395</v>
      </c>
    </row>
    <row r="9" spans="1:3">
      <c r="A9" t="s">
        <v>884</v>
      </c>
      <c r="B9" t="s">
        <v>391</v>
      </c>
      <c r="C9" t="s">
        <v>396</v>
      </c>
    </row>
    <row r="10" spans="1:3">
      <c r="A10" t="s">
        <v>883</v>
      </c>
      <c r="B10" t="s">
        <v>392</v>
      </c>
      <c r="C10" t="s">
        <v>397</v>
      </c>
    </row>
    <row r="11" spans="1:3">
      <c r="A11" t="s">
        <v>882</v>
      </c>
      <c r="B11" t="s">
        <v>398</v>
      </c>
      <c r="C11" t="s">
        <v>403</v>
      </c>
    </row>
    <row r="12" spans="1:3">
      <c r="A12" t="s">
        <v>882</v>
      </c>
      <c r="B12" t="s">
        <v>399</v>
      </c>
      <c r="C12" t="s">
        <v>404</v>
      </c>
    </row>
    <row r="13" spans="1:3">
      <c r="A13" t="s">
        <v>881</v>
      </c>
      <c r="B13" t="s">
        <v>400</v>
      </c>
      <c r="C13" t="s">
        <v>405</v>
      </c>
    </row>
    <row r="14" spans="1:3">
      <c r="A14" t="s">
        <v>880</v>
      </c>
      <c r="B14" t="s">
        <v>401</v>
      </c>
      <c r="C14" t="s">
        <v>406</v>
      </c>
    </row>
    <row r="15" spans="1:3">
      <c r="A15" t="s">
        <v>880</v>
      </c>
      <c r="B15" t="s">
        <v>402</v>
      </c>
      <c r="C15" t="s">
        <v>407</v>
      </c>
    </row>
    <row r="16" spans="1:3">
      <c r="A16" t="s">
        <v>762</v>
      </c>
      <c r="B16" t="s">
        <v>585</v>
      </c>
      <c r="C16" t="s">
        <v>408</v>
      </c>
    </row>
    <row r="17" spans="1:4">
      <c r="A17" t="s">
        <v>763</v>
      </c>
      <c r="B17" t="s">
        <v>586</v>
      </c>
      <c r="C17" t="s">
        <v>409</v>
      </c>
    </row>
    <row r="18" spans="1:4">
      <c r="A18" t="s">
        <v>763</v>
      </c>
      <c r="B18" t="s">
        <v>587</v>
      </c>
      <c r="C18" t="s">
        <v>410</v>
      </c>
    </row>
    <row r="19" spans="1:4">
      <c r="A19" t="s">
        <v>764</v>
      </c>
      <c r="B19" t="s">
        <v>588</v>
      </c>
      <c r="C19" t="s">
        <v>411</v>
      </c>
    </row>
    <row r="20" spans="1:4">
      <c r="A20" t="s">
        <v>765</v>
      </c>
      <c r="B20" t="s">
        <v>589</v>
      </c>
      <c r="C20" t="s">
        <v>412</v>
      </c>
    </row>
    <row r="21" spans="1:4">
      <c r="A21" t="s">
        <v>765</v>
      </c>
      <c r="B21" t="s">
        <v>590</v>
      </c>
      <c r="C21" t="s">
        <v>413</v>
      </c>
    </row>
    <row r="22" spans="1:4">
      <c r="A22" t="s">
        <v>766</v>
      </c>
      <c r="B22" t="s">
        <v>591</v>
      </c>
      <c r="C22" t="s">
        <v>414</v>
      </c>
    </row>
    <row r="23" spans="1:4">
      <c r="A23" t="s">
        <v>767</v>
      </c>
      <c r="B23" t="s">
        <v>592</v>
      </c>
      <c r="C23" t="s">
        <v>415</v>
      </c>
    </row>
    <row r="24" spans="1:4">
      <c r="A24" t="s">
        <v>767</v>
      </c>
      <c r="B24" t="s">
        <v>593</v>
      </c>
      <c r="C24" t="s">
        <v>416</v>
      </c>
    </row>
    <row r="25" spans="1:4">
      <c r="A25" t="s">
        <v>768</v>
      </c>
      <c r="B25" t="s">
        <v>594</v>
      </c>
      <c r="C25" t="s">
        <v>417</v>
      </c>
    </row>
    <row r="26" spans="1:4">
      <c r="A26" t="s">
        <v>769</v>
      </c>
      <c r="B26" t="s">
        <v>595</v>
      </c>
      <c r="C26" t="s">
        <v>418</v>
      </c>
    </row>
    <row r="27" spans="1:4">
      <c r="A27" t="s">
        <v>769</v>
      </c>
      <c r="B27" t="s">
        <v>596</v>
      </c>
      <c r="C27" t="s">
        <v>419</v>
      </c>
    </row>
    <row r="28" spans="1:4">
      <c r="A28" t="s">
        <v>770</v>
      </c>
      <c r="B28" t="s">
        <v>597</v>
      </c>
      <c r="C28" t="s">
        <v>420</v>
      </c>
      <c r="D28" s="6"/>
    </row>
    <row r="29" spans="1:4">
      <c r="A29" t="s">
        <v>771</v>
      </c>
      <c r="B29" t="s">
        <v>598</v>
      </c>
      <c r="C29" t="s">
        <v>421</v>
      </c>
    </row>
    <row r="30" spans="1:4">
      <c r="A30" t="s">
        <v>771</v>
      </c>
      <c r="B30" t="s">
        <v>599</v>
      </c>
      <c r="C30" t="s">
        <v>422</v>
      </c>
    </row>
    <row r="31" spans="1:4">
      <c r="A31" t="s">
        <v>772</v>
      </c>
      <c r="B31" t="s">
        <v>600</v>
      </c>
      <c r="C31" t="s">
        <v>423</v>
      </c>
    </row>
    <row r="32" spans="1:4">
      <c r="A32" t="s">
        <v>773</v>
      </c>
      <c r="B32" t="s">
        <v>601</v>
      </c>
      <c r="C32" t="s">
        <v>424</v>
      </c>
      <c r="D32" s="6"/>
    </row>
    <row r="33" spans="1:4">
      <c r="A33" t="s">
        <v>773</v>
      </c>
      <c r="B33" t="s">
        <v>602</v>
      </c>
      <c r="C33" t="s">
        <v>425</v>
      </c>
    </row>
    <row r="34" spans="1:4">
      <c r="A34" t="s">
        <v>774</v>
      </c>
      <c r="B34" t="s">
        <v>603</v>
      </c>
      <c r="C34" t="s">
        <v>426</v>
      </c>
    </row>
    <row r="35" spans="1:4">
      <c r="A35" t="s">
        <v>775</v>
      </c>
      <c r="B35" t="s">
        <v>604</v>
      </c>
      <c r="C35" t="s">
        <v>427</v>
      </c>
    </row>
    <row r="36" spans="1:4">
      <c r="A36" t="s">
        <v>775</v>
      </c>
      <c r="B36" t="s">
        <v>605</v>
      </c>
      <c r="C36" t="s">
        <v>428</v>
      </c>
      <c r="D36" s="6"/>
    </row>
    <row r="37" spans="1:4">
      <c r="A37" t="s">
        <v>776</v>
      </c>
      <c r="B37" t="s">
        <v>606</v>
      </c>
      <c r="C37" t="s">
        <v>429</v>
      </c>
    </row>
    <row r="38" spans="1:4">
      <c r="A38" t="s">
        <v>777</v>
      </c>
      <c r="B38" t="s">
        <v>607</v>
      </c>
      <c r="C38" t="s">
        <v>430</v>
      </c>
    </row>
    <row r="39" spans="1:4">
      <c r="A39" t="s">
        <v>777</v>
      </c>
      <c r="B39" t="s">
        <v>608</v>
      </c>
      <c r="C39" t="s">
        <v>431</v>
      </c>
    </row>
    <row r="40" spans="1:4">
      <c r="A40" t="s">
        <v>778</v>
      </c>
      <c r="B40" t="s">
        <v>609</v>
      </c>
      <c r="C40" t="s">
        <v>432</v>
      </c>
      <c r="D40" s="6"/>
    </row>
    <row r="41" spans="1:4">
      <c r="A41" t="s">
        <v>779</v>
      </c>
      <c r="B41" t="s">
        <v>610</v>
      </c>
      <c r="C41" t="s">
        <v>433</v>
      </c>
    </row>
    <row r="42" spans="1:4">
      <c r="A42" t="s">
        <v>779</v>
      </c>
      <c r="B42" t="s">
        <v>611</v>
      </c>
      <c r="C42" t="s">
        <v>434</v>
      </c>
    </row>
    <row r="43" spans="1:4">
      <c r="A43" t="s">
        <v>780</v>
      </c>
      <c r="B43" t="s">
        <v>612</v>
      </c>
      <c r="C43" t="s">
        <v>435</v>
      </c>
    </row>
    <row r="44" spans="1:4">
      <c r="A44" t="s">
        <v>781</v>
      </c>
      <c r="B44" t="s">
        <v>613</v>
      </c>
      <c r="C44" t="s">
        <v>436</v>
      </c>
      <c r="D44" s="6"/>
    </row>
    <row r="45" spans="1:4">
      <c r="A45" t="s">
        <v>781</v>
      </c>
      <c r="B45" t="s">
        <v>614</v>
      </c>
      <c r="C45" t="s">
        <v>437</v>
      </c>
    </row>
    <row r="46" spans="1:4">
      <c r="A46" t="s">
        <v>782</v>
      </c>
      <c r="B46" t="s">
        <v>615</v>
      </c>
      <c r="C46" t="s">
        <v>438</v>
      </c>
    </row>
    <row r="47" spans="1:4">
      <c r="A47" t="s">
        <v>783</v>
      </c>
      <c r="B47" t="s">
        <v>616</v>
      </c>
      <c r="C47" t="s">
        <v>439</v>
      </c>
    </row>
    <row r="48" spans="1:4">
      <c r="A48" t="s">
        <v>783</v>
      </c>
      <c r="B48" t="s">
        <v>617</v>
      </c>
      <c r="C48" t="s">
        <v>440</v>
      </c>
      <c r="D48" s="6"/>
    </row>
    <row r="49" spans="1:4">
      <c r="A49" t="s">
        <v>784</v>
      </c>
      <c r="B49" t="s">
        <v>618</v>
      </c>
      <c r="C49" t="s">
        <v>441</v>
      </c>
    </row>
    <row r="50" spans="1:4">
      <c r="A50" t="s">
        <v>785</v>
      </c>
      <c r="B50" t="s">
        <v>619</v>
      </c>
      <c r="C50" t="s">
        <v>442</v>
      </c>
    </row>
    <row r="51" spans="1:4">
      <c r="A51" t="s">
        <v>785</v>
      </c>
      <c r="B51" t="s">
        <v>620</v>
      </c>
      <c r="C51" t="s">
        <v>443</v>
      </c>
    </row>
    <row r="52" spans="1:4">
      <c r="A52" t="s">
        <v>786</v>
      </c>
      <c r="B52" t="s">
        <v>621</v>
      </c>
      <c r="C52" t="s">
        <v>444</v>
      </c>
      <c r="D52" s="6"/>
    </row>
    <row r="53" spans="1:4">
      <c r="A53" t="s">
        <v>787</v>
      </c>
      <c r="B53" t="s">
        <v>622</v>
      </c>
      <c r="C53" t="s">
        <v>445</v>
      </c>
    </row>
    <row r="54" spans="1:4">
      <c r="A54" t="s">
        <v>787</v>
      </c>
      <c r="B54" t="s">
        <v>623</v>
      </c>
      <c r="C54" t="s">
        <v>446</v>
      </c>
    </row>
    <row r="55" spans="1:4">
      <c r="A55" t="s">
        <v>788</v>
      </c>
      <c r="B55" t="s">
        <v>624</v>
      </c>
      <c r="C55" t="s">
        <v>447</v>
      </c>
    </row>
    <row r="56" spans="1:4">
      <c r="A56" t="s">
        <v>789</v>
      </c>
      <c r="B56" t="s">
        <v>625</v>
      </c>
      <c r="C56" t="s">
        <v>448</v>
      </c>
      <c r="D56" s="6"/>
    </row>
    <row r="57" spans="1:4">
      <c r="A57" t="s">
        <v>789</v>
      </c>
      <c r="B57" t="s">
        <v>626</v>
      </c>
      <c r="C57" t="s">
        <v>449</v>
      </c>
    </row>
    <row r="58" spans="1:4">
      <c r="A58" t="s">
        <v>790</v>
      </c>
      <c r="B58" t="s">
        <v>627</v>
      </c>
      <c r="C58" t="s">
        <v>450</v>
      </c>
    </row>
    <row r="59" spans="1:4">
      <c r="A59" t="s">
        <v>791</v>
      </c>
      <c r="B59" t="s">
        <v>628</v>
      </c>
      <c r="C59" t="s">
        <v>451</v>
      </c>
    </row>
    <row r="60" spans="1:4">
      <c r="A60" t="s">
        <v>791</v>
      </c>
      <c r="B60" t="s">
        <v>629</v>
      </c>
      <c r="C60" t="s">
        <v>452</v>
      </c>
      <c r="D60" s="6"/>
    </row>
    <row r="61" spans="1:4">
      <c r="A61" t="s">
        <v>792</v>
      </c>
      <c r="B61" t="s">
        <v>630</v>
      </c>
      <c r="C61" t="s">
        <v>453</v>
      </c>
    </row>
    <row r="62" spans="1:4">
      <c r="A62" t="s">
        <v>793</v>
      </c>
      <c r="B62" t="s">
        <v>631</v>
      </c>
      <c r="C62" t="s">
        <v>454</v>
      </c>
    </row>
    <row r="63" spans="1:4">
      <c r="A63" t="s">
        <v>793</v>
      </c>
      <c r="B63" t="s">
        <v>632</v>
      </c>
      <c r="C63" t="s">
        <v>455</v>
      </c>
    </row>
    <row r="64" spans="1:4">
      <c r="A64" t="s">
        <v>794</v>
      </c>
      <c r="B64" t="s">
        <v>633</v>
      </c>
      <c r="C64" t="s">
        <v>456</v>
      </c>
      <c r="D64" s="6"/>
    </row>
    <row r="65" spans="1:4">
      <c r="A65" t="s">
        <v>795</v>
      </c>
      <c r="B65" t="s">
        <v>634</v>
      </c>
      <c r="C65" t="s">
        <v>457</v>
      </c>
    </row>
    <row r="66" spans="1:4">
      <c r="A66" t="s">
        <v>795</v>
      </c>
      <c r="B66" t="s">
        <v>635</v>
      </c>
      <c r="C66" t="s">
        <v>458</v>
      </c>
    </row>
    <row r="67" spans="1:4">
      <c r="A67" t="s">
        <v>796</v>
      </c>
      <c r="B67" t="s">
        <v>636</v>
      </c>
      <c r="C67" t="s">
        <v>459</v>
      </c>
    </row>
    <row r="68" spans="1:4">
      <c r="A68" t="s">
        <v>797</v>
      </c>
      <c r="B68" t="s">
        <v>637</v>
      </c>
      <c r="C68" t="s">
        <v>460</v>
      </c>
      <c r="D68" s="6"/>
    </row>
    <row r="69" spans="1:4">
      <c r="A69" t="s">
        <v>797</v>
      </c>
      <c r="B69" t="s">
        <v>638</v>
      </c>
      <c r="C69" t="s">
        <v>461</v>
      </c>
    </row>
    <row r="70" spans="1:4">
      <c r="A70" t="s">
        <v>798</v>
      </c>
      <c r="B70" t="s">
        <v>639</v>
      </c>
      <c r="C70" t="s">
        <v>462</v>
      </c>
    </row>
    <row r="71" spans="1:4">
      <c r="A71" t="s">
        <v>799</v>
      </c>
      <c r="B71" t="s">
        <v>640</v>
      </c>
      <c r="C71" t="s">
        <v>463</v>
      </c>
    </row>
    <row r="72" spans="1:4">
      <c r="A72" t="s">
        <v>799</v>
      </c>
      <c r="B72" t="s">
        <v>641</v>
      </c>
      <c r="C72" t="s">
        <v>464</v>
      </c>
      <c r="D72" s="6"/>
    </row>
    <row r="73" spans="1:4">
      <c r="A73" t="s">
        <v>800</v>
      </c>
      <c r="B73" t="s">
        <v>642</v>
      </c>
      <c r="C73" t="s">
        <v>465</v>
      </c>
    </row>
    <row r="74" spans="1:4">
      <c r="A74" t="s">
        <v>801</v>
      </c>
      <c r="B74" t="s">
        <v>643</v>
      </c>
      <c r="C74" t="s">
        <v>466</v>
      </c>
    </row>
    <row r="75" spans="1:4">
      <c r="A75" t="s">
        <v>801</v>
      </c>
      <c r="B75" t="s">
        <v>644</v>
      </c>
      <c r="C75" t="s">
        <v>467</v>
      </c>
    </row>
    <row r="76" spans="1:4">
      <c r="A76" t="s">
        <v>802</v>
      </c>
      <c r="B76" t="s">
        <v>645</v>
      </c>
      <c r="C76" t="s">
        <v>468</v>
      </c>
      <c r="D76" s="6"/>
    </row>
    <row r="77" spans="1:4">
      <c r="A77" t="s">
        <v>803</v>
      </c>
      <c r="B77" t="s">
        <v>646</v>
      </c>
      <c r="C77" t="s">
        <v>469</v>
      </c>
    </row>
    <row r="78" spans="1:4">
      <c r="A78" t="s">
        <v>803</v>
      </c>
      <c r="B78" t="s">
        <v>647</v>
      </c>
      <c r="C78" t="s">
        <v>470</v>
      </c>
    </row>
    <row r="79" spans="1:4">
      <c r="A79" t="s">
        <v>804</v>
      </c>
      <c r="B79" t="s">
        <v>648</v>
      </c>
      <c r="C79" t="s">
        <v>471</v>
      </c>
    </row>
    <row r="80" spans="1:4">
      <c r="A80" t="s">
        <v>805</v>
      </c>
      <c r="B80" t="s">
        <v>649</v>
      </c>
      <c r="C80" t="s">
        <v>472</v>
      </c>
      <c r="D80" s="6"/>
    </row>
    <row r="81" spans="1:4">
      <c r="A81" t="s">
        <v>805</v>
      </c>
      <c r="B81" t="s">
        <v>650</v>
      </c>
      <c r="C81" t="s">
        <v>473</v>
      </c>
    </row>
    <row r="82" spans="1:4">
      <c r="A82" t="s">
        <v>806</v>
      </c>
      <c r="B82" t="s">
        <v>651</v>
      </c>
      <c r="C82" t="s">
        <v>474</v>
      </c>
    </row>
    <row r="83" spans="1:4">
      <c r="A83" t="s">
        <v>807</v>
      </c>
      <c r="B83" t="s">
        <v>652</v>
      </c>
      <c r="C83" t="s">
        <v>475</v>
      </c>
    </row>
    <row r="84" spans="1:4">
      <c r="A84" t="s">
        <v>807</v>
      </c>
      <c r="B84" t="s">
        <v>653</v>
      </c>
      <c r="C84" t="s">
        <v>476</v>
      </c>
      <c r="D84" s="6"/>
    </row>
    <row r="85" spans="1:4">
      <c r="A85" t="s">
        <v>808</v>
      </c>
      <c r="B85" t="s">
        <v>654</v>
      </c>
      <c r="C85" t="s">
        <v>477</v>
      </c>
    </row>
    <row r="86" spans="1:4">
      <c r="A86" t="s">
        <v>809</v>
      </c>
      <c r="B86" t="s">
        <v>655</v>
      </c>
      <c r="C86" t="s">
        <v>478</v>
      </c>
    </row>
    <row r="87" spans="1:4">
      <c r="A87" t="s">
        <v>809</v>
      </c>
      <c r="B87" t="s">
        <v>656</v>
      </c>
      <c r="C87" t="s">
        <v>479</v>
      </c>
    </row>
    <row r="88" spans="1:4">
      <c r="A88" t="s">
        <v>810</v>
      </c>
      <c r="B88" t="s">
        <v>657</v>
      </c>
      <c r="C88" t="s">
        <v>480</v>
      </c>
      <c r="D88" s="6"/>
    </row>
    <row r="89" spans="1:4">
      <c r="A89" t="s">
        <v>811</v>
      </c>
      <c r="B89" t="s">
        <v>658</v>
      </c>
      <c r="C89" t="s">
        <v>481</v>
      </c>
    </row>
    <row r="90" spans="1:4">
      <c r="A90" t="s">
        <v>811</v>
      </c>
      <c r="B90" t="s">
        <v>659</v>
      </c>
      <c r="C90" t="s">
        <v>482</v>
      </c>
    </row>
    <row r="91" spans="1:4">
      <c r="A91" t="s">
        <v>812</v>
      </c>
      <c r="B91" t="s">
        <v>660</v>
      </c>
      <c r="C91" t="s">
        <v>483</v>
      </c>
    </row>
    <row r="92" spans="1:4">
      <c r="A92" t="s">
        <v>813</v>
      </c>
      <c r="B92" t="s">
        <v>661</v>
      </c>
      <c r="C92" t="s">
        <v>484</v>
      </c>
      <c r="D92" s="6"/>
    </row>
    <row r="93" spans="1:4">
      <c r="A93" t="s">
        <v>813</v>
      </c>
      <c r="B93" t="s">
        <v>662</v>
      </c>
      <c r="C93" t="s">
        <v>485</v>
      </c>
    </row>
    <row r="94" spans="1:4">
      <c r="A94" t="s">
        <v>814</v>
      </c>
      <c r="B94" t="s">
        <v>663</v>
      </c>
      <c r="C94" t="s">
        <v>486</v>
      </c>
    </row>
    <row r="95" spans="1:4">
      <c r="A95" t="s">
        <v>815</v>
      </c>
      <c r="B95" t="s">
        <v>664</v>
      </c>
      <c r="C95" t="s">
        <v>487</v>
      </c>
    </row>
    <row r="96" spans="1:4">
      <c r="A96" t="s">
        <v>815</v>
      </c>
      <c r="B96" t="s">
        <v>665</v>
      </c>
      <c r="C96" t="s">
        <v>488</v>
      </c>
      <c r="D96" s="6"/>
    </row>
    <row r="97" spans="1:4">
      <c r="A97" t="s">
        <v>816</v>
      </c>
      <c r="B97" t="s">
        <v>666</v>
      </c>
      <c r="C97" t="s">
        <v>489</v>
      </c>
    </row>
    <row r="98" spans="1:4">
      <c r="A98" t="s">
        <v>817</v>
      </c>
      <c r="B98" t="s">
        <v>667</v>
      </c>
      <c r="C98" t="s">
        <v>490</v>
      </c>
    </row>
    <row r="99" spans="1:4">
      <c r="A99" t="s">
        <v>817</v>
      </c>
      <c r="B99" t="s">
        <v>668</v>
      </c>
      <c r="C99" t="s">
        <v>491</v>
      </c>
    </row>
    <row r="100" spans="1:4">
      <c r="A100" t="s">
        <v>818</v>
      </c>
      <c r="B100" t="s">
        <v>669</v>
      </c>
      <c r="C100" t="s">
        <v>492</v>
      </c>
      <c r="D100" s="6"/>
    </row>
    <row r="101" spans="1:4">
      <c r="A101" t="s">
        <v>819</v>
      </c>
      <c r="B101" t="s">
        <v>670</v>
      </c>
      <c r="C101" t="s">
        <v>493</v>
      </c>
    </row>
    <row r="102" spans="1:4">
      <c r="A102" t="s">
        <v>819</v>
      </c>
      <c r="B102" t="s">
        <v>671</v>
      </c>
      <c r="C102" t="s">
        <v>494</v>
      </c>
    </row>
    <row r="103" spans="1:4">
      <c r="A103" t="s">
        <v>820</v>
      </c>
      <c r="B103" t="s">
        <v>672</v>
      </c>
      <c r="C103" t="s">
        <v>495</v>
      </c>
    </row>
    <row r="104" spans="1:4">
      <c r="A104" t="s">
        <v>821</v>
      </c>
      <c r="B104" t="s">
        <v>673</v>
      </c>
      <c r="C104" t="s">
        <v>496</v>
      </c>
      <c r="D104" s="6"/>
    </row>
    <row r="105" spans="1:4">
      <c r="A105" t="s">
        <v>821</v>
      </c>
      <c r="B105" t="s">
        <v>674</v>
      </c>
      <c r="C105" t="s">
        <v>497</v>
      </c>
    </row>
    <row r="106" spans="1:4">
      <c r="A106" t="s">
        <v>822</v>
      </c>
      <c r="B106" t="s">
        <v>675</v>
      </c>
      <c r="C106" t="s">
        <v>498</v>
      </c>
    </row>
    <row r="107" spans="1:4">
      <c r="A107" t="s">
        <v>823</v>
      </c>
      <c r="B107" t="s">
        <v>676</v>
      </c>
      <c r="C107" t="s">
        <v>499</v>
      </c>
    </row>
    <row r="108" spans="1:4">
      <c r="A108" t="s">
        <v>823</v>
      </c>
      <c r="B108" t="s">
        <v>677</v>
      </c>
      <c r="C108" t="s">
        <v>500</v>
      </c>
      <c r="D108" s="6"/>
    </row>
    <row r="109" spans="1:4">
      <c r="A109" t="s">
        <v>824</v>
      </c>
      <c r="B109" t="s">
        <v>678</v>
      </c>
      <c r="C109" t="s">
        <v>501</v>
      </c>
    </row>
    <row r="110" spans="1:4">
      <c r="A110" t="s">
        <v>825</v>
      </c>
      <c r="B110" t="s">
        <v>679</v>
      </c>
      <c r="C110" t="s">
        <v>502</v>
      </c>
    </row>
    <row r="111" spans="1:4">
      <c r="A111" t="s">
        <v>825</v>
      </c>
      <c r="B111" t="s">
        <v>680</v>
      </c>
      <c r="C111" t="s">
        <v>503</v>
      </c>
    </row>
    <row r="112" spans="1:4">
      <c r="A112" t="s">
        <v>826</v>
      </c>
      <c r="B112" t="s">
        <v>681</v>
      </c>
      <c r="C112" t="s">
        <v>504</v>
      </c>
      <c r="D112" s="6"/>
    </row>
    <row r="113" spans="1:4">
      <c r="A113" t="s">
        <v>827</v>
      </c>
      <c r="B113" t="s">
        <v>682</v>
      </c>
      <c r="C113" t="s">
        <v>505</v>
      </c>
    </row>
    <row r="114" spans="1:4">
      <c r="A114" t="s">
        <v>827</v>
      </c>
      <c r="B114" t="s">
        <v>683</v>
      </c>
      <c r="C114" t="s">
        <v>506</v>
      </c>
    </row>
    <row r="115" spans="1:4">
      <c r="A115" t="s">
        <v>828</v>
      </c>
      <c r="B115" t="s">
        <v>684</v>
      </c>
      <c r="C115" t="s">
        <v>507</v>
      </c>
    </row>
    <row r="116" spans="1:4">
      <c r="A116" t="s">
        <v>829</v>
      </c>
      <c r="B116" t="s">
        <v>685</v>
      </c>
      <c r="C116" t="s">
        <v>508</v>
      </c>
      <c r="D116" s="6"/>
    </row>
    <row r="117" spans="1:4">
      <c r="A117" t="s">
        <v>829</v>
      </c>
      <c r="B117" t="s">
        <v>686</v>
      </c>
      <c r="C117" t="s">
        <v>509</v>
      </c>
    </row>
    <row r="118" spans="1:4">
      <c r="A118" t="s">
        <v>830</v>
      </c>
      <c r="B118" t="s">
        <v>687</v>
      </c>
      <c r="C118" t="s">
        <v>510</v>
      </c>
    </row>
    <row r="119" spans="1:4">
      <c r="A119" t="s">
        <v>831</v>
      </c>
      <c r="B119" t="s">
        <v>688</v>
      </c>
      <c r="C119" t="s">
        <v>511</v>
      </c>
    </row>
    <row r="120" spans="1:4">
      <c r="A120" t="s">
        <v>831</v>
      </c>
      <c r="B120" t="s">
        <v>689</v>
      </c>
      <c r="C120" t="s">
        <v>512</v>
      </c>
      <c r="D120" s="6"/>
    </row>
    <row r="121" spans="1:4">
      <c r="A121" t="s">
        <v>832</v>
      </c>
      <c r="B121" t="s">
        <v>690</v>
      </c>
      <c r="C121" t="s">
        <v>513</v>
      </c>
    </row>
    <row r="122" spans="1:4">
      <c r="A122" t="s">
        <v>833</v>
      </c>
      <c r="B122" t="s">
        <v>691</v>
      </c>
      <c r="C122" t="s">
        <v>514</v>
      </c>
    </row>
    <row r="123" spans="1:4">
      <c r="A123" t="s">
        <v>833</v>
      </c>
      <c r="B123" t="s">
        <v>692</v>
      </c>
      <c r="C123" t="s">
        <v>515</v>
      </c>
    </row>
    <row r="124" spans="1:4">
      <c r="A124" t="s">
        <v>834</v>
      </c>
      <c r="B124" t="s">
        <v>693</v>
      </c>
      <c r="C124" t="s">
        <v>516</v>
      </c>
      <c r="D124" s="6"/>
    </row>
    <row r="125" spans="1:4">
      <c r="A125" t="s">
        <v>835</v>
      </c>
      <c r="B125" t="s">
        <v>694</v>
      </c>
      <c r="C125" t="s">
        <v>517</v>
      </c>
    </row>
    <row r="126" spans="1:4">
      <c r="A126" t="s">
        <v>835</v>
      </c>
      <c r="B126" t="s">
        <v>695</v>
      </c>
      <c r="C126" t="s">
        <v>518</v>
      </c>
    </row>
    <row r="127" spans="1:4">
      <c r="A127" t="s">
        <v>836</v>
      </c>
      <c r="B127" t="s">
        <v>696</v>
      </c>
      <c r="C127" t="s">
        <v>519</v>
      </c>
    </row>
    <row r="128" spans="1:4">
      <c r="A128" t="s">
        <v>837</v>
      </c>
      <c r="B128" t="s">
        <v>697</v>
      </c>
      <c r="C128" t="s">
        <v>520</v>
      </c>
      <c r="D128" s="6"/>
    </row>
    <row r="129" spans="1:4">
      <c r="A129" t="s">
        <v>837</v>
      </c>
      <c r="B129" t="s">
        <v>698</v>
      </c>
      <c r="C129" t="s">
        <v>521</v>
      </c>
    </row>
    <row r="130" spans="1:4">
      <c r="A130" t="s">
        <v>838</v>
      </c>
      <c r="B130" t="s">
        <v>699</v>
      </c>
      <c r="C130" t="s">
        <v>522</v>
      </c>
    </row>
    <row r="131" spans="1:4">
      <c r="A131" t="s">
        <v>839</v>
      </c>
      <c r="B131" t="s">
        <v>700</v>
      </c>
      <c r="C131" t="s">
        <v>523</v>
      </c>
    </row>
    <row r="132" spans="1:4">
      <c r="A132" t="s">
        <v>839</v>
      </c>
      <c r="B132" t="s">
        <v>701</v>
      </c>
      <c r="C132" t="s">
        <v>524</v>
      </c>
      <c r="D132" s="6"/>
    </row>
    <row r="133" spans="1:4">
      <c r="A133" t="s">
        <v>840</v>
      </c>
      <c r="B133" t="s">
        <v>702</v>
      </c>
      <c r="C133" t="s">
        <v>525</v>
      </c>
    </row>
    <row r="134" spans="1:4">
      <c r="A134" t="s">
        <v>841</v>
      </c>
      <c r="B134" t="s">
        <v>703</v>
      </c>
      <c r="C134" t="s">
        <v>526</v>
      </c>
    </row>
    <row r="135" spans="1:4">
      <c r="A135" t="s">
        <v>841</v>
      </c>
      <c r="B135" t="s">
        <v>704</v>
      </c>
      <c r="C135" t="s">
        <v>527</v>
      </c>
    </row>
    <row r="136" spans="1:4">
      <c r="A136" t="s">
        <v>842</v>
      </c>
      <c r="B136" t="s">
        <v>705</v>
      </c>
      <c r="C136" t="s">
        <v>528</v>
      </c>
      <c r="D136" s="6"/>
    </row>
    <row r="137" spans="1:4">
      <c r="A137" t="s">
        <v>843</v>
      </c>
      <c r="B137" t="s">
        <v>706</v>
      </c>
      <c r="C137" t="s">
        <v>529</v>
      </c>
    </row>
    <row r="138" spans="1:4">
      <c r="A138" t="s">
        <v>843</v>
      </c>
      <c r="B138" t="s">
        <v>707</v>
      </c>
      <c r="C138" t="s">
        <v>530</v>
      </c>
    </row>
    <row r="139" spans="1:4">
      <c r="A139" t="s">
        <v>844</v>
      </c>
      <c r="B139" t="s">
        <v>708</v>
      </c>
      <c r="C139" t="s">
        <v>531</v>
      </c>
    </row>
    <row r="140" spans="1:4">
      <c r="A140" t="s">
        <v>845</v>
      </c>
      <c r="B140" t="s">
        <v>709</v>
      </c>
      <c r="C140" t="s">
        <v>532</v>
      </c>
      <c r="D140" s="6"/>
    </row>
    <row r="141" spans="1:4">
      <c r="A141" t="s">
        <v>845</v>
      </c>
      <c r="B141" t="s">
        <v>710</v>
      </c>
      <c r="C141" t="s">
        <v>533</v>
      </c>
    </row>
    <row r="142" spans="1:4">
      <c r="A142" t="s">
        <v>846</v>
      </c>
      <c r="B142" t="s">
        <v>711</v>
      </c>
      <c r="C142" t="s">
        <v>534</v>
      </c>
    </row>
    <row r="143" spans="1:4">
      <c r="A143" t="s">
        <v>847</v>
      </c>
      <c r="B143" t="s">
        <v>712</v>
      </c>
      <c r="C143" t="s">
        <v>535</v>
      </c>
    </row>
    <row r="144" spans="1:4">
      <c r="A144" t="s">
        <v>847</v>
      </c>
      <c r="B144" t="s">
        <v>713</v>
      </c>
      <c r="C144" t="s">
        <v>536</v>
      </c>
      <c r="D144" s="6"/>
    </row>
    <row r="145" spans="1:4">
      <c r="A145" t="s">
        <v>848</v>
      </c>
      <c r="B145" t="s">
        <v>714</v>
      </c>
      <c r="C145" t="s">
        <v>537</v>
      </c>
    </row>
    <row r="146" spans="1:4">
      <c r="A146" t="s">
        <v>849</v>
      </c>
      <c r="B146" t="s">
        <v>715</v>
      </c>
      <c r="C146" t="s">
        <v>538</v>
      </c>
    </row>
    <row r="147" spans="1:4">
      <c r="A147" t="s">
        <v>849</v>
      </c>
      <c r="B147" t="s">
        <v>716</v>
      </c>
      <c r="C147" t="s">
        <v>539</v>
      </c>
    </row>
    <row r="148" spans="1:4">
      <c r="A148" t="s">
        <v>850</v>
      </c>
      <c r="B148" t="s">
        <v>717</v>
      </c>
      <c r="C148" t="s">
        <v>540</v>
      </c>
      <c r="D148" s="6"/>
    </row>
    <row r="149" spans="1:4">
      <c r="A149" t="s">
        <v>851</v>
      </c>
      <c r="B149" t="s">
        <v>718</v>
      </c>
      <c r="C149" t="s">
        <v>541</v>
      </c>
    </row>
    <row r="150" spans="1:4">
      <c r="A150" t="s">
        <v>851</v>
      </c>
      <c r="B150" t="s">
        <v>719</v>
      </c>
      <c r="C150" t="s">
        <v>542</v>
      </c>
    </row>
    <row r="151" spans="1:4">
      <c r="A151" t="s">
        <v>852</v>
      </c>
      <c r="B151" t="s">
        <v>720</v>
      </c>
      <c r="C151" t="s">
        <v>543</v>
      </c>
    </row>
    <row r="152" spans="1:4">
      <c r="A152" t="s">
        <v>853</v>
      </c>
      <c r="B152" t="s">
        <v>721</v>
      </c>
      <c r="C152" t="s">
        <v>544</v>
      </c>
      <c r="D152" s="6"/>
    </row>
    <row r="153" spans="1:4">
      <c r="A153" t="s">
        <v>853</v>
      </c>
      <c r="B153" t="s">
        <v>722</v>
      </c>
      <c r="C153" t="s">
        <v>545</v>
      </c>
    </row>
    <row r="154" spans="1:4">
      <c r="A154" t="s">
        <v>854</v>
      </c>
      <c r="B154" t="s">
        <v>723</v>
      </c>
      <c r="C154" t="s">
        <v>546</v>
      </c>
    </row>
    <row r="155" spans="1:4">
      <c r="A155" t="s">
        <v>855</v>
      </c>
      <c r="B155" t="s">
        <v>724</v>
      </c>
      <c r="C155" t="s">
        <v>547</v>
      </c>
    </row>
    <row r="156" spans="1:4">
      <c r="A156" t="s">
        <v>855</v>
      </c>
      <c r="B156" t="s">
        <v>725</v>
      </c>
      <c r="C156" t="s">
        <v>548</v>
      </c>
      <c r="D156" s="6"/>
    </row>
    <row r="157" spans="1:4">
      <c r="A157" t="s">
        <v>856</v>
      </c>
      <c r="B157" t="s">
        <v>726</v>
      </c>
      <c r="C157" t="s">
        <v>549</v>
      </c>
    </row>
    <row r="158" spans="1:4">
      <c r="A158" t="s">
        <v>857</v>
      </c>
      <c r="B158" t="s">
        <v>727</v>
      </c>
      <c r="C158" t="s">
        <v>550</v>
      </c>
    </row>
    <row r="159" spans="1:4">
      <c r="A159" t="s">
        <v>857</v>
      </c>
      <c r="B159" t="s">
        <v>728</v>
      </c>
      <c r="C159" t="s">
        <v>551</v>
      </c>
    </row>
    <row r="160" spans="1:4">
      <c r="A160" t="s">
        <v>858</v>
      </c>
      <c r="B160" t="s">
        <v>729</v>
      </c>
      <c r="C160" t="s">
        <v>552</v>
      </c>
      <c r="D160" s="6"/>
    </row>
    <row r="161" spans="1:4">
      <c r="A161" t="s">
        <v>859</v>
      </c>
      <c r="B161" t="s">
        <v>730</v>
      </c>
      <c r="C161" t="s">
        <v>553</v>
      </c>
    </row>
    <row r="162" spans="1:4">
      <c r="A162" t="s">
        <v>859</v>
      </c>
      <c r="B162" t="s">
        <v>731</v>
      </c>
      <c r="C162" t="s">
        <v>554</v>
      </c>
    </row>
    <row r="163" spans="1:4">
      <c r="A163" t="s">
        <v>860</v>
      </c>
      <c r="B163" t="s">
        <v>732</v>
      </c>
      <c r="C163" t="s">
        <v>555</v>
      </c>
    </row>
    <row r="164" spans="1:4">
      <c r="A164" t="s">
        <v>861</v>
      </c>
      <c r="B164" t="s">
        <v>733</v>
      </c>
      <c r="C164" t="s">
        <v>556</v>
      </c>
      <c r="D164" s="6"/>
    </row>
    <row r="165" spans="1:4">
      <c r="A165" t="s">
        <v>861</v>
      </c>
      <c r="B165" t="s">
        <v>734</v>
      </c>
      <c r="C165" t="s">
        <v>557</v>
      </c>
    </row>
    <row r="166" spans="1:4">
      <c r="A166" t="s">
        <v>862</v>
      </c>
      <c r="B166" t="s">
        <v>735</v>
      </c>
      <c r="C166" t="s">
        <v>558</v>
      </c>
    </row>
    <row r="167" spans="1:4">
      <c r="A167" t="s">
        <v>863</v>
      </c>
      <c r="B167" t="s">
        <v>736</v>
      </c>
      <c r="C167" t="s">
        <v>559</v>
      </c>
    </row>
    <row r="168" spans="1:4">
      <c r="A168" t="s">
        <v>863</v>
      </c>
      <c r="B168" t="s">
        <v>737</v>
      </c>
      <c r="C168" t="s">
        <v>560</v>
      </c>
      <c r="D168" s="6"/>
    </row>
    <row r="169" spans="1:4">
      <c r="A169" t="s">
        <v>864</v>
      </c>
      <c r="B169" t="s">
        <v>738</v>
      </c>
      <c r="C169" t="s">
        <v>561</v>
      </c>
    </row>
    <row r="170" spans="1:4">
      <c r="A170" t="s">
        <v>865</v>
      </c>
      <c r="B170" t="s">
        <v>739</v>
      </c>
      <c r="C170" t="s">
        <v>562</v>
      </c>
    </row>
    <row r="171" spans="1:4">
      <c r="A171" t="s">
        <v>865</v>
      </c>
      <c r="B171" t="s">
        <v>740</v>
      </c>
      <c r="C171" t="s">
        <v>563</v>
      </c>
    </row>
    <row r="172" spans="1:4">
      <c r="A172" t="s">
        <v>866</v>
      </c>
      <c r="B172" t="s">
        <v>741</v>
      </c>
      <c r="C172" t="s">
        <v>564</v>
      </c>
      <c r="D172" s="6"/>
    </row>
    <row r="173" spans="1:4">
      <c r="A173" t="s">
        <v>867</v>
      </c>
      <c r="B173" t="s">
        <v>742</v>
      </c>
      <c r="C173" t="s">
        <v>565</v>
      </c>
    </row>
    <row r="174" spans="1:4">
      <c r="A174" t="s">
        <v>867</v>
      </c>
      <c r="B174" t="s">
        <v>743</v>
      </c>
      <c r="C174" t="s">
        <v>566</v>
      </c>
    </row>
    <row r="175" spans="1:4">
      <c r="A175" t="s">
        <v>868</v>
      </c>
      <c r="B175" t="s">
        <v>744</v>
      </c>
      <c r="C175" t="s">
        <v>567</v>
      </c>
    </row>
    <row r="176" spans="1:4">
      <c r="A176" t="s">
        <v>869</v>
      </c>
      <c r="B176" t="s">
        <v>745</v>
      </c>
      <c r="C176" t="s">
        <v>568</v>
      </c>
      <c r="D176" s="6"/>
    </row>
    <row r="177" spans="1:4">
      <c r="A177" t="s">
        <v>869</v>
      </c>
      <c r="B177" t="s">
        <v>746</v>
      </c>
      <c r="C177" t="s">
        <v>569</v>
      </c>
    </row>
    <row r="178" spans="1:4">
      <c r="A178" t="s">
        <v>870</v>
      </c>
      <c r="B178" t="s">
        <v>747</v>
      </c>
      <c r="C178" t="s">
        <v>570</v>
      </c>
    </row>
    <row r="179" spans="1:4">
      <c r="A179" t="s">
        <v>871</v>
      </c>
      <c r="B179" t="s">
        <v>748</v>
      </c>
      <c r="C179" t="s">
        <v>571</v>
      </c>
    </row>
    <row r="180" spans="1:4">
      <c r="A180" t="s">
        <v>871</v>
      </c>
      <c r="B180" t="s">
        <v>749</v>
      </c>
      <c r="C180" t="s">
        <v>572</v>
      </c>
      <c r="D180" s="6"/>
    </row>
    <row r="181" spans="1:4">
      <c r="A181" t="s">
        <v>872</v>
      </c>
      <c r="B181" t="s">
        <v>750</v>
      </c>
      <c r="C181" t="s">
        <v>573</v>
      </c>
    </row>
    <row r="182" spans="1:4">
      <c r="A182" t="s">
        <v>873</v>
      </c>
      <c r="B182" t="s">
        <v>751</v>
      </c>
      <c r="C182" t="s">
        <v>574</v>
      </c>
    </row>
    <row r="183" spans="1:4">
      <c r="A183" t="s">
        <v>873</v>
      </c>
      <c r="B183" t="s">
        <v>752</v>
      </c>
      <c r="C183" t="s">
        <v>575</v>
      </c>
    </row>
    <row r="184" spans="1:4">
      <c r="A184" t="s">
        <v>874</v>
      </c>
      <c r="B184" t="s">
        <v>753</v>
      </c>
      <c r="C184" t="s">
        <v>576</v>
      </c>
      <c r="D184" s="6"/>
    </row>
    <row r="185" spans="1:4">
      <c r="A185" t="s">
        <v>875</v>
      </c>
      <c r="B185" t="s">
        <v>754</v>
      </c>
      <c r="C185" t="s">
        <v>577</v>
      </c>
    </row>
    <row r="186" spans="1:4">
      <c r="A186" t="s">
        <v>875</v>
      </c>
      <c r="B186" t="s">
        <v>755</v>
      </c>
      <c r="C186" t="s">
        <v>578</v>
      </c>
    </row>
    <row r="187" spans="1:4">
      <c r="A187" t="s">
        <v>876</v>
      </c>
      <c r="B187" t="s">
        <v>756</v>
      </c>
      <c r="C187" t="s">
        <v>579</v>
      </c>
    </row>
    <row r="188" spans="1:4">
      <c r="A188" t="s">
        <v>877</v>
      </c>
      <c r="B188" t="s">
        <v>757</v>
      </c>
      <c r="C188" t="s">
        <v>580</v>
      </c>
      <c r="D188" s="6"/>
    </row>
    <row r="189" spans="1:4">
      <c r="A189" t="s">
        <v>877</v>
      </c>
      <c r="B189" t="s">
        <v>758</v>
      </c>
      <c r="C189" t="s">
        <v>581</v>
      </c>
    </row>
    <row r="190" spans="1:4">
      <c r="A190" t="s">
        <v>878</v>
      </c>
      <c r="B190" t="s">
        <v>759</v>
      </c>
      <c r="C190" t="s">
        <v>582</v>
      </c>
    </row>
    <row r="191" spans="1:4">
      <c r="A191" t="s">
        <v>879</v>
      </c>
      <c r="B191" t="s">
        <v>760</v>
      </c>
      <c r="C191" t="s">
        <v>583</v>
      </c>
    </row>
    <row r="192" spans="1:4">
      <c r="A192" t="s">
        <v>879</v>
      </c>
      <c r="B192" t="s">
        <v>761</v>
      </c>
      <c r="C192" t="s">
        <v>584</v>
      </c>
      <c r="D192" s="6"/>
    </row>
    <row r="196" spans="4:4">
      <c r="D196" s="6"/>
    </row>
    <row r="200" spans="4:4">
      <c r="D200" s="6"/>
    </row>
    <row r="204" spans="4:4">
      <c r="D204" s="6"/>
    </row>
    <row r="208" spans="4:4">
      <c r="D208" s="6"/>
    </row>
    <row r="212" spans="4:4">
      <c r="D212" s="6"/>
    </row>
    <row r="216" spans="4:4">
      <c r="D216" s="6"/>
    </row>
    <row r="220" spans="4:4">
      <c r="D220" s="6"/>
    </row>
    <row r="224" spans="4:4">
      <c r="D224" s="6"/>
    </row>
    <row r="228" spans="4:4">
      <c r="D228" s="6"/>
    </row>
    <row r="232" spans="4:4">
      <c r="D232" s="6"/>
    </row>
    <row r="236" spans="4:4">
      <c r="D236" s="6"/>
    </row>
    <row r="240" spans="4:4">
      <c r="D240" s="6"/>
    </row>
    <row r="244" spans="4:4">
      <c r="D244" s="6"/>
    </row>
    <row r="248" spans="4:4">
      <c r="D248" s="6"/>
    </row>
    <row r="252" spans="4:4">
      <c r="D252" s="6"/>
    </row>
    <row r="256" spans="4:4">
      <c r="D256" s="6"/>
    </row>
    <row r="260" spans="4:4">
      <c r="D260" s="6"/>
    </row>
    <row r="264" spans="4:4">
      <c r="D264" s="6"/>
    </row>
    <row r="268" spans="4:4">
      <c r="D268" s="6"/>
    </row>
    <row r="272" spans="4:4">
      <c r="D272" s="6"/>
    </row>
    <row r="276" spans="4:4">
      <c r="D276" s="6"/>
    </row>
    <row r="280" spans="4:4">
      <c r="D280" s="6"/>
    </row>
    <row r="284" spans="4:4">
      <c r="D284" s="6"/>
    </row>
    <row r="288" spans="4:4">
      <c r="D288" s="6"/>
    </row>
    <row r="292" spans="4:4">
      <c r="D292" s="6"/>
    </row>
    <row r="296" spans="4:4">
      <c r="D296" s="6"/>
    </row>
    <row r="300" spans="4:4">
      <c r="D300" s="6"/>
    </row>
    <row r="304" spans="4:4">
      <c r="D304" s="6"/>
    </row>
    <row r="308" spans="4:4">
      <c r="D308" s="6"/>
    </row>
    <row r="312" spans="4:4">
      <c r="D312" s="6"/>
    </row>
    <row r="316" spans="4:4">
      <c r="D316" s="6"/>
    </row>
    <row r="320" spans="4:4">
      <c r="D320" s="6"/>
    </row>
    <row r="324" spans="4:4">
      <c r="D324" s="6"/>
    </row>
    <row r="328" spans="4:4">
      <c r="D328" s="6"/>
    </row>
    <row r="332" spans="4:4">
      <c r="D332" s="6"/>
    </row>
    <row r="336" spans="4:4">
      <c r="D336" s="6"/>
    </row>
    <row r="340" spans="4:4">
      <c r="D340" s="6"/>
    </row>
    <row r="344" spans="4:4">
      <c r="D344" s="6"/>
    </row>
    <row r="348" spans="4:4">
      <c r="D348" s="6"/>
    </row>
    <row r="352" spans="4:4">
      <c r="D352" s="6"/>
    </row>
    <row r="356" spans="4:4">
      <c r="D356" s="6"/>
    </row>
    <row r="360" spans="4:4">
      <c r="D360" s="6"/>
    </row>
    <row r="364" spans="4:4">
      <c r="D364" s="6"/>
    </row>
    <row r="368" spans="4:4">
      <c r="D368" s="6"/>
    </row>
    <row r="372" spans="4:4">
      <c r="D372" s="6"/>
    </row>
    <row r="376" spans="4:4">
      <c r="D376" s="6"/>
    </row>
    <row r="380" spans="4:4">
      <c r="D380" s="6"/>
    </row>
    <row r="384" spans="4:4">
      <c r="D384" s="6"/>
    </row>
    <row r="388" spans="4:4">
      <c r="D388" s="6"/>
    </row>
    <row r="392" spans="4:4">
      <c r="D392" s="6"/>
    </row>
    <row r="396" spans="4:4">
      <c r="D396" s="6"/>
    </row>
    <row r="400" spans="4:4">
      <c r="D400" s="6"/>
    </row>
    <row r="404" spans="4:4">
      <c r="D404" s="6"/>
    </row>
    <row r="408" spans="4:4">
      <c r="D408" s="6"/>
    </row>
    <row r="412" spans="4:4">
      <c r="D412" s="6"/>
    </row>
    <row r="416" spans="4:4">
      <c r="D416" s="6"/>
    </row>
    <row r="420" spans="4:4">
      <c r="D420" s="6"/>
    </row>
    <row r="424" spans="4:4">
      <c r="D424" s="6"/>
    </row>
    <row r="428" spans="4:4">
      <c r="D428" s="6"/>
    </row>
    <row r="432" spans="4:4">
      <c r="D432" s="6"/>
    </row>
    <row r="436" spans="4:4">
      <c r="D436" s="6"/>
    </row>
    <row r="440" spans="4:4">
      <c r="D440" s="6"/>
    </row>
    <row r="444" spans="4:4">
      <c r="D444" s="6"/>
    </row>
    <row r="448" spans="4:4">
      <c r="D448" s="6"/>
    </row>
    <row r="452" spans="4:4">
      <c r="D452" s="6"/>
    </row>
    <row r="456" spans="4:4">
      <c r="D456" s="6"/>
    </row>
    <row r="460" spans="4:4">
      <c r="D460" s="6"/>
    </row>
    <row r="464" spans="4:4">
      <c r="D464" s="6"/>
    </row>
    <row r="468" spans="4:4">
      <c r="D468" s="6"/>
    </row>
    <row r="472" spans="4:4">
      <c r="D472" s="6"/>
    </row>
    <row r="476" spans="4:4">
      <c r="D476" s="6"/>
    </row>
    <row r="480" spans="4:4">
      <c r="D480" s="6"/>
    </row>
    <row r="484" spans="4:4">
      <c r="D484" s="6"/>
    </row>
    <row r="488" spans="4:4">
      <c r="D488" s="6"/>
    </row>
    <row r="492" spans="4:4">
      <c r="D492" s="6"/>
    </row>
    <row r="496" spans="4:4">
      <c r="D496" s="6"/>
    </row>
    <row r="500" spans="4:4">
      <c r="D500" s="6"/>
    </row>
    <row r="504" spans="4:4">
      <c r="D504" s="6"/>
    </row>
    <row r="508" spans="4:4">
      <c r="D508" s="6"/>
    </row>
    <row r="512" spans="4:4">
      <c r="D512" s="6"/>
    </row>
    <row r="516" spans="4:4">
      <c r="D516" s="6"/>
    </row>
    <row r="520" spans="4:4">
      <c r="D520" s="6"/>
    </row>
    <row r="524" spans="4:4">
      <c r="D524" s="6"/>
    </row>
    <row r="528" spans="4:4">
      <c r="D528" s="6"/>
    </row>
    <row r="532" spans="4:4">
      <c r="D532" s="6"/>
    </row>
    <row r="536" spans="4:4">
      <c r="D536" s="6"/>
    </row>
    <row r="540" spans="4:4">
      <c r="D540" s="6"/>
    </row>
    <row r="544" spans="4:4">
      <c r="D544" s="6"/>
    </row>
    <row r="548" spans="4:4">
      <c r="D548" s="6"/>
    </row>
    <row r="552" spans="4:4">
      <c r="D552" s="6"/>
    </row>
    <row r="556" spans="4:4">
      <c r="D556" s="6"/>
    </row>
    <row r="560" spans="4:4">
      <c r="D560" s="6"/>
    </row>
    <row r="564" spans="4:4">
      <c r="D564" s="6"/>
    </row>
    <row r="568" spans="4:4">
      <c r="D568" s="6"/>
    </row>
    <row r="572" spans="4:4">
      <c r="D572" s="6"/>
    </row>
    <row r="576" spans="4:4">
      <c r="D576" s="6"/>
    </row>
    <row r="580" spans="4:4">
      <c r="D580" s="6"/>
    </row>
    <row r="584" spans="4:4">
      <c r="D584" s="6"/>
    </row>
    <row r="588" spans="4:4">
      <c r="D588" s="6"/>
    </row>
    <row r="592" spans="4:4">
      <c r="D592" s="6"/>
    </row>
    <row r="596" spans="4:4">
      <c r="D596" s="6"/>
    </row>
    <row r="600" spans="4:4">
      <c r="D600" s="6"/>
    </row>
    <row r="604" spans="4:4">
      <c r="D604" s="6"/>
    </row>
    <row r="608" spans="4:4">
      <c r="D608" s="6"/>
    </row>
    <row r="612" spans="4:4">
      <c r="D612" s="6"/>
    </row>
    <row r="616" spans="4:4">
      <c r="D616" s="6"/>
    </row>
    <row r="620" spans="4:4">
      <c r="D620" s="6"/>
    </row>
    <row r="624" spans="4:4">
      <c r="D624" s="6"/>
    </row>
    <row r="628" spans="4:4">
      <c r="D628" s="6"/>
    </row>
    <row r="632" spans="4:4">
      <c r="D632" s="6"/>
    </row>
    <row r="636" spans="4:4">
      <c r="D636" s="6"/>
    </row>
    <row r="640" spans="4:4">
      <c r="D640" s="6"/>
    </row>
    <row r="644" spans="4:4">
      <c r="D644" s="6"/>
    </row>
    <row r="648" spans="4:4">
      <c r="D648" s="6"/>
    </row>
    <row r="652" spans="4:4">
      <c r="D652" s="6"/>
    </row>
    <row r="656" spans="4:4">
      <c r="D656" s="6"/>
    </row>
    <row r="660" spans="4:4">
      <c r="D660" s="6"/>
    </row>
    <row r="664" spans="4:4">
      <c r="D664" s="6"/>
    </row>
    <row r="668" spans="4:4">
      <c r="D668" s="6"/>
    </row>
    <row r="672" spans="4:4">
      <c r="D672" s="6"/>
    </row>
    <row r="676" spans="4:4">
      <c r="D676" s="6"/>
    </row>
    <row r="680" spans="4:4">
      <c r="D680" s="6"/>
    </row>
    <row r="684" spans="4:4">
      <c r="D684" s="6"/>
    </row>
    <row r="688" spans="4:4">
      <c r="D688" s="6"/>
    </row>
    <row r="692" spans="4:4">
      <c r="D692" s="6"/>
    </row>
    <row r="696" spans="4:4">
      <c r="D696" s="6"/>
    </row>
    <row r="700" spans="4:4">
      <c r="D700" s="6"/>
    </row>
    <row r="704" spans="4:4">
      <c r="D704" s="6"/>
    </row>
    <row r="708" spans="4:4">
      <c r="D708" s="6"/>
    </row>
    <row r="712" spans="4:4">
      <c r="D712" s="6"/>
    </row>
    <row r="716" spans="4:4">
      <c r="D716" s="6"/>
    </row>
    <row r="720" spans="4:4">
      <c r="D720" s="6"/>
    </row>
    <row r="724" spans="4:4">
      <c r="D724" s="6"/>
    </row>
    <row r="728" spans="4:4">
      <c r="D728" s="6"/>
    </row>
    <row r="732" spans="4:4">
      <c r="D732"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6CD73-8773-4B4D-8476-4B26AF622157}">
  <sheetPr codeName="Sheet3"/>
  <dimension ref="A1:E97"/>
  <sheetViews>
    <sheetView workbookViewId="0">
      <selection activeCell="D38" sqref="D38"/>
    </sheetView>
  </sheetViews>
  <sheetFormatPr baseColWidth="10" defaultRowHeight="16"/>
  <cols>
    <col min="1" max="1" width="10.83203125" style="1"/>
    <col min="2" max="2" width="13.83203125" style="1" bestFit="1" customWidth="1"/>
    <col min="3" max="3" width="10.83203125" style="1"/>
    <col min="4" max="4" width="19" style="1" customWidth="1"/>
    <col min="5" max="5" width="10.83203125" style="2"/>
  </cols>
  <sheetData>
    <row r="1" spans="1:5">
      <c r="A1" s="1" t="s">
        <v>0</v>
      </c>
      <c r="B1" s="1" t="s">
        <v>978</v>
      </c>
      <c r="C1" s="1" t="s">
        <v>976</v>
      </c>
      <c r="D1" s="1" t="s">
        <v>977</v>
      </c>
    </row>
    <row r="2" spans="1:5">
      <c r="A2" s="1" t="s">
        <v>1</v>
      </c>
      <c r="B2" s="1" t="s">
        <v>5</v>
      </c>
      <c r="C2" s="1" t="s">
        <v>979</v>
      </c>
      <c r="D2" s="1" t="s">
        <v>987</v>
      </c>
      <c r="E2" s="2" t="s">
        <v>3</v>
      </c>
    </row>
    <row r="3" spans="1:5">
      <c r="A3" s="1" t="s">
        <v>9</v>
      </c>
      <c r="B3" s="1" t="s">
        <v>8</v>
      </c>
      <c r="C3" s="1" t="s">
        <v>980</v>
      </c>
      <c r="D3" s="1" t="s">
        <v>130</v>
      </c>
      <c r="E3" s="2" t="s">
        <v>7</v>
      </c>
    </row>
    <row r="4" spans="1:5">
      <c r="A4" s="1" t="s">
        <v>15</v>
      </c>
      <c r="B4" s="1" t="s">
        <v>10</v>
      </c>
      <c r="C4" s="1" t="s">
        <v>981</v>
      </c>
      <c r="D4" s="1" t="s">
        <v>175</v>
      </c>
      <c r="E4" s="2" t="s">
        <v>11</v>
      </c>
    </row>
    <row r="5" spans="1:5">
      <c r="A5" s="1" t="s">
        <v>14</v>
      </c>
      <c r="B5" s="1" t="s">
        <v>12</v>
      </c>
      <c r="C5" s="1" t="s">
        <v>982</v>
      </c>
      <c r="D5" s="1" t="s">
        <v>178</v>
      </c>
      <c r="E5" s="2" t="s">
        <v>13</v>
      </c>
    </row>
    <row r="6" spans="1:5">
      <c r="A6" s="1" t="s">
        <v>16</v>
      </c>
      <c r="B6" s="1" t="s">
        <v>17</v>
      </c>
      <c r="C6" s="1" t="s">
        <v>983</v>
      </c>
      <c r="D6" s="1" t="s">
        <v>131</v>
      </c>
      <c r="E6" s="2" t="s">
        <v>18</v>
      </c>
    </row>
    <row r="7" spans="1:5">
      <c r="A7" s="1" t="s">
        <v>20</v>
      </c>
      <c r="B7" s="1" t="s">
        <v>19</v>
      </c>
      <c r="C7" s="1" t="s">
        <v>984</v>
      </c>
      <c r="D7" s="1" t="s">
        <v>988</v>
      </c>
      <c r="E7" s="2" t="s">
        <v>21</v>
      </c>
    </row>
    <row r="8" spans="1:5">
      <c r="A8" s="1" t="s">
        <v>22</v>
      </c>
      <c r="B8" s="1" t="s">
        <v>23</v>
      </c>
      <c r="C8" s="1" t="s">
        <v>985</v>
      </c>
      <c r="D8" s="1" t="s">
        <v>147</v>
      </c>
      <c r="E8" s="2" t="s">
        <v>24</v>
      </c>
    </row>
    <row r="9" spans="1:5">
      <c r="A9" s="1" t="s">
        <v>25</v>
      </c>
      <c r="B9" s="1" t="s">
        <v>26</v>
      </c>
      <c r="C9" s="1" t="s">
        <v>986</v>
      </c>
      <c r="D9" s="1" t="s">
        <v>168</v>
      </c>
      <c r="E9" s="2" t="s">
        <v>27</v>
      </c>
    </row>
    <row r="10" spans="1:5">
      <c r="A10" s="1" t="s">
        <v>28</v>
      </c>
      <c r="B10" s="1" t="s">
        <v>29</v>
      </c>
      <c r="C10" s="1" t="s">
        <v>126</v>
      </c>
      <c r="D10" s="1" t="s">
        <v>137</v>
      </c>
      <c r="E10" s="3" t="s">
        <v>30</v>
      </c>
    </row>
    <row r="11" spans="1:5">
      <c r="A11" s="1" t="s">
        <v>32</v>
      </c>
      <c r="B11" s="1" t="s">
        <v>33</v>
      </c>
      <c r="C11" s="1" t="s">
        <v>126</v>
      </c>
      <c r="D11" s="1" t="s">
        <v>150</v>
      </c>
      <c r="E11" s="2" t="s">
        <v>31</v>
      </c>
    </row>
    <row r="12" spans="1:5">
      <c r="A12" s="1" t="s">
        <v>38</v>
      </c>
      <c r="B12" s="1" t="s">
        <v>39</v>
      </c>
      <c r="C12" s="1" t="s">
        <v>126</v>
      </c>
      <c r="D12" s="1" t="s">
        <v>172</v>
      </c>
      <c r="E12" s="2" t="s">
        <v>40</v>
      </c>
    </row>
    <row r="13" spans="1:5">
      <c r="A13" s="1" t="s">
        <v>41</v>
      </c>
      <c r="B13" s="1" t="s">
        <v>43</v>
      </c>
      <c r="C13" s="1" t="s">
        <v>127</v>
      </c>
      <c r="D13" s="1" t="s">
        <v>171</v>
      </c>
      <c r="E13" s="2" t="s">
        <v>42</v>
      </c>
    </row>
    <row r="14" spans="1:5">
      <c r="A14" s="1" t="s">
        <v>45</v>
      </c>
      <c r="B14" s="1" t="s">
        <v>44</v>
      </c>
      <c r="C14" s="1" t="s">
        <v>128</v>
      </c>
      <c r="D14" s="1" t="s">
        <v>139</v>
      </c>
      <c r="E14" s="2" t="s">
        <v>46</v>
      </c>
    </row>
    <row r="15" spans="1:5">
      <c r="A15" s="1" t="s">
        <v>47</v>
      </c>
      <c r="B15" s="1" t="s">
        <v>48</v>
      </c>
      <c r="C15" s="1" t="s">
        <v>129</v>
      </c>
      <c r="D15" s="1" t="s">
        <v>149</v>
      </c>
      <c r="E15" s="2" t="s">
        <v>49</v>
      </c>
    </row>
    <row r="16" spans="1:5">
      <c r="A16" s="1" t="s">
        <v>50</v>
      </c>
      <c r="B16" s="1" t="s">
        <v>52</v>
      </c>
      <c r="C16" s="1" t="s">
        <v>132</v>
      </c>
      <c r="D16" s="1" t="s">
        <v>164</v>
      </c>
      <c r="E16" s="2" t="s">
        <v>51</v>
      </c>
    </row>
    <row r="17" spans="1:5">
      <c r="A17" s="1" t="s">
        <v>53</v>
      </c>
      <c r="B17" s="1" t="s">
        <v>55</v>
      </c>
      <c r="C17" s="1" t="s">
        <v>133</v>
      </c>
      <c r="D17" s="1" t="s">
        <v>177</v>
      </c>
      <c r="E17" s="2" t="s">
        <v>54</v>
      </c>
    </row>
    <row r="18" spans="1:5">
      <c r="A18" s="1" t="s">
        <v>57</v>
      </c>
      <c r="B18" s="1" t="s">
        <v>56</v>
      </c>
      <c r="C18" s="1" t="s">
        <v>134</v>
      </c>
      <c r="D18" s="1" t="s">
        <v>173</v>
      </c>
      <c r="E18" s="2" t="s">
        <v>58</v>
      </c>
    </row>
    <row r="19" spans="1:5">
      <c r="A19" s="1" t="s">
        <v>59</v>
      </c>
      <c r="B19" s="1" t="s">
        <v>60</v>
      </c>
      <c r="C19" s="1" t="s">
        <v>135</v>
      </c>
      <c r="D19" s="1" t="s">
        <v>165</v>
      </c>
      <c r="E19" s="2" t="s">
        <v>61</v>
      </c>
    </row>
    <row r="20" spans="1:5">
      <c r="A20" s="1" t="s">
        <v>62</v>
      </c>
      <c r="B20" s="1" t="s">
        <v>63</v>
      </c>
      <c r="C20" s="1" t="s">
        <v>137</v>
      </c>
      <c r="D20" s="1" t="s">
        <v>150</v>
      </c>
      <c r="E20" s="2" t="s">
        <v>64</v>
      </c>
    </row>
    <row r="21" spans="1:5">
      <c r="A21" s="1" t="s">
        <v>66</v>
      </c>
      <c r="B21" s="1" t="s">
        <v>65</v>
      </c>
      <c r="C21" s="1" t="s">
        <v>137</v>
      </c>
      <c r="D21" s="1" t="s">
        <v>172</v>
      </c>
      <c r="E21" s="2" t="s">
        <v>67</v>
      </c>
    </row>
    <row r="22" spans="1:5">
      <c r="A22" s="1" t="s">
        <v>68</v>
      </c>
      <c r="B22" s="1" t="s">
        <v>69</v>
      </c>
      <c r="C22" s="1" t="s">
        <v>138</v>
      </c>
      <c r="D22" s="1" t="s">
        <v>161</v>
      </c>
      <c r="E22" s="2" t="s">
        <v>70</v>
      </c>
    </row>
    <row r="23" spans="1:5">
      <c r="A23" s="1" t="s">
        <v>71</v>
      </c>
      <c r="B23" s="1" t="s">
        <v>72</v>
      </c>
      <c r="C23" s="1" t="s">
        <v>140</v>
      </c>
      <c r="D23" s="1" t="s">
        <v>159</v>
      </c>
      <c r="E23" s="2" t="s">
        <v>73</v>
      </c>
    </row>
    <row r="24" spans="1:5">
      <c r="A24" s="1" t="s">
        <v>74</v>
      </c>
      <c r="B24" s="1" t="s">
        <v>75</v>
      </c>
      <c r="C24" s="1" t="s">
        <v>141</v>
      </c>
      <c r="D24" s="1" t="s">
        <v>176</v>
      </c>
      <c r="E24" s="2" t="s">
        <v>76</v>
      </c>
    </row>
    <row r="25" spans="1:5">
      <c r="A25" s="1" t="s">
        <v>77</v>
      </c>
      <c r="B25" s="1" t="s">
        <v>78</v>
      </c>
      <c r="C25" s="1" t="s">
        <v>142</v>
      </c>
      <c r="D25" s="1" t="s">
        <v>167</v>
      </c>
      <c r="E25" s="2" t="s">
        <v>79</v>
      </c>
    </row>
    <row r="26" spans="1:5">
      <c r="A26" s="1" t="s">
        <v>80</v>
      </c>
      <c r="B26" s="1" t="s">
        <v>81</v>
      </c>
      <c r="C26" s="1" t="s">
        <v>143</v>
      </c>
      <c r="D26" s="1" t="s">
        <v>160</v>
      </c>
      <c r="E26" s="2" t="s">
        <v>82</v>
      </c>
    </row>
    <row r="27" spans="1:5">
      <c r="A27" s="1" t="s">
        <v>83</v>
      </c>
      <c r="B27" s="1" t="s">
        <v>84</v>
      </c>
      <c r="C27" s="1" t="s">
        <v>144</v>
      </c>
      <c r="D27" s="1" t="s">
        <v>166</v>
      </c>
      <c r="E27" s="2" t="s">
        <v>85</v>
      </c>
    </row>
    <row r="28" spans="1:5">
      <c r="A28" s="1" t="s">
        <v>86</v>
      </c>
      <c r="B28" s="1" t="s">
        <v>87</v>
      </c>
      <c r="C28" s="1" t="s">
        <v>145</v>
      </c>
      <c r="D28" s="1" t="s">
        <v>154</v>
      </c>
      <c r="E28" s="2" t="s">
        <v>88</v>
      </c>
    </row>
    <row r="29" spans="1:5">
      <c r="A29" s="1" t="s">
        <v>89</v>
      </c>
      <c r="B29" s="1" t="s">
        <v>90</v>
      </c>
      <c r="C29" s="1" t="s">
        <v>136</v>
      </c>
      <c r="D29" s="1" t="s">
        <v>162</v>
      </c>
      <c r="E29" s="2" t="s">
        <v>91</v>
      </c>
    </row>
    <row r="30" spans="1:5">
      <c r="A30" s="1" t="s">
        <v>92</v>
      </c>
      <c r="B30" s="1" t="s">
        <v>93</v>
      </c>
      <c r="C30" s="1" t="s">
        <v>146</v>
      </c>
      <c r="D30" s="1" t="s">
        <v>157</v>
      </c>
      <c r="E30" s="2" t="s">
        <v>94</v>
      </c>
    </row>
    <row r="31" spans="1:5">
      <c r="A31" s="1" t="s">
        <v>95</v>
      </c>
      <c r="B31" s="1" t="s">
        <v>96</v>
      </c>
      <c r="C31" s="1" t="s">
        <v>150</v>
      </c>
      <c r="D31" s="1" t="s">
        <v>172</v>
      </c>
      <c r="E31" s="2" t="s">
        <v>97</v>
      </c>
    </row>
    <row r="32" spans="1:5">
      <c r="A32" s="1" t="s">
        <v>99</v>
      </c>
      <c r="B32" s="1" t="s">
        <v>98</v>
      </c>
      <c r="C32" s="1" t="s">
        <v>151</v>
      </c>
      <c r="D32" s="1" t="s">
        <v>152</v>
      </c>
      <c r="E32" s="2" t="s">
        <v>100</v>
      </c>
    </row>
    <row r="33" spans="1:5">
      <c r="A33" s="1" t="s">
        <v>101</v>
      </c>
      <c r="B33" s="1" t="s">
        <v>102</v>
      </c>
      <c r="C33" s="1" t="s">
        <v>153</v>
      </c>
      <c r="D33" s="1" t="s">
        <v>156</v>
      </c>
      <c r="E33" s="2" t="s">
        <v>103</v>
      </c>
    </row>
    <row r="34" spans="1:5" ht="17">
      <c r="A34" s="1" t="s">
        <v>104</v>
      </c>
      <c r="B34" s="1" t="s">
        <v>105</v>
      </c>
      <c r="C34" s="1" t="s">
        <v>158</v>
      </c>
      <c r="D34" s="4" t="s">
        <v>169</v>
      </c>
      <c r="E34" s="2" t="s">
        <v>106</v>
      </c>
    </row>
    <row r="35" spans="1:5" ht="17">
      <c r="A35" s="1" t="s">
        <v>114</v>
      </c>
      <c r="B35" s="1" t="s">
        <v>115</v>
      </c>
      <c r="C35" s="1" t="s">
        <v>163</v>
      </c>
      <c r="D35" s="4" t="s">
        <v>179</v>
      </c>
      <c r="E35" s="2" t="s">
        <v>116</v>
      </c>
    </row>
    <row r="36" spans="1:5" ht="17">
      <c r="A36" s="1" t="s">
        <v>117</v>
      </c>
      <c r="B36" s="1" t="s">
        <v>118</v>
      </c>
      <c r="C36" s="1" t="s">
        <v>155</v>
      </c>
      <c r="D36" s="4" t="s">
        <v>111</v>
      </c>
      <c r="E36" s="2" t="s">
        <v>119</v>
      </c>
    </row>
    <row r="37" spans="1:5" ht="17">
      <c r="A37" s="1" t="s">
        <v>120</v>
      </c>
      <c r="B37" s="1" t="s">
        <v>121</v>
      </c>
      <c r="C37" s="1" t="s">
        <v>148</v>
      </c>
      <c r="D37" s="4" t="s">
        <v>170</v>
      </c>
      <c r="E37" s="2" t="s">
        <v>122</v>
      </c>
    </row>
    <row r="43" spans="1:5">
      <c r="B43"/>
      <c r="E43"/>
    </row>
    <row r="48" spans="1:5">
      <c r="E48"/>
    </row>
    <row r="49" spans="2:5">
      <c r="E49"/>
    </row>
    <row r="50" spans="2:5">
      <c r="E50"/>
    </row>
    <row r="51" spans="2:5">
      <c r="E51"/>
    </row>
    <row r="52" spans="2:5">
      <c r="E52"/>
    </row>
    <row r="60" spans="2:5">
      <c r="B60"/>
    </row>
    <row r="62" spans="2:5">
      <c r="B62"/>
    </row>
    <row r="63" spans="2:5">
      <c r="B63"/>
      <c r="E63"/>
    </row>
    <row r="65" spans="2:2">
      <c r="B65"/>
    </row>
    <row r="66" spans="2:2">
      <c r="B66"/>
    </row>
    <row r="77" spans="2:2">
      <c r="B77"/>
    </row>
    <row r="78" spans="2:2">
      <c r="B78"/>
    </row>
    <row r="79" spans="2:2">
      <c r="B79"/>
    </row>
    <row r="80" spans="2:2">
      <c r="B80"/>
    </row>
    <row r="81" spans="2:5">
      <c r="B81"/>
    </row>
    <row r="82" spans="2:5">
      <c r="B82"/>
    </row>
    <row r="86" spans="2:5">
      <c r="E86"/>
    </row>
    <row r="87" spans="2:5">
      <c r="E87"/>
    </row>
    <row r="88" spans="2:5">
      <c r="B88"/>
      <c r="E88"/>
    </row>
    <row r="89" spans="2:5">
      <c r="B89"/>
      <c r="E89"/>
    </row>
    <row r="90" spans="2:5">
      <c r="B90"/>
    </row>
    <row r="91" spans="2:5">
      <c r="B91"/>
    </row>
    <row r="92" spans="2:5">
      <c r="B92"/>
    </row>
    <row r="93" spans="2:5">
      <c r="B93"/>
    </row>
    <row r="94" spans="2:5">
      <c r="B94"/>
    </row>
    <row r="95" spans="2:5">
      <c r="B95"/>
      <c r="E95"/>
    </row>
    <row r="96" spans="2:5">
      <c r="B96"/>
    </row>
    <row r="97" spans="2:2">
      <c r="B9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Mathieu</vt:lpstr>
      <vt:lpstr>Anne</vt:lpstr>
      <vt:lpstr>Frederic TAIEB</vt:lpstr>
      <vt:lpstr>Types</vt:lpstr>
      <vt:lpstr>Profils</vt:lpstr>
      <vt:lpstr>Centers</vt:lpstr>
      <vt:lpstr>Definitions</vt:lpstr>
      <vt:lpstr>Incarnation Crosses</vt:lpstr>
      <vt:lpstr>Channels</vt:lpstr>
      <vt:lpstr>Gates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2021-03-03T12:01:14Z</dcterms:created>
  <dcterms:modified xsi:type="dcterms:W3CDTF">2021-03-18T15:56:07Z</dcterms:modified>
</cp:coreProperties>
</file>