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hidePivotFieldList="1" defaultThemeVersion="166925"/>
  <mc:AlternateContent xmlns:mc="http://schemas.openxmlformats.org/markup-compatibility/2006">
    <mc:Choice Requires="x15">
      <x15ac:absPath xmlns:x15ac="http://schemas.microsoft.com/office/spreadsheetml/2010/11/ac" url="https://unmm-my.sharepoint.com/personal/brisha1_unm_edu/Documents/Fall 2023 PTI/"/>
    </mc:Choice>
  </mc:AlternateContent>
  <xr:revisionPtr revIDLastSave="2" documentId="14_{F404023C-9094-46DE-8DC6-C7447DE68D61}" xr6:coauthVersionLast="47" xr6:coauthVersionMax="47" xr10:uidLastSave="{92BC7AA7-8B50-4D75-A599-FB4DF2324925}"/>
  <bookViews>
    <workbookView xWindow="0" yWindow="740" windowWidth="25020" windowHeight="18380" firstSheet="1" activeTab="1" xr2:uid="{00000000-000D-0000-FFFF-FFFF00000000}"/>
  </bookViews>
  <sheets>
    <sheet name="Cover Sheet" sheetId="2" r:id="rId1"/>
    <sheet name="PTI Requests" sheetId="1" r:id="rId2"/>
    <sheet name="PTI from Unit Funds" sheetId="3" state="hidden" r:id="rId3"/>
    <sheet name="Approvals Summary" sheetId="5" r:id="rId4"/>
    <sheet name="Actuals Summary" sheetId="6" r:id="rId5"/>
    <sheet name="data entry" sheetId="4" r:id="rId6"/>
  </sheets>
  <definedNames>
    <definedName name="dddd">'PTI Requests'!$B$7</definedName>
  </definedNames>
  <calcPr calcId="191028"/>
  <pivotCaches>
    <pivotCache cacheId="80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3" l="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E94" i="1"/>
  <c r="E9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Karen Roberts</author>
  </authors>
  <commentList>
    <comment ref="C21" authorId="0" shapeId="0" xr:uid="{00000000-0006-0000-0500-000001000000}">
      <text>
        <r>
          <rPr>
            <sz val="9"/>
            <color indexed="81"/>
            <rFont val="Tahoma"/>
            <family val="2"/>
          </rPr>
          <t xml:space="preserve">Fall 2022 only. C. Pereyra will resume Chair role in Jan. 2023
</t>
        </r>
      </text>
    </comment>
    <comment ref="C26" authorId="0" shapeId="0" xr:uid="{00000000-0006-0000-0500-000002000000}">
      <text>
        <r>
          <rPr>
            <b/>
            <sz val="9"/>
            <color indexed="81"/>
            <rFont val="Tahoma"/>
            <family val="2"/>
          </rPr>
          <t xml:space="preserve">Thru Dec. 31. </t>
        </r>
        <r>
          <rPr>
            <sz val="9"/>
            <color indexed="81"/>
            <rFont val="Tahoma"/>
            <family val="2"/>
          </rPr>
          <t xml:space="preserve"> Jami Nelson-Nunez expected to be appointed Chair eff. Jan. 1, 2023.
</t>
        </r>
      </text>
    </comment>
  </commentList>
</comments>
</file>

<file path=xl/sharedStrings.xml><?xml version="1.0" encoding="utf-8"?>
<sst xmlns="http://schemas.openxmlformats.org/spreadsheetml/2006/main" count="425" uniqueCount="294">
  <si>
    <r>
      <t xml:space="preserve">UNM College of Arts &amp; Sciences
Request for Funding for Part-Time/Contingent Instruction
</t>
    </r>
    <r>
      <rPr>
        <b/>
        <sz val="20"/>
        <color rgb="FFFFFF00"/>
        <rFont val="Arial"/>
        <family val="2"/>
      </rPr>
      <t>Fall 2023</t>
    </r>
  </si>
  <si>
    <t>Department/Program</t>
  </si>
  <si>
    <t>American Studies</t>
  </si>
  <si>
    <t>Org Code</t>
  </si>
  <si>
    <t>330A</t>
  </si>
  <si>
    <t>Term</t>
  </si>
  <si>
    <t>Fall 2023</t>
  </si>
  <si>
    <t>PTI request contact</t>
  </si>
  <si>
    <t>Mercedes Nysus</t>
  </si>
  <si>
    <t>Phone</t>
  </si>
  <si>
    <t>(505) 277-4009</t>
  </si>
  <si>
    <t>Email</t>
  </si>
  <si>
    <t>mnice@unm.edu</t>
  </si>
  <si>
    <t>SUMMARY OF REQUESTS</t>
  </si>
  <si>
    <t>Part of Term</t>
  </si>
  <si>
    <t>Requested Classes</t>
  </si>
  <si>
    <t>Requested Salary</t>
  </si>
  <si>
    <t>(blank)</t>
  </si>
  <si>
    <t>First-Half</t>
  </si>
  <si>
    <t>Full-Term</t>
  </si>
  <si>
    <t>Grand Total</t>
  </si>
  <si>
    <t>Teaching Modality</t>
  </si>
  <si>
    <t>Face-to-Face</t>
  </si>
  <si>
    <t>Employee Category</t>
  </si>
  <si>
    <t>Leach</t>
  </si>
  <si>
    <t>Roanhorse</t>
  </si>
  <si>
    <r>
      <t xml:space="preserve">UNM College of Arts &amp; Sciences
PTI Requests
</t>
    </r>
    <r>
      <rPr>
        <b/>
        <sz val="20"/>
        <color rgb="FFFFFF00"/>
        <rFont val="Arial"/>
        <family val="2"/>
      </rPr>
      <t>Fall 2023</t>
    </r>
  </si>
  <si>
    <t>INSTRUCTOR INFORMATION</t>
  </si>
  <si>
    <t>COURSE INFORMATION</t>
  </si>
  <si>
    <t>SALARY</t>
  </si>
  <si>
    <t>COMMENTS</t>
  </si>
  <si>
    <t>FOR A&amp;S USE</t>
  </si>
  <si>
    <t>Last Name</t>
  </si>
  <si>
    <t>First Name</t>
  </si>
  <si>
    <t>Banner ID</t>
  </si>
  <si>
    <t>Employee Home Unit
(drop-down)</t>
  </si>
  <si>
    <t>Employee Category for 
Spring 2023
(drop-down)</t>
  </si>
  <si>
    <t>Unit Offering Course
(drop-down)</t>
  </si>
  <si>
    <r>
      <t xml:space="preserve">Part of Term
</t>
    </r>
    <r>
      <rPr>
        <sz val="12"/>
        <rFont val="Arial"/>
        <family val="2"/>
      </rPr>
      <t>(drop-down)</t>
    </r>
  </si>
  <si>
    <t>Subject</t>
  </si>
  <si>
    <t>Course 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</si>
  <si>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</si>
  <si>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</si>
  <si>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</si>
  <si>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</si>
  <si>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</si>
  <si>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</si>
  <si>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</si>
  <si>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</si>
  <si>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</si>
  <si>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</si>
  <si>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</si>
  <si>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</si>
  <si>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</si>
  <si>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</si>
  <si>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</si>
  <si>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</si>
  <si>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BCG Comments
on Approvals</t>
  </si>
  <si>
    <t>Actual
Salary</t>
  </si>
  <si>
    <t>Actual
FTE</t>
  </si>
  <si>
    <r>
      <t xml:space="preserve">Actual
Index
</t>
    </r>
    <r>
      <rPr>
        <sz val="12"/>
        <rFont val="Arial"/>
        <family val="2"/>
      </rPr>
      <t>(drop-down)</t>
    </r>
  </si>
  <si>
    <r>
      <t xml:space="preserve">Actual
Account
</t>
    </r>
    <r>
      <rPr>
        <sz val="12"/>
        <rFont val="Arial"/>
        <family val="2"/>
      </rPr>
      <t>(drop-down)</t>
    </r>
  </si>
  <si>
    <t>BCG Comments
on Actuals</t>
  </si>
  <si>
    <t>Nathan</t>
  </si>
  <si>
    <t>nleach@unm.edu</t>
  </si>
  <si>
    <t>Graduate Student</t>
  </si>
  <si>
    <t>AMST</t>
  </si>
  <si>
    <t>TBD</t>
  </si>
  <si>
    <t>T: The Opioid Crisis NM&amp;Beyond</t>
  </si>
  <si>
    <t>No</t>
  </si>
  <si>
    <t>Coursework Hrs</t>
  </si>
  <si>
    <t>I factored in a 7.12% raise from last fall's pay.</t>
  </si>
  <si>
    <t>PTI 285000</t>
  </si>
  <si>
    <t>20A0</t>
  </si>
  <si>
    <t>This was not funded last fall, and the justification is too vague (and is true for all departments). These two courses are barely meeting course mins. We can fund one of these.</t>
  </si>
  <si>
    <t>Kara</t>
  </si>
  <si>
    <t>roanhorse@unm.edu</t>
  </si>
  <si>
    <t xml:space="preserve"> Indigenous Film</t>
  </si>
  <si>
    <t xml:space="preserve">Due to an ongoing shortage of faculty within AMST, sabbatical leaves, emdical leaves and administrative course releases we are requesting PTI funding for two 300 level undergraduate courses to fill the gaps in faculty teaching. </t>
  </si>
  <si>
    <t xml:space="preserve">Was not funded last Fall </t>
  </si>
  <si>
    <r>
      <t>UNM College of Arts &amp; Sciences
PTI from Unit Funds</t>
    </r>
    <r>
      <rPr>
        <b/>
        <sz val="20"/>
        <color rgb="FFFFFF00"/>
        <rFont val="Arial"/>
        <family val="2"/>
      </rPr>
      <t xml:space="preserve">
Summer 2023</t>
    </r>
  </si>
  <si>
    <t>Salary Information</t>
  </si>
  <si>
    <t>Comments</t>
  </si>
  <si>
    <t xml:space="preserve"> 
Employee Home Unit</t>
  </si>
  <si>
    <r>
      <t xml:space="preserve">Employee Category for
Spring 2023
</t>
    </r>
    <r>
      <rPr>
        <sz val="12"/>
        <rFont val="Arial"/>
        <family val="2"/>
      </rPr>
      <t>(drop-down)</t>
    </r>
  </si>
  <si>
    <t>Unit Offering Course</t>
  </si>
  <si>
    <r>
      <t xml:space="preserve">WeR1
Funds?
</t>
    </r>
    <r>
      <rPr>
        <sz val="12"/>
        <rFont val="Arial"/>
        <family val="2"/>
      </rPr>
      <t>(drop-down)</t>
    </r>
  </si>
  <si>
    <t>Anticipated
Salary</t>
  </si>
  <si>
    <t>Index
for Salary</t>
  </si>
  <si>
    <t>SUMMARY OF APPROVALS</t>
  </si>
  <si>
    <t>Approved Classes</t>
  </si>
  <si>
    <t>Approved Salary</t>
  </si>
  <si>
    <t>Approved Index</t>
  </si>
  <si>
    <t>Actual Salaries</t>
  </si>
  <si>
    <t>ABBR</t>
  </si>
  <si>
    <t>Department</t>
  </si>
  <si>
    <t>Chair</t>
  </si>
  <si>
    <t>Org Codes</t>
  </si>
  <si>
    <t>Position #</t>
  </si>
  <si>
    <t>AFST</t>
  </si>
  <si>
    <t>Africana Studies</t>
  </si>
  <si>
    <t>Kirsten Buick</t>
  </si>
  <si>
    <t>800A</t>
  </si>
  <si>
    <t>FT0148</t>
  </si>
  <si>
    <t>Jennifer Denetdale</t>
  </si>
  <si>
    <t>FT0044</t>
  </si>
  <si>
    <t>ANTH</t>
  </si>
  <si>
    <t xml:space="preserve">Anthropology </t>
  </si>
  <si>
    <t>Keith Hunley</t>
  </si>
  <si>
    <t>045A</t>
  </si>
  <si>
    <t>FT0014</t>
  </si>
  <si>
    <t>BAMD</t>
  </si>
  <si>
    <t>BA/MD Program</t>
  </si>
  <si>
    <t>Sushilla Knottenbelt</t>
  </si>
  <si>
    <t>070A</t>
  </si>
  <si>
    <t>FT0223</t>
  </si>
  <si>
    <t>BIOL</t>
  </si>
  <si>
    <t>Biology</t>
  </si>
  <si>
    <t>Cristina Takacs-Vesbach</t>
  </si>
  <si>
    <t>048A</t>
  </si>
  <si>
    <t>FT0015</t>
  </si>
  <si>
    <t>CHEM</t>
  </si>
  <si>
    <t>Chemistry</t>
  </si>
  <si>
    <t>Jeremy Edwards</t>
  </si>
  <si>
    <t>889A</t>
  </si>
  <si>
    <t>FT0171</t>
  </si>
  <si>
    <t>CCST</t>
  </si>
  <si>
    <t xml:space="preserve">Chicano/Chicana Studies </t>
  </si>
  <si>
    <t>Irene Vasquez</t>
  </si>
  <si>
    <t>476A</t>
  </si>
  <si>
    <t>FT0069</t>
  </si>
  <si>
    <t>CJ</t>
  </si>
  <si>
    <t>Communication/Journalism</t>
  </si>
  <si>
    <t>Ilia Rodriguez Nazario</t>
  </si>
  <si>
    <t>839A</t>
  </si>
  <si>
    <t>FT0152</t>
  </si>
  <si>
    <t>EPS</t>
  </si>
  <si>
    <t>Earth/Planetary Sciences</t>
  </si>
  <si>
    <t>Peter Fawcett</t>
  </si>
  <si>
    <t>133B</t>
  </si>
  <si>
    <t>FT0026</t>
  </si>
  <si>
    <t>ECON</t>
  </si>
  <si>
    <t>Economics</t>
  </si>
  <si>
    <t>Janie Chermak</t>
  </si>
  <si>
    <t>186A</t>
  </si>
  <si>
    <t>FT0030</t>
  </si>
  <si>
    <t>ENGL</t>
  </si>
  <si>
    <t>English</t>
  </si>
  <si>
    <t>Anita Obermeier</t>
  </si>
  <si>
    <t>923A</t>
  </si>
  <si>
    <t>FT0175</t>
  </si>
  <si>
    <t>GEOG</t>
  </si>
  <si>
    <t>Geography</t>
  </si>
  <si>
    <t>Chris Duvall</t>
  </si>
  <si>
    <t>860B</t>
  </si>
  <si>
    <t>FT0169</t>
  </si>
  <si>
    <t>HIST</t>
  </si>
  <si>
    <t>History</t>
  </si>
  <si>
    <t>Melissa Bokovoy</t>
  </si>
  <si>
    <t>687A</t>
  </si>
  <si>
    <t>FT0122</t>
  </si>
  <si>
    <t>IMS</t>
  </si>
  <si>
    <t>Institute for Medieval Studies</t>
  </si>
  <si>
    <t>Justine Andrews</t>
  </si>
  <si>
    <t>ISI</t>
  </si>
  <si>
    <t xml:space="preserve">International Studies Institute </t>
  </si>
  <si>
    <t>Ian Stewart (Acting)</t>
  </si>
  <si>
    <t>559A</t>
  </si>
  <si>
    <t>LCL</t>
  </si>
  <si>
    <t>Languages, Cultures &amp; Literatures</t>
  </si>
  <si>
    <t>Monica Cyrino</t>
  </si>
  <si>
    <t>856A</t>
  </si>
  <si>
    <t>FT0167</t>
  </si>
  <si>
    <t>LTAM</t>
  </si>
  <si>
    <t>Latin American Studies</t>
  </si>
  <si>
    <t>Kathryn McKnight</t>
  </si>
  <si>
    <t>LING</t>
  </si>
  <si>
    <t>Linguistics</t>
  </si>
  <si>
    <t>Caroline Smith</t>
  </si>
  <si>
    <t>597A</t>
  </si>
  <si>
    <t>FT0112</t>
  </si>
  <si>
    <t>MPP</t>
  </si>
  <si>
    <t>Master of Public Policy</t>
  </si>
  <si>
    <t>Melissa Binder</t>
  </si>
  <si>
    <t>360A</t>
  </si>
  <si>
    <t>MATH</t>
  </si>
  <si>
    <t>Mathematics/Statistics</t>
  </si>
  <si>
    <t>Stephen Lau (Acting)</t>
  </si>
  <si>
    <t>869A</t>
  </si>
  <si>
    <t>FT0170</t>
  </si>
  <si>
    <t>MSST</t>
  </si>
  <si>
    <t>Museum Studies</t>
  </si>
  <si>
    <t>Loa Traxler</t>
  </si>
  <si>
    <t>257A</t>
  </si>
  <si>
    <t>FT0187</t>
  </si>
  <si>
    <t>NATV</t>
  </si>
  <si>
    <t>Native American Studies</t>
  </si>
  <si>
    <t>Tiffany Lee</t>
  </si>
  <si>
    <t>616A</t>
  </si>
  <si>
    <t>FT0113</t>
  </si>
  <si>
    <t>PHIL</t>
  </si>
  <si>
    <t>Philosophy</t>
  </si>
  <si>
    <t>Ann Murphy</t>
  </si>
  <si>
    <t>901A</t>
  </si>
  <si>
    <t>FT0172</t>
  </si>
  <si>
    <t>PHYS</t>
  </si>
  <si>
    <t>Physics/Astronomy</t>
  </si>
  <si>
    <t>Richard Rand</t>
  </si>
  <si>
    <t>707A</t>
  </si>
  <si>
    <t>FT0126</t>
  </si>
  <si>
    <t>POLS</t>
  </si>
  <si>
    <t>Political Science</t>
  </si>
  <si>
    <t>Tim Krebs</t>
  </si>
  <si>
    <t>484B</t>
  </si>
  <si>
    <t>FT0075</t>
  </si>
  <si>
    <t>PSYC</t>
  </si>
  <si>
    <t>Psychology</t>
  </si>
  <si>
    <t>Derek Hamilton</t>
  </si>
  <si>
    <t>765A</t>
  </si>
  <si>
    <t>FT0130</t>
  </si>
  <si>
    <t>PADM</t>
  </si>
  <si>
    <t>Public Administration</t>
  </si>
  <si>
    <t>Patria de Lancer Julnes</t>
  </si>
  <si>
    <t>390A</t>
  </si>
  <si>
    <t>FT0052</t>
  </si>
  <si>
    <t>RELG</t>
  </si>
  <si>
    <t>Religious Studies</t>
  </si>
  <si>
    <t>Katie Holscher</t>
  </si>
  <si>
    <t>902A</t>
  </si>
  <si>
    <t>FT0173</t>
  </si>
  <si>
    <t>SHS</t>
  </si>
  <si>
    <t>Speech/Hearing Sciences</t>
  </si>
  <si>
    <t>Phyllis Palmer</t>
  </si>
  <si>
    <t>903A</t>
  </si>
  <si>
    <t>FT0174</t>
  </si>
  <si>
    <t>SOCI</t>
  </si>
  <si>
    <t>Sociology</t>
  </si>
  <si>
    <t>Lisa Broidy</t>
  </si>
  <si>
    <t>931B</t>
  </si>
  <si>
    <t>FT0179</t>
  </si>
  <si>
    <t>SPAN</t>
  </si>
  <si>
    <t xml:space="preserve">Spanish/Portuguese </t>
  </si>
  <si>
    <t>Santiago Vaquera-Vasquez</t>
  </si>
  <si>
    <t>704A</t>
  </si>
  <si>
    <t>FT0125</t>
  </si>
  <si>
    <t>SUST</t>
  </si>
  <si>
    <t>Sustainability Studies</t>
  </si>
  <si>
    <t>Melinda Morgan</t>
  </si>
  <si>
    <t>238A</t>
  </si>
  <si>
    <t>FT0214</t>
  </si>
  <si>
    <t>WGSS</t>
  </si>
  <si>
    <t>Women, Gender &amp; Sexuality Studies</t>
  </si>
  <si>
    <t>Scarlett Higgins</t>
  </si>
  <si>
    <t>382A</t>
  </si>
  <si>
    <t>FT0049</t>
  </si>
  <si>
    <t>Rank</t>
  </si>
  <si>
    <t>Adjunct / Working Retiree</t>
  </si>
  <si>
    <t>Adjunct Faculty</t>
  </si>
  <si>
    <t>Adjunct Lecturer I</t>
  </si>
  <si>
    <t>Adjunct Lecturer II</t>
  </si>
  <si>
    <t>Adjunct Lecturer III</t>
  </si>
  <si>
    <t>Assistant Professor</t>
  </si>
  <si>
    <t>Associate Professor</t>
  </si>
  <si>
    <t>Lecturer I</t>
  </si>
  <si>
    <t>Lecturer II</t>
  </si>
  <si>
    <t>Lecturer III</t>
  </si>
  <si>
    <t>Part-time Instructor</t>
  </si>
  <si>
    <t>Principal Lecturer I</t>
  </si>
  <si>
    <t>Principal Lecturer III</t>
  </si>
  <si>
    <t>Professor</t>
  </si>
  <si>
    <t>Senior Lecturer I</t>
  </si>
  <si>
    <t>Senior Lecturer II</t>
  </si>
  <si>
    <t>Senior Lecturer III</t>
  </si>
  <si>
    <t>Term Teacher</t>
  </si>
  <si>
    <t>ARBC</t>
  </si>
  <si>
    <t>ASTR</t>
  </si>
  <si>
    <t>CHIN</t>
  </si>
  <si>
    <t>CLST</t>
  </si>
  <si>
    <t>COMM</t>
  </si>
  <si>
    <t>COMP</t>
  </si>
  <si>
    <t>FREN</t>
  </si>
  <si>
    <t>GRMN</t>
  </si>
  <si>
    <t>JAPN</t>
  </si>
  <si>
    <t>PORT</t>
  </si>
  <si>
    <t>SIGN</t>
  </si>
  <si>
    <t>STAT</t>
  </si>
  <si>
    <t>Online 285002</t>
  </si>
  <si>
    <t>Term Teachers 285003</t>
  </si>
  <si>
    <t>Grad Students 285004</t>
  </si>
  <si>
    <t>Summer F2F 285005</t>
  </si>
  <si>
    <t>Summer Online 285006</t>
  </si>
  <si>
    <t>Winter Intersession 285007</t>
  </si>
  <si>
    <t>MOPs 366002</t>
  </si>
  <si>
    <t>MaLL 869373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</si>
</sst>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quot;$&quot;#,##0.00"/>
  </numFmts>
  <fonts count="32">
    <font>
      <sz val="12"/>
      <color theme="1"/>
      <name val="Calibri"/>
      <family val="2"/>
      <scheme val="minor"/>
    </font>
    <font>
      <b/>
      <sz val="16"/>
      <color theme="0"/>
      <name val="Arial"/>
      <family val="2"/>
    </font>
    <font>
      <sz val="12"/>
      <color theme="1"/>
      <name val="Arial"/>
      <family val="2"/>
    </font>
    <font>
      <sz val="16"/>
      <color theme="1"/>
      <name val="Arial"/>
      <family val="2"/>
    </font>
    <font>
      <b/>
      <sz val="12"/>
      <name val="Arial"/>
      <family val="2"/>
    </font>
    <font>
      <sz val="12"/>
      <name val="Arial"/>
      <family val="2"/>
    </font>
    <font>
      <sz val="12"/>
      <color rgb="FF000000"/>
      <name val="Arial"/>
      <family val="2"/>
    </font>
    <font>
      <sz val="11"/>
      <color rgb="FF000000"/>
      <name val="Arial"/>
      <family val="2"/>
    </font>
    <font>
      <u/>
      <sz val="12"/>
      <color theme="10"/>
      <name val="Calibri"/>
      <family val="2"/>
      <scheme val="minor"/>
    </font>
    <font>
      <b/>
      <sz val="20"/>
      <color theme="0"/>
      <name val="Arial"/>
      <family val="2"/>
    </font>
    <font>
      <b/>
      <sz val="20"/>
      <color rgb="FFFFFF00"/>
      <name val="Arial"/>
      <family val="2"/>
    </font>
    <font>
      <b/>
      <sz val="16"/>
      <color theme="1"/>
      <name val="Arial"/>
      <family val="2"/>
    </font>
    <font>
      <sz val="16"/>
      <color theme="1"/>
      <name val="Calibri"/>
      <family val="2"/>
      <scheme val="minor"/>
    </font>
    <font>
      <sz val="8"/>
      <name val="Calibri"/>
      <family val="2"/>
      <scheme val="minor"/>
    </font>
    <font>
      <b/>
      <sz val="18"/>
      <color theme="0"/>
      <name val="Arial"/>
      <family val="2"/>
    </font>
    <font>
      <sz val="11"/>
      <color theme="1"/>
      <name val="Times New Roman"/>
      <family val="1"/>
    </font>
    <font>
      <b/>
      <sz val="11"/>
      <color theme="1"/>
      <name val="Times New Roman"/>
      <family val="1"/>
    </font>
    <font>
      <sz val="11"/>
      <color rgb="FF000000"/>
      <name val="Times New Roman"/>
      <family val="1"/>
    </font>
    <font>
      <sz val="11"/>
      <name val="Times New Roman"/>
      <family val="1"/>
    </font>
    <font>
      <b/>
      <sz val="11"/>
      <name val="Times New Roman"/>
      <family val="1"/>
    </font>
    <font>
      <sz val="9"/>
      <color indexed="81"/>
      <name val="Tahoma"/>
      <family val="2"/>
    </font>
    <font>
      <b/>
      <sz val="9"/>
      <color indexed="81"/>
      <name val="Tahoma"/>
      <family val="2"/>
    </font>
    <font>
      <sz val="14"/>
      <color theme="1"/>
      <name val="Calibri"/>
      <family val="2"/>
    </font>
    <font>
      <sz val="12"/>
      <color theme="1"/>
      <name val="Calibri"/>
      <family val="2"/>
    </font>
    <font>
      <sz val="16"/>
      <color rgb="FF000000"/>
      <name val="Calibri"/>
      <family val="2"/>
    </font>
    <font>
      <sz val="16"/>
      <color theme="1"/>
      <name val="Calibri"/>
      <family val="2"/>
    </font>
    <font>
      <sz val="12"/>
      <color theme="1"/>
      <name val="Calibri"/>
      <family val="2"/>
      <scheme val="minor"/>
    </font>
    <font>
      <b/>
      <sz val="22"/>
      <color theme="0"/>
      <name val="Arial"/>
      <family val="2"/>
    </font>
    <font>
      <sz val="22"/>
      <color theme="1"/>
      <name val="Calibri"/>
      <family val="2"/>
      <scheme val="minor"/>
    </font>
    <font>
      <b/>
      <sz val="12"/>
      <color theme="0"/>
      <name val="Calibri"/>
      <family val="2"/>
      <scheme val="minor"/>
    </font>
    <font>
      <sz val="12"/>
      <color theme="1"/>
      <name val="Arial"/>
    </font>
    <font>
      <sz val="16"/>
      <color theme="1"/>
      <name val="Arial"/>
    </font>
  </fonts>
  <fills count="20">
    <fill>
      <patternFill patternType="none"/>
    </fill>
    <fill>
      <patternFill patternType="gray125"/>
    </fill>
    <fill>
      <patternFill patternType="solid">
        <fgColor rgb="FF990000"/>
        <bgColor indexed="64"/>
      </patternFill>
    </fill>
    <fill>
      <patternFill patternType="solid">
        <fgColor theme="8" tint="-0.249977111117893"/>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4" tint="0.79998168889431442"/>
        <bgColor theme="4" tint="0.79998168889431442"/>
      </patternFill>
    </fill>
    <fill>
      <patternFill patternType="solid">
        <fgColor rgb="FFC00000"/>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theme="0"/>
        <bgColor indexed="64"/>
      </patternFill>
    </fill>
    <fill>
      <patternFill patternType="solid">
        <fgColor rgb="FF590304"/>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5"/>
        <bgColor indexed="64"/>
      </patternFill>
    </fill>
    <fill>
      <patternFill patternType="solid">
        <fgColor rgb="FFF89992"/>
        <bgColor indexed="64"/>
      </patternFill>
    </fill>
    <fill>
      <patternFill patternType="solid">
        <fgColor theme="4"/>
        <bgColor theme="4"/>
      </patternFill>
    </fill>
  </fills>
  <borders count="1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medium">
        <color indexed="64"/>
      </left>
      <right/>
      <top/>
      <bottom/>
      <diagonal/>
    </border>
    <border>
      <left/>
      <right style="thin">
        <color indexed="64"/>
      </right>
      <top/>
      <bottom/>
      <diagonal/>
    </border>
    <border>
      <left style="medium">
        <color auto="1"/>
      </left>
      <right/>
      <top/>
      <bottom style="thin">
        <color indexed="64"/>
      </bottom>
      <diagonal/>
    </border>
    <border>
      <left/>
      <right/>
      <top/>
      <bottom style="thin">
        <color indexed="6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theme="4" tint="0.39997558519241921"/>
      </top>
      <bottom style="thin">
        <color indexed="64"/>
      </bottom>
      <diagonal/>
    </border>
  </borders>
  <cellStyleXfs count="3">
    <xf numFmtId="0" fontId="0" fillId="0" borderId="0"/>
    <xf numFmtId="0" fontId="8" fillId="0" borderId="0" applyNumberFormat="0" applyFill="0" applyBorder="0" applyAlignment="0" applyProtection="0"/>
    <xf numFmtId="44" fontId="26" fillId="0" borderId="0" applyFont="0" applyFill="0" applyBorder="0" applyAlignment="0" applyProtection="0"/>
  </cellStyleXfs>
  <cellXfs count="146">
    <xf numFmtId="0" fontId="0" fillId="0" borderId="0" xfId="0"/>
    <xf numFmtId="0" fontId="3" fillId="0" borderId="0" xfId="0" applyFont="1" applyAlignment="1">
      <alignment vertical="center"/>
    </xf>
    <xf numFmtId="0" fontId="5" fillId="5" borderId="6" xfId="0" applyFont="1" applyFill="1" applyBorder="1" applyAlignment="1">
      <alignment horizontal="center" vertical="center" wrapText="1"/>
    </xf>
    <xf numFmtId="0" fontId="4" fillId="5" borderId="0" xfId="0" applyFont="1" applyFill="1" applyAlignment="1">
      <alignment horizontal="center" vertical="center" wrapText="1"/>
    </xf>
    <xf numFmtId="0" fontId="4" fillId="5" borderId="0" xfId="0" applyFont="1" applyFill="1" applyAlignment="1">
      <alignment horizontal="center" vertical="center"/>
    </xf>
    <xf numFmtId="0" fontId="4" fillId="5" borderId="7"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0" xfId="0" applyFont="1" applyFill="1" applyAlignment="1">
      <alignment horizontal="center" vertical="center" wrapText="1"/>
    </xf>
    <xf numFmtId="0" fontId="5" fillId="0" borderId="0" xfId="0" applyFont="1"/>
    <xf numFmtId="0" fontId="6" fillId="0" borderId="0" xfId="0" applyFont="1" applyAlignment="1" applyProtection="1">
      <alignment horizontal="left" vertical="center"/>
      <protection locked="0"/>
    </xf>
    <xf numFmtId="0" fontId="6" fillId="0" borderId="0" xfId="0" applyFont="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49" fontId="2" fillId="0" borderId="0" xfId="0" applyNumberFormat="1" applyFont="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6" xfId="0" applyFont="1" applyBorder="1" applyAlignment="1" applyProtection="1">
      <alignment horizontal="center" vertical="center"/>
      <protection locked="0"/>
    </xf>
    <xf numFmtId="49" fontId="6" fillId="0" borderId="0" xfId="0" applyNumberFormat="1" applyFont="1" applyAlignment="1" applyProtection="1">
      <alignment horizontal="center" vertical="center" wrapText="1"/>
      <protection locked="0"/>
    </xf>
    <xf numFmtId="0" fontId="6" fillId="0" borderId="7" xfId="0" applyFont="1" applyBorder="1" applyAlignment="1" applyProtection="1">
      <alignment horizontal="left" vertical="center" wrapText="1"/>
      <protection locked="0"/>
    </xf>
    <xf numFmtId="164" fontId="2" fillId="0" borderId="0" xfId="0" applyNumberFormat="1" applyFont="1" applyAlignment="1" applyProtection="1">
      <alignment horizontal="center" vertical="center"/>
      <protection locked="0"/>
    </xf>
    <xf numFmtId="49" fontId="7" fillId="0" borderId="0" xfId="0" applyNumberFormat="1" applyFont="1" applyAlignment="1" applyProtection="1">
      <alignment horizontal="left" vertical="center" wrapText="1"/>
      <protection locked="0"/>
    </xf>
    <xf numFmtId="49" fontId="6" fillId="0" borderId="0" xfId="0" applyNumberFormat="1" applyFont="1" applyAlignment="1" applyProtection="1">
      <alignment horizontal="center" vertical="center"/>
      <protection locked="0"/>
    </xf>
    <xf numFmtId="49" fontId="7" fillId="0" borderId="7" xfId="0" applyNumberFormat="1" applyFont="1" applyBorder="1" applyAlignment="1" applyProtection="1">
      <alignment horizontal="left" vertical="center" wrapText="1"/>
      <protection locked="0"/>
    </xf>
    <xf numFmtId="0" fontId="0" fillId="0" borderId="0" xfId="0" applyAlignment="1">
      <alignment horizontal="center" vertical="center"/>
    </xf>
    <xf numFmtId="0" fontId="11" fillId="7" borderId="0" xfId="0" applyFont="1" applyFill="1" applyAlignment="1">
      <alignment horizontal="right" vertical="center"/>
    </xf>
    <xf numFmtId="0" fontId="11" fillId="0" borderId="0" xfId="0" applyFont="1" applyAlignment="1">
      <alignment horizontal="right" vertical="center"/>
    </xf>
    <xf numFmtId="0" fontId="12" fillId="0" borderId="0" xfId="0" applyFont="1"/>
    <xf numFmtId="0" fontId="0" fillId="0" borderId="0" xfId="0" applyProtection="1">
      <protection locked="0"/>
    </xf>
    <xf numFmtId="0" fontId="0" fillId="0" borderId="0" xfId="0" applyAlignment="1" applyProtection="1">
      <alignment horizontal="left" vertical="top" wrapText="1"/>
      <protection locked="0"/>
    </xf>
    <xf numFmtId="0" fontId="8" fillId="8" borderId="10" xfId="1" applyFill="1" applyBorder="1"/>
    <xf numFmtId="0" fontId="0" fillId="9" borderId="0" xfId="0" applyFill="1"/>
    <xf numFmtId="0" fontId="3" fillId="0" borderId="0" xfId="0" applyFont="1" applyAlignment="1">
      <alignment horizontal="left" vertical="center"/>
    </xf>
    <xf numFmtId="0" fontId="3" fillId="0" borderId="0" xfId="0" applyFont="1" applyAlignment="1" applyProtection="1">
      <alignment horizontal="left" vertical="center"/>
      <protection locked="0"/>
    </xf>
    <xf numFmtId="0" fontId="0" fillId="11" borderId="0" xfId="0" applyFill="1"/>
    <xf numFmtId="0" fontId="15" fillId="0" borderId="11" xfId="0" applyFont="1" applyBorder="1"/>
    <xf numFmtId="0" fontId="16" fillId="0" borderId="11" xfId="0" applyFont="1" applyBorder="1"/>
    <xf numFmtId="0" fontId="15" fillId="0" borderId="11" xfId="0" applyFont="1" applyBorder="1" applyAlignment="1">
      <alignment horizontal="left"/>
    </xf>
    <xf numFmtId="0" fontId="18" fillId="0" borderId="11" xfId="0" applyFont="1" applyBorder="1"/>
    <xf numFmtId="0" fontId="18" fillId="0" borderId="11" xfId="0" applyFont="1" applyBorder="1" applyAlignment="1">
      <alignment horizontal="left"/>
    </xf>
    <xf numFmtId="0" fontId="19" fillId="0" borderId="11" xfId="0" applyFont="1" applyBorder="1" applyAlignment="1">
      <alignment horizontal="left"/>
    </xf>
    <xf numFmtId="0" fontId="19" fillId="0" borderId="11" xfId="0" applyFont="1" applyBorder="1"/>
    <xf numFmtId="0" fontId="16" fillId="0" borderId="11" xfId="0" applyFont="1" applyBorder="1" applyAlignment="1">
      <alignment horizontal="left"/>
    </xf>
    <xf numFmtId="0" fontId="1" fillId="12" borderId="5" xfId="0" applyFont="1" applyFill="1" applyBorder="1" applyAlignment="1">
      <alignment horizontal="center" vertical="center"/>
    </xf>
    <xf numFmtId="0" fontId="14" fillId="0" borderId="0" xfId="0" applyFont="1"/>
    <xf numFmtId="0" fontId="9" fillId="0" borderId="0" xfId="0" applyFont="1" applyAlignment="1">
      <alignment horizontal="center" vertical="center" wrapText="1"/>
    </xf>
    <xf numFmtId="0" fontId="22" fillId="0" borderId="0" xfId="0" applyFont="1" applyAlignment="1">
      <alignment horizontal="center" vertical="center"/>
    </xf>
    <xf numFmtId="0" fontId="22" fillId="0" borderId="0" xfId="0" applyFont="1"/>
    <xf numFmtId="0" fontId="23" fillId="0" borderId="0" xfId="0" applyFont="1"/>
    <xf numFmtId="0" fontId="23" fillId="11" borderId="0" xfId="0" applyFont="1" applyFill="1"/>
    <xf numFmtId="0" fontId="24" fillId="0" borderId="0" xfId="0" applyFont="1" applyAlignment="1" applyProtection="1">
      <alignment horizontal="left" vertical="center"/>
      <protection locked="0"/>
    </xf>
    <xf numFmtId="0" fontId="24" fillId="0" borderId="0" xfId="0" applyFont="1" applyAlignment="1" applyProtection="1">
      <alignment horizontal="center" vertical="center" wrapText="1"/>
      <protection locked="0"/>
    </xf>
    <xf numFmtId="49" fontId="25" fillId="0" borderId="0" xfId="0" applyNumberFormat="1" applyFont="1" applyAlignment="1" applyProtection="1">
      <alignment horizontal="center" vertical="center"/>
      <protection locked="0"/>
    </xf>
    <xf numFmtId="0" fontId="25" fillId="0" borderId="6" xfId="0" applyFont="1" applyBorder="1" applyAlignment="1">
      <alignment horizontal="center" vertical="center"/>
    </xf>
    <xf numFmtId="0" fontId="25" fillId="0" borderId="0" xfId="0" applyFont="1" applyAlignment="1" applyProtection="1">
      <alignment horizontal="center" vertical="center"/>
      <protection locked="0"/>
    </xf>
    <xf numFmtId="0" fontId="25" fillId="0" borderId="7" xfId="0" applyFont="1" applyBorder="1" applyAlignment="1" applyProtection="1">
      <alignment horizontal="center" vertical="center"/>
      <protection locked="0"/>
    </xf>
    <xf numFmtId="0" fontId="25" fillId="0" borderId="6" xfId="0" applyFont="1" applyBorder="1" applyAlignment="1" applyProtection="1">
      <alignment horizontal="center" vertical="center"/>
      <protection locked="0"/>
    </xf>
    <xf numFmtId="0" fontId="25" fillId="0" borderId="0" xfId="0" applyFont="1" applyAlignment="1">
      <alignment horizontal="center" vertical="center"/>
    </xf>
    <xf numFmtId="0" fontId="24" fillId="0" borderId="0" xfId="0" applyFont="1" applyAlignment="1" applyProtection="1">
      <alignment horizontal="left" vertical="center" wrapText="1"/>
      <protection locked="0"/>
    </xf>
    <xf numFmtId="49" fontId="24" fillId="0" borderId="0" xfId="0" applyNumberFormat="1" applyFont="1" applyAlignment="1" applyProtection="1">
      <alignment horizontal="center" vertical="center" wrapText="1"/>
      <protection locked="0"/>
    </xf>
    <xf numFmtId="0" fontId="24" fillId="0" borderId="7" xfId="0" applyFont="1" applyBorder="1" applyAlignment="1" applyProtection="1">
      <alignment horizontal="left" vertical="center" wrapText="1"/>
      <protection locked="0"/>
    </xf>
    <xf numFmtId="49" fontId="24" fillId="0" borderId="0" xfId="0" applyNumberFormat="1" applyFont="1" applyAlignment="1" applyProtection="1">
      <alignment horizontal="left" vertical="center" wrapText="1"/>
      <protection locked="0"/>
    </xf>
    <xf numFmtId="49" fontId="24" fillId="0" borderId="0" xfId="0" applyNumberFormat="1" applyFont="1" applyAlignment="1" applyProtection="1">
      <alignment horizontal="center" vertical="center"/>
      <protection locked="0"/>
    </xf>
    <xf numFmtId="49" fontId="24" fillId="0" borderId="7" xfId="0" applyNumberFormat="1" applyFont="1" applyBorder="1" applyAlignment="1" applyProtection="1">
      <alignment horizontal="left" vertical="center" wrapText="1"/>
      <protection locked="0"/>
    </xf>
    <xf numFmtId="0" fontId="25" fillId="0" borderId="4" xfId="0" applyFont="1" applyBorder="1" applyAlignment="1">
      <alignment horizontal="center" vertical="center"/>
    </xf>
    <xf numFmtId="0" fontId="22" fillId="0" borderId="0" xfId="0" applyFont="1" applyAlignment="1">
      <alignment vertical="center"/>
    </xf>
    <xf numFmtId="0" fontId="0" fillId="0" borderId="0" xfId="0" applyAlignment="1">
      <alignment horizontal="left"/>
    </xf>
    <xf numFmtId="0" fontId="23" fillId="0" borderId="0" xfId="0" applyFont="1" applyAlignment="1">
      <alignment horizontal="left"/>
    </xf>
    <xf numFmtId="44" fontId="0" fillId="9" borderId="0" xfId="2" applyFont="1" applyFill="1"/>
    <xf numFmtId="44" fontId="0" fillId="0" borderId="0" xfId="2" applyFont="1"/>
    <xf numFmtId="44" fontId="4" fillId="6" borderId="0" xfId="2" applyFont="1" applyFill="1" applyAlignment="1">
      <alignment horizontal="center" vertical="center" wrapText="1"/>
    </xf>
    <xf numFmtId="44" fontId="25" fillId="0" borderId="0" xfId="2" applyFont="1" applyAlignment="1" applyProtection="1">
      <alignment horizontal="center" vertical="center"/>
      <protection locked="0"/>
    </xf>
    <xf numFmtId="44" fontId="23" fillId="0" borderId="0" xfId="2" applyFont="1"/>
    <xf numFmtId="49" fontId="24" fillId="0" borderId="0" xfId="0" applyNumberFormat="1" applyFont="1" applyAlignment="1">
      <alignment horizontal="center" vertical="center" wrapText="1"/>
    </xf>
    <xf numFmtId="164" fontId="24" fillId="0" borderId="0" xfId="0" applyNumberFormat="1" applyFont="1" applyAlignment="1">
      <alignment horizontal="center" vertical="center"/>
    </xf>
    <xf numFmtId="0" fontId="24" fillId="0" borderId="0" xfId="0" applyFont="1" applyAlignment="1">
      <alignment horizontal="center" vertical="center"/>
    </xf>
    <xf numFmtId="0" fontId="24" fillId="0" borderId="0" xfId="0" applyFont="1" applyAlignment="1">
      <alignment horizontal="left" vertical="center"/>
    </xf>
    <xf numFmtId="164" fontId="24" fillId="0" borderId="4" xfId="0" applyNumberFormat="1" applyFont="1" applyBorder="1" applyAlignment="1">
      <alignment horizontal="center" vertical="center"/>
    </xf>
    <xf numFmtId="49" fontId="24" fillId="0" borderId="0" xfId="0" applyNumberFormat="1" applyFont="1" applyAlignment="1">
      <alignment horizontal="center" vertical="center"/>
    </xf>
    <xf numFmtId="164" fontId="25" fillId="0" borderId="4" xfId="0" applyNumberFormat="1" applyFont="1" applyBorder="1" applyAlignment="1">
      <alignment horizontal="center" vertical="center"/>
    </xf>
    <xf numFmtId="0" fontId="0" fillId="14" borderId="0" xfId="0" applyFill="1"/>
    <xf numFmtId="0" fontId="4" fillId="15" borderId="8" xfId="0" applyFont="1" applyFill="1" applyBorder="1" applyAlignment="1">
      <alignment horizontal="center" vertical="center" wrapText="1"/>
    </xf>
    <xf numFmtId="0" fontId="4" fillId="15" borderId="9" xfId="0" applyFont="1" applyFill="1" applyBorder="1" applyAlignment="1">
      <alignment horizontal="center" vertical="center" wrapText="1"/>
    </xf>
    <xf numFmtId="0" fontId="4" fillId="15" borderId="0" xfId="0" applyFont="1" applyFill="1" applyAlignment="1">
      <alignment horizontal="center" vertical="center" wrapText="1"/>
    </xf>
    <xf numFmtId="0" fontId="5" fillId="15" borderId="0" xfId="0" applyFont="1" applyFill="1" applyAlignment="1">
      <alignment horizontal="center" vertical="center" wrapText="1"/>
    </xf>
    <xf numFmtId="0" fontId="4" fillId="16" borderId="0" xfId="0" applyFont="1" applyFill="1" applyAlignment="1">
      <alignment horizontal="center" vertical="center" wrapText="1"/>
    </xf>
    <xf numFmtId="0" fontId="1" fillId="17" borderId="0" xfId="0" applyFont="1" applyFill="1" applyAlignment="1">
      <alignment horizontal="center" vertical="center"/>
    </xf>
    <xf numFmtId="0" fontId="4" fillId="10" borderId="0" xfId="0" applyFont="1" applyFill="1" applyAlignment="1">
      <alignment horizontal="center" vertical="center" wrapText="1"/>
    </xf>
    <xf numFmtId="0" fontId="4" fillId="18" borderId="0" xfId="0" applyFont="1" applyFill="1" applyAlignment="1">
      <alignment horizontal="center" vertical="center"/>
    </xf>
    <xf numFmtId="0" fontId="4" fillId="18" borderId="0" xfId="0" applyFont="1" applyFill="1" applyAlignment="1">
      <alignment horizontal="center" vertical="center" wrapText="1"/>
    </xf>
    <xf numFmtId="0" fontId="6" fillId="0" borderId="0" xfId="0" applyFont="1" applyAlignment="1">
      <alignment horizontal="center" vertical="center" wrapText="1"/>
    </xf>
    <xf numFmtId="0" fontId="28" fillId="0" borderId="0" xfId="0" applyFont="1" applyAlignment="1">
      <alignment vertical="center"/>
    </xf>
    <xf numFmtId="0" fontId="3" fillId="0" borderId="0" xfId="0" applyFont="1"/>
    <xf numFmtId="164" fontId="25" fillId="0" borderId="0" xfId="0" applyNumberFormat="1" applyFont="1" applyAlignment="1">
      <alignment horizontal="center" vertical="center"/>
    </xf>
    <xf numFmtId="49" fontId="25" fillId="0" borderId="0" xfId="0" applyNumberFormat="1" applyFont="1" applyAlignment="1">
      <alignment horizontal="center" vertical="center"/>
    </xf>
    <xf numFmtId="0" fontId="24" fillId="0" borderId="0" xfId="0" applyFont="1"/>
    <xf numFmtId="0" fontId="4" fillId="18" borderId="0" xfId="0" applyFont="1" applyFill="1" applyAlignment="1">
      <alignment horizontal="left" vertical="center"/>
    </xf>
    <xf numFmtId="0" fontId="29" fillId="19" borderId="12" xfId="0" applyFont="1" applyFill="1" applyBorder="1"/>
    <xf numFmtId="0" fontId="15" fillId="8" borderId="11" xfId="0" applyFont="1" applyFill="1" applyBorder="1"/>
    <xf numFmtId="0" fontId="15" fillId="8" borderId="11" xfId="0" applyFont="1" applyFill="1" applyBorder="1" applyAlignment="1">
      <alignment horizontal="left"/>
    </xf>
    <xf numFmtId="0" fontId="17" fillId="8" borderId="11" xfId="0" applyFont="1" applyFill="1" applyBorder="1"/>
    <xf numFmtId="0" fontId="17" fillId="8" borderId="13" xfId="0" applyFont="1" applyFill="1" applyBorder="1"/>
    <xf numFmtId="0" fontId="8" fillId="0" borderId="0" xfId="1" applyAlignment="1" applyProtection="1">
      <alignment horizontal="left" vertical="center"/>
      <protection locked="0"/>
    </xf>
    <xf numFmtId="49" fontId="8" fillId="0" borderId="0" xfId="1" applyNumberFormat="1" applyAlignment="1" applyProtection="1">
      <alignment horizontal="center" vertical="center"/>
      <protection locked="0"/>
    </xf>
    <xf numFmtId="8" fontId="25" fillId="0" borderId="0" xfId="2" applyNumberFormat="1" applyFont="1" applyAlignment="1">
      <alignment horizontal="center" vertical="center"/>
    </xf>
    <xf numFmtId="0" fontId="25" fillId="0" borderId="0" xfId="0" applyFont="1" applyAlignment="1">
      <alignment horizontal="center" vertical="center" wrapText="1"/>
    </xf>
    <xf numFmtId="0" fontId="9" fillId="9" borderId="0" xfId="0" applyFont="1" applyFill="1" applyAlignment="1">
      <alignment horizontal="center" vertical="center" wrapText="1"/>
    </xf>
    <xf numFmtId="0" fontId="0" fillId="0" borderId="0" xfId="0" applyAlignment="1">
      <alignment horizontal="center" vertical="center" wrapText="1"/>
    </xf>
    <xf numFmtId="0" fontId="27" fillId="3" borderId="0" xfId="0" applyFont="1" applyFill="1" applyAlignment="1">
      <alignment horizontal="center" vertical="center" wrapText="1"/>
    </xf>
    <xf numFmtId="0" fontId="1" fillId="11" borderId="6" xfId="0" applyFont="1" applyFill="1" applyBorder="1" applyAlignment="1">
      <alignment horizontal="center" vertical="center"/>
    </xf>
    <xf numFmtId="0" fontId="1" fillId="11" borderId="0" xfId="0" applyFont="1" applyFill="1" applyAlignment="1">
      <alignment horizontal="center" vertical="center"/>
    </xf>
    <xf numFmtId="0" fontId="0" fillId="9" borderId="0" xfId="0" applyFill="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0" borderId="0" xfId="0" applyAlignment="1">
      <alignment horizontal="center" vertical="center"/>
    </xf>
    <xf numFmtId="0" fontId="14" fillId="0" borderId="0" xfId="0" applyFont="1" applyAlignment="1">
      <alignment horizontal="center" vertical="center"/>
    </xf>
    <xf numFmtId="0" fontId="1" fillId="9" borderId="0" xfId="0" applyFont="1" applyFill="1" applyAlignment="1">
      <alignment horizontal="center" vertical="center"/>
    </xf>
    <xf numFmtId="0" fontId="31" fillId="0" borderId="0" xfId="0" pivotButton="1" applyFont="1"/>
    <xf numFmtId="0" fontId="31" fillId="0" borderId="0" xfId="0" applyFont="1" applyAlignment="1">
      <alignment horizontal="left"/>
    </xf>
    <xf numFmtId="164" fontId="31" fillId="0" borderId="0" xfId="0" applyNumberFormat="1" applyFont="1" applyAlignment="1">
      <alignment horizontal="center" vertical="center"/>
    </xf>
    <xf numFmtId="0" fontId="31" fillId="0" borderId="0" xfId="0" applyFont="1" applyAlignment="1">
      <alignment horizontal="left" vertical="center"/>
    </xf>
    <xf numFmtId="0" fontId="31" fillId="0" borderId="0" xfId="0" applyNumberFormat="1" applyFont="1" applyAlignment="1">
      <alignment horizontal="center" vertical="center"/>
    </xf>
    <xf numFmtId="0" fontId="31" fillId="0" borderId="0" xfId="0" applyFont="1" applyAlignment="1">
      <alignment horizontal="center" vertical="center"/>
    </xf>
    <xf numFmtId="0" fontId="31" fillId="0" borderId="0" xfId="0" pivotButton="1" applyFont="1" applyAlignment="1">
      <alignment vertical="center"/>
    </xf>
    <xf numFmtId="0" fontId="31" fillId="0" borderId="0" xfId="0" pivotButton="1" applyFont="1" applyAlignment="1">
      <alignment horizontal="center"/>
    </xf>
    <xf numFmtId="0" fontId="31" fillId="0" borderId="0" xfId="0" applyFont="1" applyAlignment="1">
      <alignment horizontal="center" vertical="center" wrapText="1"/>
    </xf>
    <xf numFmtId="0" fontId="31" fillId="0" borderId="0" xfId="0" applyFont="1" applyAlignment="1">
      <alignment vertical="center"/>
    </xf>
    <xf numFmtId="0" fontId="31" fillId="6" borderId="0" xfId="0" applyFont="1" applyFill="1" applyAlignment="1">
      <alignment horizontal="left"/>
    </xf>
    <xf numFmtId="164" fontId="31" fillId="6" borderId="0" xfId="0" applyNumberFormat="1" applyFont="1" applyFill="1" applyAlignment="1">
      <alignment horizontal="center" vertical="center"/>
    </xf>
    <xf numFmtId="0" fontId="31" fillId="6" borderId="0" xfId="0" applyFont="1" applyFill="1" applyAlignment="1">
      <alignment horizontal="center" vertical="center" wrapText="1"/>
    </xf>
    <xf numFmtId="0" fontId="31" fillId="6" borderId="0" xfId="0" applyFont="1" applyFill="1" applyAlignment="1">
      <alignment horizontal="left" vertical="center" wrapText="1"/>
    </xf>
    <xf numFmtId="0" fontId="30" fillId="0" borderId="0" xfId="0" applyNumberFormat="1" applyFont="1" applyAlignment="1">
      <alignment horizontal="center" vertical="center"/>
    </xf>
    <xf numFmtId="0" fontId="30" fillId="6" borderId="0" xfId="0" applyNumberFormat="1" applyFont="1" applyFill="1" applyAlignment="1">
      <alignment horizontal="center" vertical="center"/>
    </xf>
    <xf numFmtId="0" fontId="31" fillId="6" borderId="0" xfId="0" applyNumberFormat="1" applyFont="1" applyFill="1" applyAlignment="1">
      <alignment horizontal="center" vertical="center"/>
    </xf>
    <xf numFmtId="0" fontId="31" fillId="6" borderId="0" xfId="0" applyFont="1" applyFill="1" applyAlignment="1">
      <alignment horizontal="center" vertical="center"/>
    </xf>
    <xf numFmtId="0" fontId="31" fillId="13" borderId="0" xfId="0" applyFont="1" applyFill="1" applyAlignment="1">
      <alignment horizontal="left" vertical="center"/>
    </xf>
    <xf numFmtId="0" fontId="31" fillId="10" borderId="0" xfId="0" applyFont="1" applyFill="1" applyAlignment="1">
      <alignment horizontal="left" vertical="center"/>
    </xf>
    <xf numFmtId="0" fontId="31" fillId="10" borderId="0" xfId="0" applyFont="1" applyFill="1" applyAlignment="1">
      <alignment horizontal="left" vertical="center" wrapText="1"/>
    </xf>
    <xf numFmtId="0" fontId="31" fillId="10" borderId="0" xfId="0" applyNumberFormat="1" applyFont="1" applyFill="1" applyAlignment="1">
      <alignment horizontal="center" vertical="center"/>
    </xf>
    <xf numFmtId="0" fontId="31" fillId="10" borderId="0" xfId="0" applyNumberFormat="1" applyFont="1" applyFill="1" applyAlignment="1">
      <alignment horizontal="center" vertical="center" wrapText="1"/>
    </xf>
    <xf numFmtId="0" fontId="31" fillId="10" borderId="0" xfId="0" applyFont="1" applyFill="1" applyAlignment="1">
      <alignment horizontal="left"/>
    </xf>
    <xf numFmtId="0" fontId="31" fillId="10" borderId="0" xfId="0" applyFont="1" applyFill="1" applyAlignment="1">
      <alignment vertical="center"/>
    </xf>
    <xf numFmtId="0" fontId="31" fillId="0" borderId="0" xfId="0" applyFont="1" applyAlignment="1">
      <alignment horizontal="left" indent="1"/>
    </xf>
    <xf numFmtId="0" fontId="31" fillId="13" borderId="0" xfId="0" applyFont="1" applyFill="1" applyAlignment="1">
      <alignment horizontal="left"/>
    </xf>
    <xf numFmtId="0" fontId="0" fillId="0" borderId="0" xfId="0" applyAlignment="1"/>
  </cellXfs>
  <cellStyles count="3">
    <cellStyle name="Currency" xfId="2" builtinId="4"/>
    <cellStyle name="Hyperlink" xfId="1" builtinId="8"/>
    <cellStyle name="Normal" xfId="0" builtinId="0"/>
  </cellStyles>
  <dxfs count="584">
    <dxf>
      <font>
        <b val="0"/>
        <i val="0"/>
        <strike val="0"/>
        <condense val="0"/>
        <extend val="0"/>
        <outline val="0"/>
        <shadow val="0"/>
        <u val="none"/>
        <vertAlign val="baseline"/>
        <sz val="11"/>
        <color rgb="FF000000"/>
        <name val="Arial"/>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6"/>
        <color rgb="FF000000"/>
        <name val="Calibri"/>
        <scheme val="none"/>
      </font>
      <fill>
        <patternFill patternType="none">
          <fgColor indexed="64"/>
          <bgColor auto="1"/>
        </patternFill>
      </fill>
    </dxf>
    <dxf>
      <font>
        <b val="0"/>
        <i val="0"/>
        <strike val="0"/>
        <condense val="0"/>
        <extend val="0"/>
        <outline val="0"/>
        <shadow val="0"/>
        <u val="none"/>
        <vertAlign val="baseline"/>
        <sz val="16"/>
        <color rgb="FF000000"/>
        <name val="Calibri"/>
        <scheme val="none"/>
      </font>
      <fill>
        <patternFill patternType="none">
          <fgColor indexed="64"/>
          <bgColor auto="1"/>
        </patternFill>
      </fill>
    </dxf>
    <dxf>
      <font>
        <b val="0"/>
        <i val="0"/>
        <strike val="0"/>
        <condense val="0"/>
        <extend val="0"/>
        <outline val="0"/>
        <shadow val="0"/>
        <u val="none"/>
        <vertAlign val="baseline"/>
        <sz val="16"/>
        <color rgb="FF000000"/>
        <name val="Calibri"/>
        <scheme val="none"/>
      </font>
      <fill>
        <patternFill patternType="none">
          <fgColor indexed="64"/>
          <bgColor auto="1"/>
        </patternFill>
      </fill>
    </dxf>
    <dxf>
      <font>
        <b val="0"/>
        <i val="0"/>
        <strike val="0"/>
        <condense val="0"/>
        <extend val="0"/>
        <outline val="0"/>
        <shadow val="0"/>
        <u val="none"/>
        <vertAlign val="baseline"/>
        <sz val="16"/>
        <color rgb="FF000000"/>
        <name val="Calibri"/>
        <scheme val="none"/>
      </font>
      <fill>
        <patternFill patternType="none">
          <fgColor indexed="64"/>
          <bgColor auto="1"/>
        </patternFill>
      </fill>
    </dxf>
    <dxf>
      <font>
        <b val="0"/>
        <i val="0"/>
        <strike val="0"/>
        <condense val="0"/>
        <extend val="0"/>
        <outline val="0"/>
        <shadow val="0"/>
        <u val="none"/>
        <vertAlign val="baseline"/>
        <sz val="16"/>
        <color rgb="FF000000"/>
        <name val="Calibri"/>
        <scheme val="none"/>
      </font>
      <fill>
        <patternFill patternType="none">
          <fgColor indexed="64"/>
          <bgColor auto="1"/>
        </patternFill>
      </fill>
    </dxf>
    <dxf>
      <font>
        <b val="0"/>
        <i val="0"/>
        <strike val="0"/>
        <condense val="0"/>
        <extend val="0"/>
        <outline val="0"/>
        <shadow val="0"/>
        <u val="none"/>
        <vertAlign val="baseline"/>
        <sz val="16"/>
        <color rgb="FF000000"/>
        <name val="Calibri"/>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6"/>
        <color theme="1"/>
        <name val="Calibri"/>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scheme val="none"/>
      </font>
      <numFmt numFmtId="30" formatCode="@"/>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scheme val="none"/>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scheme val="none"/>
      </font>
      <numFmt numFmtId="164" formatCode="&quot;$&quot;#,##0.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rgb="FF000000"/>
        <name val="Calibri"/>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6"/>
        <color theme="1"/>
        <name val="Calibri"/>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theme="1"/>
        <name val="Calibri"/>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theme="1"/>
        <name val="Calibri"/>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6"/>
        <color rgb="FF000000"/>
        <name val="Calibri"/>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6"/>
        <color theme="1"/>
        <name val="Calibri"/>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rgb="FF000000"/>
        <name val="Calibri"/>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theme="1"/>
        <name val="Calibri"/>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6"/>
        <name val="Calibri"/>
        <scheme val="none"/>
      </font>
      <alignment horizontal="center" vertical="center" textRotation="0" wrapText="0" indent="0" justifyLastLine="0" shrinkToFit="0" readingOrder="0"/>
      <border diagonalUp="0" diagonalDown="0">
        <left/>
        <right style="thin">
          <color indexed="64"/>
        </right>
        <top/>
        <bottom/>
        <vertical/>
        <horizontal/>
      </border>
      <protection locked="0" hidden="0"/>
    </dxf>
    <dxf>
      <font>
        <b val="0"/>
        <i val="0"/>
        <strike val="0"/>
        <condense val="0"/>
        <extend val="0"/>
        <outline val="0"/>
        <shadow val="0"/>
        <u val="none"/>
        <vertAlign val="baseline"/>
        <sz val="16"/>
        <color theme="1"/>
        <name val="Calibri"/>
        <scheme val="none"/>
      </font>
      <numFmt numFmtId="0" formatCode="General"/>
      <alignment horizontal="center" vertical="center" textRotation="0" wrapText="0" indent="0" justifyLastLine="0" shrinkToFit="0" readingOrder="0"/>
      <protection locked="1" hidden="0"/>
    </dxf>
    <dxf>
      <font>
        <b val="0"/>
        <i val="0"/>
        <strike val="0"/>
        <condense val="0"/>
        <extend val="0"/>
        <outline val="0"/>
        <shadow val="0"/>
        <u val="none"/>
        <vertAlign val="baseline"/>
        <sz val="16"/>
        <color rgb="FF000000"/>
        <name val="Calibri"/>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rgb="FF000000"/>
        <name val="Calibri"/>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scheme val="none"/>
      </font>
    </dxf>
    <dxf>
      <font>
        <strike val="0"/>
        <outline val="0"/>
        <shadow val="0"/>
        <u val="none"/>
        <vertAlign val="baseline"/>
        <sz val="12"/>
        <color auto="1"/>
        <name val="Arial"/>
        <scheme val="none"/>
      </font>
      <protection locked="1" hidden="0"/>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alignment vertical="center"/>
    </dxf>
    <dxf>
      <fill>
        <patternFill>
          <bgColor theme="5" tint="0.79998168889431442"/>
        </patternFill>
      </fil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alignment vertical="center"/>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b val="0"/>
      </font>
    </dxf>
    <dxf>
      <font>
        <b val="0"/>
      </font>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alignment vertical="center"/>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font>
        <b val="0"/>
      </font>
    </dxf>
    <dxf>
      <font>
        <b val="0"/>
      </font>
    </dxf>
    <dxf>
      <alignment vertical="center"/>
    </dxf>
    <dxf>
      <alignment vertical="center"/>
    </dxf>
    <dxf>
      <alignment vertical="center"/>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alignment horizontal="center" readingOrder="0"/>
    </dxf>
    <dxf>
      <numFmt numFmtId="0" formatCode="General"/>
    </dxf>
    <dxf>
      <font>
        <b val="0"/>
      </font>
    </dxf>
    <dxf>
      <font>
        <b val="0"/>
      </font>
    </dxf>
    <dxf>
      <alignment vertical="center"/>
    </dxf>
    <dxf>
      <alignment vertical="center"/>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font>
        <b val="0"/>
      </font>
    </dxf>
    <dxf>
      <font>
        <b val="0"/>
      </font>
    </dxf>
    <dxf>
      <alignment vertical="center"/>
    </dxf>
    <dxf>
      <alignment vertical="center"/>
    </dxf>
    <dxf>
      <alignment vertical="center"/>
    </dxf>
  </dxfs>
  <tableStyles count="0" defaultTableStyle="TableStyleMedium2" defaultPivotStyle="PivotStyleLight16"/>
  <colors>
    <mruColors>
      <color rgb="FFF89992"/>
      <color rgb="FFF8746C"/>
      <color rgb="FF590304"/>
      <color rgb="FFFFD4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60.454544675929" createdVersion="8" refreshedVersion="8" minRefreshableVersion="3" recordCount="92" xr:uid="{00000000-000A-0000-FFFF-FFFF09000000}">
  <cacheSource type="worksheet">
    <worksheetSource name="Table1"/>
  </cacheSource>
  <cacheFields count="32">
    <cacheField name="Last Name" numFmtId="0">
      <sharedItems containsBlank="1" count="11">
        <s v="Leach"/>
        <s v="Roanhorse"/>
        <m/>
        <s v="last21" u="1"/>
        <s v="asdf " u="1"/>
        <s v="asdfads" u="1"/>
        <s v="Replacment" u="1"/>
        <s v="more" u="1"/>
        <s v="last 2" u="1"/>
        <s v="another" u="1"/>
        <s v="Grad Student" u="1"/>
      </sharedItems>
    </cacheField>
    <cacheField name="First Name" numFmtId="0">
      <sharedItems containsBlank="1" count="6">
        <s v="Nathan"/>
        <s v="Kara"/>
        <m/>
        <s v="willaim" u="1"/>
        <s v="demi" u="1"/>
        <s v="Grad Student" u="1"/>
      </sharedItems>
    </cacheField>
    <cacheField name="Banner ID" numFmtId="0">
      <sharedItems containsString="0" containsBlank="1" containsNumber="1" containsInteger="1" minValue="101614285" maxValue="101877615"/>
    </cacheField>
    <cacheField name="Email" numFmtId="49">
      <sharedItems containsBlank="1"/>
    </cacheField>
    <cacheField name="Employee Home Unit_x000a_(drop-down)" numFmtId="0">
      <sharedItems containsBlank="1"/>
    </cacheField>
    <cacheField name="Employee Category for _x000a_Spring 2023_x000a_(drop-down)" numFmtId="0">
      <sharedItems containsBlank="1"/>
    </cacheField>
    <cacheField name="Unit Offering Course_x000a_(drop-down)" numFmtId="0">
      <sharedItems containsBlank="1"/>
    </cacheField>
    <cacheField name="Part of Term_x000a_(drop-down)" numFmtId="0">
      <sharedItems containsBlank="1" count="5">
        <s v="Full-Term"/>
        <s v="First-Half"/>
        <m/>
        <s v="Second-Half" u="1"/>
        <s v="Winter Intersession" u="1"/>
      </sharedItems>
    </cacheField>
    <cacheField name="Subject" numFmtId="0">
      <sharedItems containsBlank="1"/>
    </cacheField>
    <cacheField name="Course Number" numFmtId="0">
      <sharedItems containsString="0" containsBlank="1" containsNumber="1" containsInteger="1" minValue="350" maxValue="371"/>
    </cacheField>
    <cacheField name="Section" numFmtId="0">
      <sharedItems containsString="0" containsBlank="1" containsNumber="1" containsInteger="1" minValue="1" maxValue="1"/>
    </cacheField>
    <cacheField name="CRN" numFmtId="0">
      <sharedItems containsBlank="1"/>
    </cacheField>
    <cacheField name="Title" numFmtId="0">
      <sharedItems containsBlank="1"/>
    </cacheField>
    <cacheField name="Credit_x000a_Hours" numFmtId="0">
      <sharedItems containsString="0" containsBlank="1" containsNumber="1" containsInteger="1" minValue="3" maxValue="3"/>
    </cacheField>
    <cacheField name="Teaching_x000a_Modality_x000a_(drop-down)" numFmtId="0">
      <sharedItems containsBlank="1" count="4">
        <s v="Face-to-Face"/>
        <m/>
        <s v="Hybrid" u="1"/>
        <s v="Online MAX" u="1"/>
      </sharedItems>
    </cacheField>
    <cacheField name="Enrollment_x000a_Cap" numFmtId="0">
      <sharedItems containsString="0" containsBlank="1" containsNumber="1" containsInteger="1" minValue="40" maxValue="40"/>
    </cacheField>
    <cacheField name="X-List(s)_x000a_Subject, Number,_x000a_Section,_x000a_Enrollment Cap" numFmtId="0">
      <sharedItems containsNonDate="0" containsString="0" containsBlank="1"/>
    </cacheField>
    <cacheField name="AOP/MOP_x000a_Course_x000a_(drop-down)" numFmtId="0">
      <sharedItems containsBlank="1"/>
    </cacheField>
    <cacheField name="Course_x000a_Buy-Out_x000a_(drop-down)" numFmtId="0">
      <sharedItems containsBlank="1"/>
    </cacheField>
    <cacheField name="Tuition_x000a_Remission?_x000a_(drop-down)" numFmtId="0">
      <sharedItems containsBlank="1"/>
    </cacheField>
    <cacheField name="Requested_x000a_Salary" numFmtId="0">
      <sharedItems containsString="0" containsBlank="1" containsNumber="1" minValue="4349.07" maxValue="4349.07"/>
    </cacheField>
    <cacheField name="Submitter_x000a_Comments" numFmtId="0">
      <sharedItems containsBlank="1"/>
    </cacheField>
    <cacheField name="Approved_x000a_Salary" numFmtId="0">
      <sharedItems containsString="0" containsBlank="1" containsNumber="1" minValue="0" maxValue="4349.07"/>
    </cacheField>
    <cacheField name="Approved_x000a_FTE" numFmtId="0">
      <sharedItems containsString="0" containsBlank="1" containsNumber="1" minValue="0.25" maxValue="0.25"/>
    </cacheField>
    <cacheField name="Approved_x000a_Index_x000a_(drop-down)" numFmtId="0">
      <sharedItems containsBlank="1" count="2">
        <s v="PTI 285000"/>
        <m/>
      </sharedItems>
    </cacheField>
    <cacheField name="Approved_x000a_Account_x000a_(drop-down)" numFmtId="0">
      <sharedItems containsBlank="1"/>
    </cacheField>
    <cacheField name="BCG Comments_x000a_on Approvals" numFmtId="0">
      <sharedItems containsBlank="1"/>
    </cacheField>
    <cacheField name="Actual_x000a_Salary" numFmtId="0">
      <sharedItems containsNonDate="0" containsString="0" containsBlank="1"/>
    </cacheField>
    <cacheField name="Actual_x000a_FTE" numFmtId="0">
      <sharedItems containsNonDate="0" containsString="0" containsBlank="1"/>
    </cacheField>
    <cacheField name="Actual_x000a_Index_x000a_(drop-down)" numFmtId="0">
      <sharedItems containsNonDate="0" containsString="0" containsBlank="1" count="1">
        <m/>
      </sharedItems>
    </cacheField>
    <cacheField name="Actual_x000a_Account_x000a_(drop-down)" numFmtId="0">
      <sharedItems containsNonDate="0" containsString="0" containsBlank="1"/>
    </cacheField>
    <cacheField name="BCG Comments_x000a_on Actual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x v="0"/>
    <n v="101877615"/>
    <s v="nleach@unm.edu"/>
    <s v="American Studies"/>
    <s v="Graduate Student"/>
    <s v="American Studies"/>
    <x v="0"/>
    <s v="AMST"/>
    <n v="350"/>
    <n v="1"/>
    <s v="TBD"/>
    <s v="T: The Opioid Crisis NM&amp;Beyond"/>
    <n v="3"/>
    <x v="0"/>
    <n v="40"/>
    <m/>
    <s v="No"/>
    <s v="No"/>
    <s v="Coursework Hrs"/>
    <n v="4349.07"/>
    <s v="I factored in a 7.12% raise from last fall's pay."/>
    <n v="4349.07"/>
    <n v="0.25"/>
    <x v="0"/>
    <s v="20A0"/>
    <s v="This was not funded last fall, and the justification is too vague (and is true for all departments). These two courses are barely meeting course mins. We can fund one of these."/>
    <m/>
    <m/>
    <x v="0"/>
    <m/>
    <m/>
  </r>
  <r>
    <x v="1"/>
    <x v="1"/>
    <n v="101614285"/>
    <s v="roanhorse@unm.edu"/>
    <s v="American Studies"/>
    <s v="Graduate Student"/>
    <s v="American Studies"/>
    <x v="1"/>
    <s v="AMST"/>
    <n v="371"/>
    <n v="1"/>
    <s v="TBD"/>
    <s v=" Indigenous Film"/>
    <n v="3"/>
    <x v="0"/>
    <n v="40"/>
    <m/>
    <s v="No"/>
    <s v="No"/>
    <s v="Coursework Hrs"/>
    <n v="4349.07"/>
    <s v="Due to an ongoing shortage of faculty within AMST, sabbatical leaves, emdical leaves and administrative course releases we are requesting PTI funding for two 300 level undergraduate courses to fill the gaps in faculty teaching. "/>
    <n v="0"/>
    <m/>
    <x v="1"/>
    <m/>
    <s v="Was not funded last Fall "/>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m/>
    <m/>
    <m/>
    <x v="2"/>
    <m/>
    <m/>
    <m/>
    <m/>
    <m/>
    <m/>
    <x v="1"/>
    <m/>
    <m/>
    <m/>
    <m/>
    <m/>
    <m/>
    <m/>
    <m/>
    <m/>
    <x v="1"/>
    <m/>
    <m/>
    <m/>
    <m/>
    <x v="0"/>
    <m/>
    <m/>
  </r>
  <r>
    <x v="2"/>
    <x v="2"/>
    <m/>
    <m/>
    <s v=""/>
    <m/>
    <m/>
    <x v="2"/>
    <m/>
    <m/>
    <m/>
    <m/>
    <m/>
    <m/>
    <x v="1"/>
    <m/>
    <m/>
    <m/>
    <m/>
    <m/>
    <m/>
    <m/>
    <m/>
    <m/>
    <x v="1"/>
    <m/>
    <m/>
    <m/>
    <m/>
    <x v="0"/>
    <m/>
    <m/>
  </r>
  <r>
    <x v="2"/>
    <x v="2"/>
    <m/>
    <m/>
    <s v=""/>
    <m/>
    <m/>
    <x v="2"/>
    <m/>
    <m/>
    <m/>
    <m/>
    <m/>
    <m/>
    <x v="1"/>
    <m/>
    <m/>
    <m/>
    <m/>
    <m/>
    <m/>
    <m/>
    <m/>
    <m/>
    <x v="1"/>
    <m/>
    <m/>
    <m/>
    <m/>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6" cacheId="80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A26:C29" firstHeaderRow="0" firstDataRow="1" firstDataCol="1"/>
  <pivotFields count="32">
    <pivotField showAll="0"/>
    <pivotField showAll="0"/>
    <pivotField showAll="0"/>
    <pivotField showAll="0"/>
    <pivotField showAll="0"/>
    <pivotField showAll="0" defaultSubtotal="0"/>
    <pivotField showAll="0"/>
    <pivotField showAll="0" defaultSubtotal="0"/>
    <pivotField showAll="0"/>
    <pivotField showAll="0"/>
    <pivotField showAll="0"/>
    <pivotField showAll="0" defaultSubtotal="0"/>
    <pivotField showAll="0"/>
    <pivotField showAll="0"/>
    <pivotField axis="axisRow" dataField="1" showAll="0" defaultSubtotal="0">
      <items count="4">
        <item x="1"/>
        <item x="0"/>
        <item m="1" x="2"/>
        <item m="1" x="3"/>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4"/>
  </rowFields>
  <rowItems count="3">
    <i>
      <x/>
    </i>
    <i>
      <x v="1"/>
    </i>
    <i t="grand">
      <x/>
    </i>
  </rowItems>
  <colFields count="1">
    <field x="-2"/>
  </colFields>
  <colItems count="2">
    <i>
      <x/>
    </i>
    <i i="1">
      <x v="1"/>
    </i>
  </colItems>
  <dataFields count="2">
    <dataField name="Requested Classes" fld="14" subtotal="count" baseField="0" baseItem="0"/>
    <dataField name="Requested Salary" fld="20" baseField="0" baseItem="0"/>
  </dataFields>
  <formats count="35">
    <format dxfId="549">
      <pivotArea outline="0" collapsedLevelsAreSubtotals="1" fieldPosition="0"/>
    </format>
    <format dxfId="550">
      <pivotArea outline="0" collapsedLevelsAreSubtotals="1" fieldPosition="0"/>
    </format>
    <format dxfId="551">
      <pivotArea outline="0" collapsedLevelsAreSubtotals="1" fieldPosition="0"/>
    </format>
    <format dxfId="552">
      <pivotArea type="all" dataOnly="0" outline="0" fieldPosition="0"/>
    </format>
    <format dxfId="553">
      <pivotArea outline="0" collapsedLevelsAreSubtotals="1" fieldPosition="0"/>
    </format>
    <format dxfId="554">
      <pivotArea dataOnly="0" labelOnly="1" outline="0" axis="axisValues" fieldPosition="0"/>
    </format>
    <format dxfId="555">
      <pivotArea dataOnly="0" labelOnly="1" grandRow="1" outline="0" fieldPosition="0"/>
    </format>
    <format dxfId="556">
      <pivotArea dataOnly="0" labelOnly="1" outline="0" axis="axisValues" fieldPosition="0"/>
    </format>
    <format dxfId="557">
      <pivotArea type="all" dataOnly="0" outline="0" fieldPosition="0"/>
    </format>
    <format dxfId="558">
      <pivotArea outline="0" collapsedLevelsAreSubtotals="1" fieldPosition="0"/>
    </format>
    <format dxfId="559">
      <pivotArea dataOnly="0" labelOnly="1" outline="0" axis="axisValues" fieldPosition="0"/>
    </format>
    <format dxfId="560">
      <pivotArea dataOnly="0" labelOnly="1" grandRow="1" outline="0" fieldPosition="0"/>
    </format>
    <format dxfId="561">
      <pivotArea dataOnly="0" labelOnly="1" outline="0" axis="axisValues" fieldPosition="0"/>
    </format>
    <format dxfId="562">
      <pivotArea dataOnly="0" labelOnly="1" outline="0" axis="axisValues" fieldPosition="0"/>
    </format>
    <format dxfId="563">
      <pivotArea dataOnly="0" labelOnly="1" outline="0" axis="axisValues" fieldPosition="0"/>
    </format>
    <format dxfId="564">
      <pivotArea dataOnly="0" labelOnly="1" outline="0" axis="axisValues" fieldPosition="0"/>
    </format>
    <format dxfId="565">
      <pivotArea dataOnly="0" labelOnly="1" outline="0" axis="axisValues" fieldPosition="0"/>
    </format>
    <format dxfId="566">
      <pivotArea dataOnly="0" labelOnly="1" outline="0" axis="axisValues" fieldPosition="0"/>
    </format>
    <format dxfId="567">
      <pivotArea dataOnly="0" labelOnly="1" outline="0" axis="axisValues" fieldPosition="0"/>
    </format>
    <format dxfId="568">
      <pivotArea dataOnly="0" labelOnly="1" outline="0" axis="axisValues" fieldPosition="0"/>
    </format>
    <format dxfId="569">
      <pivotArea dataOnly="0" labelOnly="1" outline="0" axis="axisValues" fieldPosition="0"/>
    </format>
    <format dxfId="570">
      <pivotArea dataOnly="0" labelOnly="1" outline="0" fieldPosition="0">
        <references count="1">
          <reference field="4294967294" count="1">
            <x v="1"/>
          </reference>
        </references>
      </pivotArea>
    </format>
    <format dxfId="571">
      <pivotArea type="all" dataOnly="0" outline="0" fieldPosition="0"/>
    </format>
    <format dxfId="572">
      <pivotArea outline="0" collapsedLevelsAreSubtotals="1" fieldPosition="0"/>
    </format>
    <format dxfId="573">
      <pivotArea dataOnly="0" labelOnly="1" grandRow="1" outline="0" fieldPosition="0"/>
    </format>
    <format dxfId="574">
      <pivotArea dataOnly="0" labelOnly="1" outline="0" fieldPosition="0">
        <references count="1">
          <reference field="4294967294" count="1">
            <x v="1"/>
          </reference>
        </references>
      </pivotArea>
    </format>
    <format dxfId="575">
      <pivotArea collapsedLevelsAreSubtotals="1" fieldPosition="0">
        <references count="1">
          <reference field="14" count="0"/>
        </references>
      </pivotArea>
    </format>
    <format dxfId="576">
      <pivotArea dataOnly="0" labelOnly="1" fieldPosition="0">
        <references count="1">
          <reference field="14" count="0"/>
        </references>
      </pivotArea>
    </format>
    <format dxfId="577">
      <pivotArea outline="0" collapsedLevelsAreSubtotals="1" fieldPosition="0">
        <references count="1">
          <reference field="4294967294" count="1" selected="0">
            <x v="0"/>
          </reference>
        </references>
      </pivotArea>
    </format>
    <format dxfId="578">
      <pivotArea dataOnly="0" labelOnly="1" outline="0" fieldPosition="0">
        <references count="1">
          <reference field="4294967294" count="1">
            <x v="0"/>
          </reference>
        </references>
      </pivotArea>
    </format>
    <format dxfId="579">
      <pivotArea outline="0" collapsedLevelsAreSubtotals="1" fieldPosition="0">
        <references count="1">
          <reference field="4294967294" count="1" selected="0">
            <x v="0"/>
          </reference>
        </references>
      </pivotArea>
    </format>
    <format dxfId="580">
      <pivotArea dataOnly="0" labelOnly="1" outline="0" fieldPosition="0">
        <references count="1">
          <reference field="4294967294" count="1">
            <x v="0"/>
          </reference>
        </references>
      </pivotArea>
    </format>
    <format dxfId="581">
      <pivotArea dataOnly="0" labelOnly="1" outline="0" fieldPosition="0">
        <references count="1">
          <reference field="4294967294" count="1">
            <x v="1"/>
          </reference>
        </references>
      </pivotArea>
    </format>
    <format dxfId="582">
      <pivotArea dataOnly="0" labelOnly="1" outline="0" fieldPosition="0">
        <references count="1">
          <reference field="4294967294" count="1">
            <x v="0"/>
          </reference>
        </references>
      </pivotArea>
    </format>
    <format dxfId="583">
      <pivotArea field="14"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9" cacheId="80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Approved Index">
  <location ref="A17:B19" firstHeaderRow="1" firstDataRow="1" firstDataCol="1"/>
  <pivotFields count="32">
    <pivotField showAll="0"/>
    <pivotField showAll="0"/>
    <pivotField showAll="0"/>
    <pivotField showAll="0"/>
    <pivotField showAll="0"/>
    <pivotField showAll="0" defaultSubtota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defaultSubtotal="0"/>
    <pivotField dataField="1" showAll="0" defaultSubtotal="0"/>
    <pivotField showAll="0" defaultSubtotal="0"/>
    <pivotField axis="axisRow" showAll="0" defaultSubtotal="0">
      <items count="1">
        <item x="0"/>
      </items>
    </pivotField>
    <pivotField showAll="0" defaultSubtotal="0"/>
    <pivotField showAll="0" defaultSubtotal="0"/>
  </pivotFields>
  <rowFields count="1">
    <field x="29"/>
  </rowFields>
  <rowItems count="2">
    <i>
      <x/>
    </i>
    <i t="grand">
      <x/>
    </i>
  </rowItems>
  <colItems count="1">
    <i/>
  </colItems>
  <dataFields count="1">
    <dataField name="Actual Salaries" fld="27" baseField="26" baseItem="0"/>
  </dataFields>
  <formats count="46">
    <format dxfId="103">
      <pivotArea outline="0" collapsedLevelsAreSubtotals="1" fieldPosition="0"/>
    </format>
    <format dxfId="104">
      <pivotArea outline="0" collapsedLevelsAreSubtotals="1" fieldPosition="0"/>
    </format>
    <format dxfId="105">
      <pivotArea outline="0" collapsedLevelsAreSubtotals="1" fieldPosition="0"/>
    </format>
    <format dxfId="106">
      <pivotArea type="all" dataOnly="0" outline="0" fieldPosition="0"/>
    </format>
    <format dxfId="107">
      <pivotArea outline="0" collapsedLevelsAreSubtotals="1" fieldPosition="0"/>
    </format>
    <format dxfId="108">
      <pivotArea dataOnly="0" labelOnly="1" outline="0" axis="axisValues" fieldPosition="0"/>
    </format>
    <format dxfId="109">
      <pivotArea dataOnly="0" labelOnly="1" grandRow="1" outline="0" fieldPosition="0"/>
    </format>
    <format dxfId="110">
      <pivotArea dataOnly="0" labelOnly="1" outline="0" axis="axisValues" fieldPosition="0"/>
    </format>
    <format dxfId="111">
      <pivotArea type="all" dataOnly="0" outline="0" fieldPosition="0"/>
    </format>
    <format dxfId="112">
      <pivotArea outline="0" collapsedLevelsAreSubtotals="1" fieldPosition="0"/>
    </format>
    <format dxfId="113">
      <pivotArea dataOnly="0" labelOnly="1" outline="0" axis="axisValues" fieldPosition="0"/>
    </format>
    <format dxfId="114">
      <pivotArea dataOnly="0" labelOnly="1" grandRow="1" outline="0" fieldPosition="0"/>
    </format>
    <format dxfId="115">
      <pivotArea dataOnly="0" labelOnly="1" outline="0" axis="axisValues" fieldPosition="0"/>
    </format>
    <format dxfId="116">
      <pivotArea dataOnly="0" labelOnly="1" outline="0" axis="axisValues" fieldPosition="0"/>
    </format>
    <format dxfId="117">
      <pivotArea dataOnly="0" labelOnly="1" outline="0" axis="axisValues" fieldPosition="0"/>
    </format>
    <format dxfId="118">
      <pivotArea dataOnly="0" labelOnly="1" outline="0" axis="axisValues" fieldPosition="0"/>
    </format>
    <format dxfId="119">
      <pivotArea dataOnly="0" labelOnly="1" outline="0" axis="axisValues" fieldPosition="0"/>
    </format>
    <format dxfId="120">
      <pivotArea dataOnly="0" labelOnly="1" outline="0" axis="axisValues" fieldPosition="0"/>
    </format>
    <format dxfId="121">
      <pivotArea dataOnly="0" labelOnly="1" outline="0" axis="axisValues" fieldPosition="0"/>
    </format>
    <format dxfId="122">
      <pivotArea dataOnly="0" labelOnly="1" outline="0" axis="axisValues" fieldPosition="0"/>
    </format>
    <format dxfId="123">
      <pivotArea dataOnly="0" labelOnly="1" outline="0" axis="axisValues" fieldPosition="0"/>
    </format>
    <format dxfId="124">
      <pivotArea dataOnly="0" labelOnly="1" outline="0" axis="axisValues" fieldPosition="0"/>
    </format>
    <format dxfId="125">
      <pivotArea dataOnly="0" labelOnly="1" outline="0" axis="axisValues" fieldPosition="0"/>
    </format>
    <format dxfId="126">
      <pivotArea grandRow="1" outline="0" collapsedLevelsAreSubtotals="1" fieldPosition="0"/>
    </format>
    <format dxfId="127">
      <pivotArea dataOnly="0" labelOnly="1" grandRow="1" outline="0" fieldPosition="0"/>
    </format>
    <format dxfId="128">
      <pivotArea dataOnly="0" labelOnly="1" outline="0" axis="axisValues" fieldPosition="0"/>
    </format>
    <format dxfId="129">
      <pivotArea dataOnly="0" labelOnly="1" outline="0" axis="axisValues" fieldPosition="0"/>
    </format>
    <format dxfId="130">
      <pivotArea type="all" dataOnly="0" outline="0" fieldPosition="0"/>
    </format>
    <format dxfId="131">
      <pivotArea outline="0" collapsedLevelsAreSubtotals="1" fieldPosition="0"/>
    </format>
    <format dxfId="132">
      <pivotArea dataOnly="0" labelOnly="1" outline="0" axis="axisValues" fieldPosition="0"/>
    </format>
    <format dxfId="133">
      <pivotArea dataOnly="0" labelOnly="1" grandRow="1" outline="0" fieldPosition="0"/>
    </format>
    <format dxfId="134">
      <pivotArea dataOnly="0" labelOnly="1" outline="0" axis="axisValues" fieldPosition="0"/>
    </format>
    <format dxfId="135">
      <pivotArea dataOnly="0" labelOnly="1" outline="0" axis="axisValues" fieldPosition="0"/>
    </format>
    <format dxfId="136">
      <pivotArea dataOnly="0" labelOnly="1" outline="0" axis="axisValues" fieldPosition="0"/>
    </format>
    <format dxfId="137">
      <pivotArea dataOnly="0" labelOnly="1" outline="0" axis="axisValues" fieldPosition="0"/>
    </format>
    <format dxfId="138">
      <pivotArea dataOnly="0" labelOnly="1" outline="0" axis="axisValues" fieldPosition="0"/>
    </format>
    <format dxfId="139">
      <pivotArea dataOnly="0" labelOnly="1" outline="0" axis="axisValues" fieldPosition="0"/>
    </format>
    <format dxfId="140">
      <pivotArea dataOnly="0" labelOnly="1" outline="0" axis="axisValues" fieldPosition="0"/>
    </format>
    <format dxfId="141">
      <pivotArea dataOnly="0" labelOnly="1" outline="0" axis="axisValues" fieldPosition="0"/>
    </format>
    <format dxfId="142">
      <pivotArea dataOnly="0" labelOnly="1" outline="0" axis="axisValues" fieldPosition="0"/>
    </format>
    <format dxfId="143">
      <pivotArea grandRow="1" outline="0" collapsedLevelsAreSubtotals="1" fieldPosition="0"/>
    </format>
    <format dxfId="144">
      <pivotArea dataOnly="0" labelOnly="1" grandRow="1" outline="0" fieldPosition="0"/>
    </format>
    <format dxfId="145">
      <pivotArea field="29" type="button" dataOnly="0" labelOnly="1" outline="0" axis="axisRow" fieldPosition="0"/>
    </format>
    <format dxfId="146">
      <pivotArea outline="0" collapsedLevelsAreSubtotals="1" fieldPosition="0"/>
    </format>
    <format dxfId="147">
      <pivotArea dataOnly="0" labelOnly="1" outline="0" axis="axisValues" fieldPosition="0"/>
    </format>
    <format dxfId="148">
      <pivotArea field="29"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0" cacheId="80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Employee Category">
  <location ref="A24:B30" firstHeaderRow="1" firstDataRow="1" firstDataCol="1"/>
  <pivotFields count="32">
    <pivotField axis="axisRow" showAll="0">
      <items count="12">
        <item sd="0" x="2"/>
        <item m="1" x="10"/>
        <item m="1" x="5"/>
        <item m="1" x="4"/>
        <item m="1" x="6"/>
        <item m="1" x="7"/>
        <item m="1" x="3"/>
        <item m="1" x="8"/>
        <item m="1" x="9"/>
        <item x="0"/>
        <item x="1"/>
        <item t="default"/>
      </items>
    </pivotField>
    <pivotField axis="axisRow" showAll="0">
      <items count="7">
        <item x="2"/>
        <item m="1" x="5"/>
        <item m="1" x="4"/>
        <item m="1" x="3"/>
        <item x="0"/>
        <item x="1"/>
        <item t="default"/>
      </items>
    </pivotField>
    <pivotField showAll="0"/>
    <pivotField showAll="0"/>
    <pivotField showAll="0"/>
    <pivotField showAll="0" defaultSubtota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2">
    <field x="0"/>
    <field x="1"/>
  </rowFields>
  <rowItems count="6">
    <i>
      <x/>
    </i>
    <i>
      <x v="9"/>
    </i>
    <i r="1">
      <x v="4"/>
    </i>
    <i>
      <x v="10"/>
    </i>
    <i r="1">
      <x v="5"/>
    </i>
    <i t="grand">
      <x/>
    </i>
  </rowItems>
  <colItems count="1">
    <i/>
  </colItems>
  <dataFields count="1">
    <dataField name="Actual Salaries" fld="27" baseField="5" baseItem="0"/>
  </dataFields>
  <formats count="44">
    <format dxfId="59">
      <pivotArea outline="0" collapsedLevelsAreSubtotals="1" fieldPosition="0"/>
    </format>
    <format dxfId="60">
      <pivotArea outline="0" collapsedLevelsAreSubtotals="1" fieldPosition="0"/>
    </format>
    <format dxfId="61">
      <pivotArea outline="0" collapsedLevelsAreSubtotals="1" fieldPosition="0"/>
    </format>
    <format dxfId="62">
      <pivotArea type="all" dataOnly="0" outline="0" fieldPosition="0"/>
    </format>
    <format dxfId="63">
      <pivotArea outline="0" collapsedLevelsAreSubtotals="1" fieldPosition="0"/>
    </format>
    <format dxfId="64">
      <pivotArea dataOnly="0" labelOnly="1" outline="0" axis="axisValues" fieldPosition="0"/>
    </format>
    <format dxfId="65">
      <pivotArea dataOnly="0" labelOnly="1" grandRow="1" outline="0" fieldPosition="0"/>
    </format>
    <format dxfId="66">
      <pivotArea dataOnly="0" labelOnly="1" outline="0" axis="axisValues" fieldPosition="0"/>
    </format>
    <format dxfId="67">
      <pivotArea type="all" dataOnly="0" outline="0" fieldPosition="0"/>
    </format>
    <format dxfId="68">
      <pivotArea outline="0" collapsedLevelsAreSubtotals="1" fieldPosition="0"/>
    </format>
    <format dxfId="69">
      <pivotArea dataOnly="0" labelOnly="1" outline="0" axis="axisValues" fieldPosition="0"/>
    </format>
    <format dxfId="70">
      <pivotArea dataOnly="0" labelOnly="1" grandRow="1" outline="0" fieldPosition="0"/>
    </format>
    <format dxfId="71">
      <pivotArea dataOnly="0" labelOnly="1" outline="0" axis="axisValues" fieldPosition="0"/>
    </format>
    <format dxfId="72">
      <pivotArea dataOnly="0" labelOnly="1" outline="0" axis="axisValues" fieldPosition="0"/>
    </format>
    <format dxfId="73">
      <pivotArea dataOnly="0" labelOnly="1" outline="0" axis="axisValues" fieldPosition="0"/>
    </format>
    <format dxfId="74">
      <pivotArea dataOnly="0" labelOnly="1" outline="0" axis="axisValues" fieldPosition="0"/>
    </format>
    <format dxfId="75">
      <pivotArea dataOnly="0" labelOnly="1" outline="0" axis="axisValues" fieldPosition="0"/>
    </format>
    <format dxfId="76">
      <pivotArea dataOnly="0" labelOnly="1" outline="0" axis="axisValues" fieldPosition="0"/>
    </format>
    <format dxfId="77">
      <pivotArea dataOnly="0" labelOnly="1" outline="0" axis="axisValues" fieldPosition="0"/>
    </format>
    <format dxfId="78">
      <pivotArea grandRow="1" outline="0" collapsedLevelsAreSubtotals="1" fieldPosition="0"/>
    </format>
    <format dxfId="79">
      <pivotArea dataOnly="0" labelOnly="1" grandRow="1" outline="0" fieldPosition="0"/>
    </format>
    <format dxfId="80">
      <pivotArea dataOnly="0" labelOnly="1" outline="0" axis="axisValues" fieldPosition="0"/>
    </format>
    <format dxfId="81">
      <pivotArea dataOnly="0" labelOnly="1" outline="0" axis="axisValues" fieldPosition="0"/>
    </format>
    <format dxfId="82">
      <pivotArea type="all" dataOnly="0" outline="0" fieldPosition="0"/>
    </format>
    <format dxfId="83">
      <pivotArea outline="0" collapsedLevelsAreSubtotals="1" fieldPosition="0"/>
    </format>
    <format dxfId="84">
      <pivotArea dataOnly="0" labelOnly="1" outline="0" axis="axisValues" fieldPosition="0"/>
    </format>
    <format dxfId="85">
      <pivotArea dataOnly="0" labelOnly="1" grandRow="1" outline="0" fieldPosition="0"/>
    </format>
    <format dxfId="86">
      <pivotArea dataOnly="0" labelOnly="1" outline="0" axis="axisValues" fieldPosition="0"/>
    </format>
    <format dxfId="87">
      <pivotArea field="0" type="button" dataOnly="0" labelOnly="1" outline="0" axis="axisRow" fieldPosition="1"/>
    </format>
    <format dxfId="88">
      <pivotArea dataOnly="0" labelOnly="1" fieldPosition="0">
        <references count="1">
          <reference field="0" count="0"/>
        </references>
      </pivotArea>
    </format>
    <format dxfId="89">
      <pivotArea field="0" type="button" dataOnly="0" labelOnly="1" outline="0" axis="axisRow" fieldPosition="1"/>
    </format>
    <format dxfId="90">
      <pivotArea field="0" type="button" dataOnly="0" labelOnly="1" outline="0" axis="axisRow" fieldPosition="1"/>
    </format>
    <format dxfId="91">
      <pivotArea field="0" type="button" dataOnly="0" labelOnly="1" outline="0" axis="axisRow" fieldPosition="1"/>
    </format>
    <format dxfId="92">
      <pivotArea field="0" type="button" dataOnly="0" labelOnly="1" outline="0" axis="axisRow" fieldPosition="1"/>
    </format>
    <format dxfId="93">
      <pivotArea dataOnly="0" labelOnly="1" fieldPosition="0">
        <references count="1">
          <reference field="0" count="0"/>
        </references>
      </pivotArea>
    </format>
    <format dxfId="94">
      <pivotArea dataOnly="0" labelOnly="1" outline="0" fieldPosition="0">
        <references count="1">
          <reference field="4294967294" count="1">
            <x v="0"/>
          </reference>
        </references>
      </pivotArea>
    </format>
    <format dxfId="95">
      <pivotArea dataOnly="0" labelOnly="1" outline="0" axis="axisValues" fieldPosition="0"/>
    </format>
    <format dxfId="96">
      <pivotArea dataOnly="0" labelOnly="1" outline="0" axis="axisValues" fieldPosition="0"/>
    </format>
    <format dxfId="97">
      <pivotArea grandRow="1" outline="0" collapsedLevelsAreSubtotals="1" fieldPosition="0"/>
    </format>
    <format dxfId="98">
      <pivotArea dataOnly="0" labelOnly="1" grandRow="1" outline="0" fieldPosition="0"/>
    </format>
    <format dxfId="99">
      <pivotArea outline="0" collapsedLevelsAreSubtotals="1" fieldPosition="0"/>
    </format>
    <format dxfId="100">
      <pivotArea dataOnly="0" labelOnly="1" outline="0" axis="axisValues" fieldPosition="0"/>
    </format>
    <format dxfId="101">
      <pivotArea dataOnly="0" labelOnly="1" outline="0" axis="axisValues" fieldPosition="0"/>
    </format>
    <format dxfId="102">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7" cacheId="800" applyNumberFormats="0" applyBorderFormats="0" applyFontFormats="0" applyPatternFormats="0" applyAlignmentFormats="0" applyWidthHeightFormats="1" dataCaption="Values" showMissing="0" updatedVersion="8" minRefreshableVersion="3" itemPrintTitles="1" mergeItem="1" createdVersion="6" indent="0" outline="1" outlineData="1" multipleFieldFilters="0" rowHeaderCaption="Employee Category" fieldListSortAscending="1">
  <location ref="A35:C39" firstHeaderRow="0" firstDataRow="1" firstDataCol="1"/>
  <pivotFields count="32">
    <pivotField axis="axisRow" showAll="0">
      <items count="12">
        <item sd="0" x="2"/>
        <item m="1" x="10"/>
        <item m="1" x="5"/>
        <item m="1" x="4"/>
        <item m="1" x="6"/>
        <item m="1" x="7"/>
        <item m="1" x="3"/>
        <item m="1" x="8"/>
        <item m="1" x="9"/>
        <item x="0"/>
        <item x="1"/>
        <item t="default"/>
      </items>
    </pivotField>
    <pivotField showAll="0"/>
    <pivotField showAll="0"/>
    <pivotField showAll="0"/>
    <pivotField showAll="0"/>
    <pivotField showAll="0" defaultSubtota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4">
    <i>
      <x/>
    </i>
    <i>
      <x v="9"/>
    </i>
    <i>
      <x v="10"/>
    </i>
    <i t="grand">
      <x/>
    </i>
  </rowItems>
  <colFields count="1">
    <field x="-2"/>
  </colFields>
  <colItems count="2">
    <i>
      <x/>
    </i>
    <i i="1">
      <x v="1"/>
    </i>
  </colItems>
  <dataFields count="2">
    <dataField name="Requested Classes" fld="20" subtotal="count" baseField="0" baseItem="0"/>
    <dataField name="Requested Salary" fld="20" baseField="0" baseItem="0"/>
  </dataFields>
  <formats count="40">
    <format dxfId="509">
      <pivotArea outline="0" collapsedLevelsAreSubtotals="1" fieldPosition="0"/>
    </format>
    <format dxfId="510">
      <pivotArea outline="0" collapsedLevelsAreSubtotals="1" fieldPosition="0"/>
    </format>
    <format dxfId="511">
      <pivotArea outline="0" collapsedLevelsAreSubtotals="1" fieldPosition="0"/>
    </format>
    <format dxfId="512">
      <pivotArea type="all" dataOnly="0" outline="0" fieldPosition="0"/>
    </format>
    <format dxfId="513">
      <pivotArea outline="0" collapsedLevelsAreSubtotals="1" fieldPosition="0"/>
    </format>
    <format dxfId="514">
      <pivotArea dataOnly="0" labelOnly="1" outline="0" axis="axisValues" fieldPosition="0"/>
    </format>
    <format dxfId="515">
      <pivotArea dataOnly="0" labelOnly="1" grandRow="1" outline="0" fieldPosition="0"/>
    </format>
    <format dxfId="516">
      <pivotArea dataOnly="0" labelOnly="1" outline="0" axis="axisValues" fieldPosition="0"/>
    </format>
    <format dxfId="517">
      <pivotArea type="all" dataOnly="0" outline="0" fieldPosition="0"/>
    </format>
    <format dxfId="518">
      <pivotArea outline="0" collapsedLevelsAreSubtotals="1" fieldPosition="0"/>
    </format>
    <format dxfId="519">
      <pivotArea dataOnly="0" labelOnly="1" outline="0" axis="axisValues" fieldPosition="0"/>
    </format>
    <format dxfId="520">
      <pivotArea dataOnly="0" labelOnly="1" grandRow="1" outline="0" fieldPosition="0"/>
    </format>
    <format dxfId="521">
      <pivotArea dataOnly="0" labelOnly="1" outline="0" axis="axisValues" fieldPosition="0"/>
    </format>
    <format dxfId="522">
      <pivotArea dataOnly="0" labelOnly="1" outline="0" axis="axisValues" fieldPosition="0"/>
    </format>
    <format dxfId="523">
      <pivotArea dataOnly="0" labelOnly="1" outline="0" axis="axisValues" fieldPosition="0"/>
    </format>
    <format dxfId="524">
      <pivotArea dataOnly="0" labelOnly="1" outline="0" axis="axisValues" fieldPosition="0"/>
    </format>
    <format dxfId="525">
      <pivotArea dataOnly="0" labelOnly="1" outline="0" axis="axisValues" fieldPosition="0"/>
    </format>
    <format dxfId="526">
      <pivotArea dataOnly="0" labelOnly="1" outline="0" axis="axisValues" fieldPosition="0"/>
    </format>
    <format dxfId="527">
      <pivotArea dataOnly="0" labelOnly="1" outline="0" axis="axisValues" fieldPosition="0"/>
    </format>
    <format dxfId="528">
      <pivotArea dataOnly="0" labelOnly="1" outline="0" axis="axisValues" fieldPosition="0"/>
    </format>
    <format dxfId="529">
      <pivotArea dataOnly="0" labelOnly="1" outline="0" axis="axisValues" fieldPosition="0"/>
    </format>
    <format dxfId="530">
      <pivotArea dataOnly="0" labelOnly="1" outline="0" axis="axisValues" fieldPosition="0"/>
    </format>
    <format dxfId="531">
      <pivotArea dataOnly="0" labelOnly="1" outline="0" axis="axisValues" fieldPosition="0"/>
    </format>
    <format dxfId="532">
      <pivotArea type="all" dataOnly="0" outline="0" fieldPosition="0"/>
    </format>
    <format dxfId="533">
      <pivotArea outline="0" collapsedLevelsAreSubtotals="1" fieldPosition="0"/>
    </format>
    <format dxfId="534">
      <pivotArea dataOnly="0" labelOnly="1" outline="0" axis="axisValues" fieldPosition="0"/>
    </format>
    <format dxfId="535">
      <pivotArea dataOnly="0" labelOnly="1" grandRow="1" outline="0" fieldPosition="0"/>
    </format>
    <format dxfId="536">
      <pivotArea dataOnly="0" labelOnly="1" outline="0" axis="axisValues" fieldPosition="0"/>
    </format>
    <format dxfId="537">
      <pivotArea field="0" type="button" dataOnly="0" labelOnly="1" outline="0" axis="axisRow" fieldPosition="1"/>
    </format>
    <format dxfId="538">
      <pivotArea dataOnly="0" labelOnly="1" outline="0" fieldPosition="0">
        <references count="1">
          <reference field="4294967294" count="1">
            <x v="1"/>
          </reference>
        </references>
      </pivotArea>
    </format>
    <format dxfId="539">
      <pivotArea field="0" type="button" dataOnly="0" labelOnly="1" outline="0" axis="axisRow" fieldPosition="1"/>
    </format>
    <format dxfId="540">
      <pivotArea dataOnly="0" labelOnly="1" outline="0" fieldPosition="0">
        <references count="1">
          <reference field="4294967294" count="1">
            <x v="1"/>
          </reference>
        </references>
      </pivotArea>
    </format>
    <format dxfId="541">
      <pivotArea field="0" type="button" dataOnly="0" labelOnly="1" outline="0" axis="axisRow" fieldPosition="1"/>
    </format>
    <format dxfId="542">
      <pivotArea dataOnly="0" labelOnly="1" outline="0" fieldPosition="0">
        <references count="1">
          <reference field="4294967294" count="1">
            <x v="1"/>
          </reference>
        </references>
      </pivotArea>
    </format>
    <format dxfId="543">
      <pivotArea dataOnly="0" labelOnly="1" outline="0" fieldPosition="0">
        <references count="1">
          <reference field="4294967294" count="1">
            <x v="0"/>
          </reference>
        </references>
      </pivotArea>
    </format>
    <format dxfId="544">
      <pivotArea outline="0" collapsedLevelsAreSubtotals="1" fieldPosition="0">
        <references count="1">
          <reference field="4294967294" count="1" selected="0">
            <x v="0"/>
          </reference>
        </references>
      </pivotArea>
    </format>
    <format dxfId="545">
      <pivotArea outline="0" collapsedLevelsAreSubtotals="1" fieldPosition="0">
        <references count="1">
          <reference field="4294967294" count="1" selected="0">
            <x v="0"/>
          </reference>
        </references>
      </pivotArea>
    </format>
    <format dxfId="546">
      <pivotArea dataOnly="0" labelOnly="1" outline="0" fieldPosition="0">
        <references count="1">
          <reference field="4294967294" count="1">
            <x v="0"/>
          </reference>
        </references>
      </pivotArea>
    </format>
    <format dxfId="547">
      <pivotArea dataOnly="0" labelOnly="1" outline="0" fieldPosition="0">
        <references count="1">
          <reference field="4294967294" count="1">
            <x v="0"/>
          </reference>
        </references>
      </pivotArea>
    </format>
    <format dxfId="54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80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A18:C22" firstHeaderRow="0" firstDataRow="1" firstDataCol="1"/>
  <pivotFields count="32">
    <pivotField showAll="0"/>
    <pivotField showAll="0"/>
    <pivotField showAll="0"/>
    <pivotField showAll="0"/>
    <pivotField showAll="0"/>
    <pivotField showAll="0" defaultSubtotal="0"/>
    <pivotField showAll="0"/>
    <pivotField axis="axisRow" showAll="0" defaultSubtotal="0">
      <items count="5">
        <item x="2"/>
        <item x="1"/>
        <item x="0"/>
        <item m="1" x="3"/>
        <item m="1" x="4"/>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4">
    <i>
      <x/>
    </i>
    <i>
      <x v="1"/>
    </i>
    <i>
      <x v="2"/>
    </i>
    <i t="grand">
      <x/>
    </i>
  </rowItems>
  <colFields count="1">
    <field x="-2"/>
  </colFields>
  <colItems count="2">
    <i>
      <x/>
    </i>
    <i i="1">
      <x v="1"/>
    </i>
  </colItems>
  <dataFields count="2">
    <dataField name="Requested Classes" fld="20" subtotal="count" baseField="0" baseItem="0"/>
    <dataField name="Requested Salary" fld="20" baseField="0" baseItem="0"/>
  </dataFields>
  <formats count="34">
    <format dxfId="475">
      <pivotArea outline="0" collapsedLevelsAreSubtotals="1" fieldPosition="0"/>
    </format>
    <format dxfId="476">
      <pivotArea dataOnly="0" labelOnly="1" outline="0" axis="axisValues" fieldPosition="0"/>
    </format>
    <format dxfId="477">
      <pivotArea dataOnly="0" labelOnly="1" outline="0" axis="axisValues" fieldPosition="0"/>
    </format>
    <format dxfId="478">
      <pivotArea dataOnly="0" labelOnly="1" outline="0" axis="axisValues" fieldPosition="0"/>
    </format>
    <format dxfId="479">
      <pivotArea dataOnly="0" labelOnly="1" outline="0" axis="axisValues" fieldPosition="0"/>
    </format>
    <format dxfId="480">
      <pivotArea outline="0" collapsedLevelsAreSubtotals="1" fieldPosition="0"/>
    </format>
    <format dxfId="481">
      <pivotArea outline="0" collapsedLevelsAreSubtotals="1" fieldPosition="0"/>
    </format>
    <format dxfId="482">
      <pivotArea type="all" dataOnly="0" outline="0" fieldPosition="0"/>
    </format>
    <format dxfId="483">
      <pivotArea outline="0" collapsedLevelsAreSubtotals="1" fieldPosition="0"/>
    </format>
    <format dxfId="484">
      <pivotArea dataOnly="0" labelOnly="1" outline="0" axis="axisValues" fieldPosition="0"/>
    </format>
    <format dxfId="485">
      <pivotArea dataOnly="0" labelOnly="1" grandRow="1" outline="0" fieldPosition="0"/>
    </format>
    <format dxfId="486">
      <pivotArea dataOnly="0" labelOnly="1" outline="0" axis="axisValues" fieldPosition="0"/>
    </format>
    <format dxfId="487">
      <pivotArea type="all" dataOnly="0" outline="0" fieldPosition="0"/>
    </format>
    <format dxfId="488">
      <pivotArea outline="0" collapsedLevelsAreSubtotals="1" fieldPosition="0"/>
    </format>
    <format dxfId="489">
      <pivotArea dataOnly="0" labelOnly="1" outline="0" axis="axisValues" fieldPosition="0"/>
    </format>
    <format dxfId="490">
      <pivotArea dataOnly="0" labelOnly="1" grandRow="1" outline="0" fieldPosition="0"/>
    </format>
    <format dxfId="491">
      <pivotArea dataOnly="0" labelOnly="1" outline="0" axis="axisValues" fieldPosition="0"/>
    </format>
    <format dxfId="492">
      <pivotArea dataOnly="0" labelOnly="1" outline="0" axis="axisValues" fieldPosition="0"/>
    </format>
    <format dxfId="493">
      <pivotArea dataOnly="0" labelOnly="1" outline="0" axis="axisValues" fieldPosition="0"/>
    </format>
    <format dxfId="494">
      <pivotArea type="all" dataOnly="0" outline="0" fieldPosition="0"/>
    </format>
    <format dxfId="495">
      <pivotArea outline="0" collapsedLevelsAreSubtotals="1" fieldPosition="0"/>
    </format>
    <format dxfId="496">
      <pivotArea dataOnly="0" labelOnly="1" outline="0" axis="axisValues" fieldPosition="0"/>
    </format>
    <format dxfId="497">
      <pivotArea dataOnly="0" labelOnly="1" grandRow="1" outline="0" fieldPosition="0"/>
    </format>
    <format dxfId="498">
      <pivotArea dataOnly="0" labelOnly="1" outline="0" axis="axisValues" fieldPosition="0"/>
    </format>
    <format dxfId="499">
      <pivotArea collapsedLevelsAreSubtotals="1" fieldPosition="0">
        <references count="1">
          <reference field="7" count="0"/>
        </references>
      </pivotArea>
    </format>
    <format dxfId="500">
      <pivotArea dataOnly="0" labelOnly="1" fieldPosition="0">
        <references count="1">
          <reference field="7" count="0"/>
        </references>
      </pivotArea>
    </format>
    <format dxfId="501">
      <pivotArea outline="0" collapsedLevelsAreSubtotals="1" fieldPosition="0">
        <references count="1">
          <reference field="4294967294" count="1" selected="0">
            <x v="0"/>
          </reference>
        </references>
      </pivotArea>
    </format>
    <format dxfId="502">
      <pivotArea dataOnly="0" labelOnly="1" outline="0" fieldPosition="0">
        <references count="1">
          <reference field="4294967294" count="1">
            <x v="0"/>
          </reference>
        </references>
      </pivotArea>
    </format>
    <format dxfId="503">
      <pivotArea dataOnly="0" labelOnly="1" outline="0" fieldPosition="0">
        <references count="1">
          <reference field="4294967294" count="1">
            <x v="0"/>
          </reference>
        </references>
      </pivotArea>
    </format>
    <format dxfId="504">
      <pivotArea outline="0" collapsedLevelsAreSubtotals="1" fieldPosition="0">
        <references count="1">
          <reference field="4294967294" count="1" selected="0">
            <x v="0"/>
          </reference>
        </references>
      </pivotArea>
    </format>
    <format dxfId="505">
      <pivotArea dataOnly="0" labelOnly="1" outline="0" fieldPosition="0">
        <references count="1">
          <reference field="4294967294" count="1">
            <x v="0"/>
          </reference>
        </references>
      </pivotArea>
    </format>
    <format dxfId="506">
      <pivotArea field="7" type="button" dataOnly="0" labelOnly="1" outline="0" axis="axisRow" fieldPosition="0"/>
    </format>
    <format dxfId="507">
      <pivotArea dataOnly="0" labelOnly="1" outline="0" fieldPosition="0">
        <references count="1">
          <reference field="4294967294" count="1">
            <x v="0"/>
          </reference>
        </references>
      </pivotArea>
    </format>
    <format dxfId="508">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3" cacheId="80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A10:C13" firstHeaderRow="0" firstDataRow="1" firstDataCol="1"/>
  <pivotFields count="32">
    <pivotField showAll="0"/>
    <pivotField showAll="0"/>
    <pivotField showAll="0"/>
    <pivotField showAll="0"/>
    <pivotField showAll="0"/>
    <pivotField showAll="0" defaultSubtotal="0"/>
    <pivotField showAll="0"/>
    <pivotField showAll="0" defaultSubtotal="0"/>
    <pivotField showAll="0"/>
    <pivotField showAll="0"/>
    <pivotField showAll="0"/>
    <pivotField showAll="0" defaultSubtotal="0"/>
    <pivotField showAll="0"/>
    <pivotField showAll="0"/>
    <pivotField axis="axisRow" showAll="0" defaultSubtotal="0">
      <items count="4">
        <item x="1"/>
        <item x="0"/>
        <item m="1" x="2"/>
        <item m="1" x="3"/>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4"/>
  </rowFields>
  <rowItems count="3">
    <i>
      <x/>
    </i>
    <i>
      <x v="1"/>
    </i>
    <i t="grand">
      <x/>
    </i>
  </rowItems>
  <colFields count="1">
    <field x="-2"/>
  </colFields>
  <colItems count="2">
    <i>
      <x/>
    </i>
    <i i="1">
      <x v="1"/>
    </i>
  </colItems>
  <dataFields count="2">
    <dataField name="Approved Classes" fld="22" subtotal="count" baseField="16" baseItem="0"/>
    <dataField name="Approved Salary" fld="22" baseField="0" baseItem="0" numFmtId="164"/>
  </dataFields>
  <formats count="60">
    <format dxfId="415">
      <pivotArea outline="0" collapsedLevelsAreSubtotals="1" fieldPosition="0"/>
    </format>
    <format dxfId="416">
      <pivotArea outline="0" collapsedLevelsAreSubtotals="1" fieldPosition="0"/>
    </format>
    <format dxfId="417">
      <pivotArea outline="0" collapsedLevelsAreSubtotals="1" fieldPosition="0"/>
    </format>
    <format dxfId="418">
      <pivotArea type="all" dataOnly="0" outline="0" fieldPosition="0"/>
    </format>
    <format dxfId="419">
      <pivotArea outline="0" collapsedLevelsAreSubtotals="1" fieldPosition="0"/>
    </format>
    <format dxfId="420">
      <pivotArea dataOnly="0" labelOnly="1" outline="0" axis="axisValues" fieldPosition="0"/>
    </format>
    <format dxfId="421">
      <pivotArea dataOnly="0" labelOnly="1" grandRow="1" outline="0" fieldPosition="0"/>
    </format>
    <format dxfId="422">
      <pivotArea dataOnly="0" labelOnly="1" outline="0" axis="axisValues" fieldPosition="0"/>
    </format>
    <format dxfId="423">
      <pivotArea type="all" dataOnly="0" outline="0" fieldPosition="0"/>
    </format>
    <format dxfId="424">
      <pivotArea outline="0" collapsedLevelsAreSubtotals="1" fieldPosition="0"/>
    </format>
    <format dxfId="425">
      <pivotArea dataOnly="0" labelOnly="1" outline="0" axis="axisValues" fieldPosition="0"/>
    </format>
    <format dxfId="426">
      <pivotArea dataOnly="0" labelOnly="1" grandRow="1" outline="0" fieldPosition="0"/>
    </format>
    <format dxfId="427">
      <pivotArea dataOnly="0" labelOnly="1" outline="0" axis="axisValues" fieldPosition="0"/>
    </format>
    <format dxfId="428">
      <pivotArea dataOnly="0" labelOnly="1" outline="0" axis="axisValues" fieldPosition="0"/>
    </format>
    <format dxfId="429">
      <pivotArea dataOnly="0" labelOnly="1" outline="0" axis="axisValues" fieldPosition="0"/>
    </format>
    <format dxfId="430">
      <pivotArea dataOnly="0" labelOnly="1" outline="0" axis="axisValues" fieldPosition="0"/>
    </format>
    <format dxfId="431">
      <pivotArea dataOnly="0" labelOnly="1" outline="0" axis="axisValues" fieldPosition="0"/>
    </format>
    <format dxfId="432">
      <pivotArea dataOnly="0" labelOnly="1" outline="0" axis="axisValues" fieldPosition="0"/>
    </format>
    <format dxfId="433">
      <pivotArea dataOnly="0" labelOnly="1" outline="0" axis="axisValues" fieldPosition="0"/>
    </format>
    <format dxfId="434">
      <pivotArea dataOnly="0" labelOnly="1" outline="0" axis="axisValues" fieldPosition="0"/>
    </format>
    <format dxfId="435">
      <pivotArea dataOnly="0" labelOnly="1" outline="0" axis="axisValues" fieldPosition="0"/>
    </format>
    <format dxfId="436">
      <pivotArea dataOnly="0" labelOnly="1" outline="0" axis="axisValues" fieldPosition="0"/>
    </format>
    <format dxfId="437">
      <pivotArea dataOnly="0" labelOnly="1" outline="0" axis="axisValues" fieldPosition="0"/>
    </format>
    <format dxfId="438">
      <pivotArea grandRow="1" outline="0" collapsedLevelsAreSubtotals="1" fieldPosition="0"/>
    </format>
    <format dxfId="439">
      <pivotArea dataOnly="0" labelOnly="1" grandRow="1" outline="0" fieldPosition="0"/>
    </format>
    <format dxfId="440">
      <pivotArea dataOnly="0" labelOnly="1" outline="0" fieldPosition="0">
        <references count="1">
          <reference field="4294967294" count="1">
            <x v="1"/>
          </reference>
        </references>
      </pivotArea>
    </format>
    <format dxfId="441">
      <pivotArea dataOnly="0" labelOnly="1" outline="0" fieldPosition="0">
        <references count="1">
          <reference field="4294967294" count="1">
            <x v="1"/>
          </reference>
        </references>
      </pivotArea>
    </format>
    <format dxfId="442">
      <pivotArea dataOnly="0" labelOnly="1" outline="0" fieldPosition="0">
        <references count="1">
          <reference field="4294967294" count="1">
            <x v="1"/>
          </reference>
        </references>
      </pivotArea>
    </format>
    <format dxfId="443">
      <pivotArea dataOnly="0" labelOnly="1" outline="0" fieldPosition="0">
        <references count="1">
          <reference field="4294967294" count="1">
            <x v="1"/>
          </reference>
        </references>
      </pivotArea>
    </format>
    <format dxfId="444">
      <pivotArea dataOnly="0" labelOnly="1" outline="0" fieldPosition="0">
        <references count="1">
          <reference field="4294967294" count="1">
            <x v="1"/>
          </reference>
        </references>
      </pivotArea>
    </format>
    <format dxfId="445">
      <pivotArea dataOnly="0" labelOnly="1" outline="0" fieldPosition="0">
        <references count="1">
          <reference field="4294967294" count="1">
            <x v="1"/>
          </reference>
        </references>
      </pivotArea>
    </format>
    <format dxfId="446">
      <pivotArea dataOnly="0" labelOnly="1" grandRow="1" outline="0" fieldPosition="0"/>
    </format>
    <format dxfId="447">
      <pivotArea outline="0" collapsedLevelsAreSubtotals="1" fieldPosition="0">
        <references count="1">
          <reference field="4294967294" count="1" selected="0">
            <x v="1"/>
          </reference>
        </references>
      </pivotArea>
    </format>
    <format dxfId="448">
      <pivotArea dataOnly="0" labelOnly="1" outline="0" fieldPosition="0">
        <references count="1">
          <reference field="4294967294" count="1">
            <x v="1"/>
          </reference>
        </references>
      </pivotArea>
    </format>
    <format dxfId="449">
      <pivotArea outline="0" collapsedLevelsAreSubtotals="1" fieldPosition="0">
        <references count="1">
          <reference field="4294967294" count="1" selected="0">
            <x v="1"/>
          </reference>
        </references>
      </pivotArea>
    </format>
    <format dxfId="450">
      <pivotArea dataOnly="0" labelOnly="1" outline="0" fieldPosition="0">
        <references count="1">
          <reference field="4294967294" count="1">
            <x v="1"/>
          </reference>
        </references>
      </pivotArea>
    </format>
    <format dxfId="451">
      <pivotArea field="14" type="button" dataOnly="0" labelOnly="1" outline="0" axis="axisRow" fieldPosition="0"/>
    </format>
    <format dxfId="452">
      <pivotArea field="14" type="button" dataOnly="0" labelOnly="1" outline="0" axis="axisRow" fieldPosition="0"/>
    </format>
    <format dxfId="453">
      <pivotArea field="14" type="button" dataOnly="0" labelOnly="1" outline="0" axis="axisRow" fieldPosition="0"/>
    </format>
    <format dxfId="454">
      <pivotArea field="14" type="button" dataOnly="0" labelOnly="1" outline="0" axis="axisRow" fieldPosition="0"/>
    </format>
    <format dxfId="455">
      <pivotArea dataOnly="0" labelOnly="1" outline="0" fieldPosition="0">
        <references count="1">
          <reference field="4294967294" count="1">
            <x v="1"/>
          </reference>
        </references>
      </pivotArea>
    </format>
    <format dxfId="456">
      <pivotArea field="14" type="button" dataOnly="0" labelOnly="1" outline="0" axis="axisRow" fieldPosition="0"/>
    </format>
    <format dxfId="457">
      <pivotArea dataOnly="0" labelOnly="1" outline="0" fieldPosition="0">
        <references count="1">
          <reference field="4294967294" count="1">
            <x v="1"/>
          </reference>
        </references>
      </pivotArea>
    </format>
    <format dxfId="458">
      <pivotArea field="14" type="button" dataOnly="0" labelOnly="1" outline="0" axis="axisRow" fieldPosition="0"/>
    </format>
    <format dxfId="459">
      <pivotArea dataOnly="0" labelOnly="1" outline="0" fieldPosition="0">
        <references count="1">
          <reference field="4294967294" count="1">
            <x v="1"/>
          </reference>
        </references>
      </pivotArea>
    </format>
    <format dxfId="460">
      <pivotArea field="14" type="button" dataOnly="0" labelOnly="1" outline="0" axis="axisRow" fieldPosition="0"/>
    </format>
    <format dxfId="461">
      <pivotArea dataOnly="0" labelOnly="1" outline="0" fieldPosition="0">
        <references count="1">
          <reference field="4294967294" count="1">
            <x v="1"/>
          </reference>
        </references>
      </pivotArea>
    </format>
    <format dxfId="462">
      <pivotArea field="14" type="button" dataOnly="0" labelOnly="1" outline="0" axis="axisRow" fieldPosition="0"/>
    </format>
    <format dxfId="463">
      <pivotArea dataOnly="0" labelOnly="1" fieldPosition="0">
        <references count="1">
          <reference field="14" count="0"/>
        </references>
      </pivotArea>
    </format>
    <format dxfId="464">
      <pivotArea dataOnly="0" labelOnly="1" fieldPosition="0">
        <references count="1">
          <reference field="14" count="0"/>
        </references>
      </pivotArea>
    </format>
    <format dxfId="465">
      <pivotArea collapsedLevelsAreSubtotals="1" fieldPosition="0">
        <references count="1">
          <reference field="14" count="0"/>
        </references>
      </pivotArea>
    </format>
    <format dxfId="466">
      <pivotArea dataOnly="0" labelOnly="1" fieldPosition="0">
        <references count="1">
          <reference field="14" count="0"/>
        </references>
      </pivotArea>
    </format>
    <format dxfId="467">
      <pivotArea outline="0" collapsedLevelsAreSubtotals="1" fieldPosition="0">
        <references count="1">
          <reference field="4294967294" count="1" selected="0">
            <x v="0"/>
          </reference>
        </references>
      </pivotArea>
    </format>
    <format dxfId="468">
      <pivotArea dataOnly="0" labelOnly="1" outline="0" fieldPosition="0">
        <references count="1">
          <reference field="4294967294" count="1">
            <x v="0"/>
          </reference>
        </references>
      </pivotArea>
    </format>
    <format dxfId="469">
      <pivotArea dataOnly="0" labelOnly="1" outline="0" fieldPosition="0">
        <references count="1">
          <reference field="4294967294" count="1">
            <x v="0"/>
          </reference>
        </references>
      </pivotArea>
    </format>
    <format dxfId="470">
      <pivotArea dataOnly="0" labelOnly="1" outline="0" fieldPosition="0">
        <references count="1">
          <reference field="4294967294" count="1">
            <x v="0"/>
          </reference>
        </references>
      </pivotArea>
    </format>
    <format dxfId="471">
      <pivotArea dataOnly="0" labelOnly="1" outline="0" fieldPosition="0">
        <references count="1">
          <reference field="4294967294" count="1">
            <x v="0"/>
          </reference>
        </references>
      </pivotArea>
    </format>
    <format dxfId="472">
      <pivotArea dataOnly="0" labelOnly="1" outline="0" fieldPosition="0">
        <references count="1">
          <reference field="4294967294" count="1">
            <x v="0"/>
          </reference>
        </references>
      </pivotArea>
    </format>
    <format dxfId="473">
      <pivotArea outline="0" collapsedLevelsAreSubtotals="1" fieldPosition="0">
        <references count="1">
          <reference field="4294967294" count="1" selected="0">
            <x v="0"/>
          </reference>
        </references>
      </pivotArea>
    </format>
    <format dxfId="474">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5" cacheId="80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Approved Index">
  <location ref="A17:C20" firstHeaderRow="0" firstDataRow="1" firstDataCol="1"/>
  <pivotFields count="32">
    <pivotField showAll="0"/>
    <pivotField showAll="0"/>
    <pivotField showAll="0"/>
    <pivotField showAll="0"/>
    <pivotField showAll="0"/>
    <pivotField showAll="0" defaultSubtota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2">
        <item x="1"/>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4"/>
  </rowFields>
  <rowItems count="3">
    <i>
      <x/>
    </i>
    <i>
      <x v="1"/>
    </i>
    <i t="grand">
      <x/>
    </i>
  </rowItems>
  <colFields count="1">
    <field x="-2"/>
  </colFields>
  <colItems count="2">
    <i>
      <x/>
    </i>
    <i i="1">
      <x v="1"/>
    </i>
  </colItems>
  <dataFields count="2">
    <dataField name="Approved Classes" fld="22" subtotal="count" baseField="26" baseItem="0"/>
    <dataField name="Approved Salary" fld="22" baseField="0" baseItem="0" numFmtId="164"/>
  </dataFields>
  <formats count="52">
    <format dxfId="363">
      <pivotArea outline="0" collapsedLevelsAreSubtotals="1" fieldPosition="0"/>
    </format>
    <format dxfId="364">
      <pivotArea outline="0" collapsedLevelsAreSubtotals="1" fieldPosition="0"/>
    </format>
    <format dxfId="365">
      <pivotArea outline="0" collapsedLevelsAreSubtotals="1" fieldPosition="0"/>
    </format>
    <format dxfId="366">
      <pivotArea type="all" dataOnly="0" outline="0" fieldPosition="0"/>
    </format>
    <format dxfId="367">
      <pivotArea outline="0" collapsedLevelsAreSubtotals="1" fieldPosition="0"/>
    </format>
    <format dxfId="368">
      <pivotArea dataOnly="0" labelOnly="1" outline="0" axis="axisValues" fieldPosition="0"/>
    </format>
    <format dxfId="369">
      <pivotArea dataOnly="0" labelOnly="1" grandRow="1" outline="0" fieldPosition="0"/>
    </format>
    <format dxfId="370">
      <pivotArea dataOnly="0" labelOnly="1" outline="0" axis="axisValues" fieldPosition="0"/>
    </format>
    <format dxfId="371">
      <pivotArea type="all" dataOnly="0" outline="0" fieldPosition="0"/>
    </format>
    <format dxfId="372">
      <pivotArea outline="0" collapsedLevelsAreSubtotals="1" fieldPosition="0"/>
    </format>
    <format dxfId="373">
      <pivotArea dataOnly="0" labelOnly="1" outline="0" axis="axisValues" fieldPosition="0"/>
    </format>
    <format dxfId="374">
      <pivotArea dataOnly="0" labelOnly="1" grandRow="1" outline="0" fieldPosition="0"/>
    </format>
    <format dxfId="375">
      <pivotArea dataOnly="0" labelOnly="1" outline="0" axis="axisValues" fieldPosition="0"/>
    </format>
    <format dxfId="376">
      <pivotArea dataOnly="0" labelOnly="1" outline="0" axis="axisValues" fieldPosition="0"/>
    </format>
    <format dxfId="377">
      <pivotArea dataOnly="0" labelOnly="1" outline="0" axis="axisValues" fieldPosition="0"/>
    </format>
    <format dxfId="378">
      <pivotArea dataOnly="0" labelOnly="1" outline="0" axis="axisValues" fieldPosition="0"/>
    </format>
    <format dxfId="379">
      <pivotArea dataOnly="0" labelOnly="1" outline="0" axis="axisValues" fieldPosition="0"/>
    </format>
    <format dxfId="380">
      <pivotArea dataOnly="0" labelOnly="1" outline="0" axis="axisValues" fieldPosition="0"/>
    </format>
    <format dxfId="381">
      <pivotArea dataOnly="0" labelOnly="1" outline="0" axis="axisValues" fieldPosition="0"/>
    </format>
    <format dxfId="382">
      <pivotArea dataOnly="0" labelOnly="1" outline="0" axis="axisValues" fieldPosition="0"/>
    </format>
    <format dxfId="383">
      <pivotArea dataOnly="0" labelOnly="1" outline="0" axis="axisValues" fieldPosition="0"/>
    </format>
    <format dxfId="384">
      <pivotArea dataOnly="0" labelOnly="1" outline="0" axis="axisValues" fieldPosition="0"/>
    </format>
    <format dxfId="385">
      <pivotArea dataOnly="0" labelOnly="1" outline="0" axis="axisValues" fieldPosition="0"/>
    </format>
    <format dxfId="386">
      <pivotArea grandRow="1" outline="0" collapsedLevelsAreSubtotals="1" fieldPosition="0"/>
    </format>
    <format dxfId="387">
      <pivotArea dataOnly="0" labelOnly="1" grandRow="1" outline="0" fieldPosition="0"/>
    </format>
    <format dxfId="388">
      <pivotArea dataOnly="0" labelOnly="1" outline="0" axis="axisValues" fieldPosition="0"/>
    </format>
    <format dxfId="389">
      <pivotArea dataOnly="0" labelOnly="1" outline="0" axis="axisValues" fieldPosition="0"/>
    </format>
    <format dxfId="390">
      <pivotArea type="all" dataOnly="0" outline="0" fieldPosition="0"/>
    </format>
    <format dxfId="391">
      <pivotArea outline="0" collapsedLevelsAreSubtotals="1" fieldPosition="0"/>
    </format>
    <format dxfId="392">
      <pivotArea dataOnly="0" labelOnly="1" outline="0" axis="axisValues" fieldPosition="0"/>
    </format>
    <format dxfId="393">
      <pivotArea dataOnly="0" labelOnly="1" grandRow="1" outline="0" fieldPosition="0"/>
    </format>
    <format dxfId="394">
      <pivotArea dataOnly="0" labelOnly="1" outline="0" axis="axisValues" fieldPosition="0"/>
    </format>
    <format dxfId="395">
      <pivotArea dataOnly="0" labelOnly="1" outline="0" axis="axisValues" fieldPosition="0"/>
    </format>
    <format dxfId="396">
      <pivotArea dataOnly="0" labelOnly="1" outline="0" axis="axisValues" fieldPosition="0"/>
    </format>
    <format dxfId="397">
      <pivotArea dataOnly="0" labelOnly="1" outline="0" axis="axisValues" fieldPosition="0"/>
    </format>
    <format dxfId="398">
      <pivotArea dataOnly="0" labelOnly="1" outline="0" axis="axisValues" fieldPosition="0"/>
    </format>
    <format dxfId="399">
      <pivotArea dataOnly="0" labelOnly="1" outline="0" axis="axisValues" fieldPosition="0"/>
    </format>
    <format dxfId="400">
      <pivotArea dataOnly="0" labelOnly="1" outline="0" axis="axisValues" fieldPosition="0"/>
    </format>
    <format dxfId="401">
      <pivotArea field="24" type="button" dataOnly="0" labelOnly="1" outline="0" axis="axisRow" fieldPosition="0"/>
    </format>
    <format dxfId="402">
      <pivotArea field="24" type="button" dataOnly="0" labelOnly="1" outline="0" axis="axisRow" fieldPosition="0"/>
    </format>
    <format dxfId="403">
      <pivotArea field="24" type="button" dataOnly="0" labelOnly="1" outline="0" axis="axisRow" fieldPosition="0"/>
    </format>
    <format dxfId="404">
      <pivotArea dataOnly="0" labelOnly="1" outline="0" fieldPosition="0">
        <references count="1">
          <reference field="4294967294" count="1">
            <x v="1"/>
          </reference>
        </references>
      </pivotArea>
    </format>
    <format dxfId="405">
      <pivotArea dataOnly="0" labelOnly="1" outline="0" fieldPosition="0">
        <references count="1">
          <reference field="4294967294" count="1">
            <x v="1"/>
          </reference>
        </references>
      </pivotArea>
    </format>
    <format dxfId="406">
      <pivotArea outline="0" collapsedLevelsAreSubtotals="1" fieldPosition="0">
        <references count="1">
          <reference field="4294967294" count="1" selected="0">
            <x v="0"/>
          </reference>
        </references>
      </pivotArea>
    </format>
    <format dxfId="407">
      <pivotArea dataOnly="0" labelOnly="1" outline="0" fieldPosition="0">
        <references count="1">
          <reference field="4294967294" count="1">
            <x v="0"/>
          </reference>
        </references>
      </pivotArea>
    </format>
    <format dxfId="408">
      <pivotArea dataOnly="0" labelOnly="1" outline="0" fieldPosition="0">
        <references count="1">
          <reference field="4294967294" count="1">
            <x v="0"/>
          </reference>
        </references>
      </pivotArea>
    </format>
    <format dxfId="409">
      <pivotArea dataOnly="0" labelOnly="1" outline="0" fieldPosition="0">
        <references count="1">
          <reference field="4294967294" count="1">
            <x v="0"/>
          </reference>
        </references>
      </pivotArea>
    </format>
    <format dxfId="410">
      <pivotArea dataOnly="0" labelOnly="1" outline="0" fieldPosition="0">
        <references count="1">
          <reference field="4294967294" count="1">
            <x v="0"/>
          </reference>
        </references>
      </pivotArea>
    </format>
    <format dxfId="411">
      <pivotArea dataOnly="0" labelOnly="1" outline="0" fieldPosition="0">
        <references count="1">
          <reference field="4294967294" count="1">
            <x v="0"/>
          </reference>
        </references>
      </pivotArea>
    </format>
    <format dxfId="412">
      <pivotArea outline="0" collapsedLevelsAreSubtotals="1" fieldPosition="0">
        <references count="1">
          <reference field="4294967294" count="1" selected="0">
            <x v="0"/>
          </reference>
        </references>
      </pivotArea>
    </format>
    <format dxfId="413">
      <pivotArea dataOnly="0" labelOnly="1" outline="0" fieldPosition="0">
        <references count="1">
          <reference field="4294967294" count="1">
            <x v="0"/>
          </reference>
        </references>
      </pivotArea>
    </format>
    <format dxfId="414">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4" cacheId="80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Employee Category">
  <location ref="A23:C27" firstHeaderRow="0" firstDataRow="1" firstDataCol="1"/>
  <pivotFields count="32">
    <pivotField axis="axisRow" showAll="0">
      <items count="12">
        <item x="2"/>
        <item m="1" x="10"/>
        <item m="1" x="5"/>
        <item m="1" x="4"/>
        <item m="1" x="6"/>
        <item m="1" x="7"/>
        <item m="1" x="3"/>
        <item m="1" x="8"/>
        <item m="1" x="9"/>
        <item x="0"/>
        <item x="1"/>
        <item t="default"/>
      </items>
    </pivotField>
    <pivotField showAll="0"/>
    <pivotField showAll="0"/>
    <pivotField showAll="0"/>
    <pivotField showAll="0"/>
    <pivotField showAll="0" defaultSubtota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4">
    <i>
      <x/>
    </i>
    <i>
      <x v="9"/>
    </i>
    <i>
      <x v="10"/>
    </i>
    <i t="grand">
      <x/>
    </i>
  </rowItems>
  <colFields count="1">
    <field x="-2"/>
  </colFields>
  <colItems count="2">
    <i>
      <x/>
    </i>
    <i i="1">
      <x v="1"/>
    </i>
  </colItems>
  <dataFields count="2">
    <dataField name="Approved Classes" fld="22" subtotal="count" baseField="5" baseItem="0"/>
    <dataField name="Approved Salary" fld="22" baseField="0" baseItem="0"/>
  </dataFields>
  <formats count="48">
    <format dxfId="315">
      <pivotArea outline="0" collapsedLevelsAreSubtotals="1" fieldPosition="0"/>
    </format>
    <format dxfId="316">
      <pivotArea outline="0" collapsedLevelsAreSubtotals="1" fieldPosition="0"/>
    </format>
    <format dxfId="317">
      <pivotArea outline="0" collapsedLevelsAreSubtotals="1" fieldPosition="0"/>
    </format>
    <format dxfId="318">
      <pivotArea type="all" dataOnly="0" outline="0" fieldPosition="0"/>
    </format>
    <format dxfId="319">
      <pivotArea outline="0" collapsedLevelsAreSubtotals="1" fieldPosition="0"/>
    </format>
    <format dxfId="320">
      <pivotArea dataOnly="0" labelOnly="1" outline="0" axis="axisValues" fieldPosition="0"/>
    </format>
    <format dxfId="321">
      <pivotArea dataOnly="0" labelOnly="1" grandRow="1" outline="0" fieldPosition="0"/>
    </format>
    <format dxfId="322">
      <pivotArea dataOnly="0" labelOnly="1" outline="0" axis="axisValues" fieldPosition="0"/>
    </format>
    <format dxfId="323">
      <pivotArea type="all" dataOnly="0" outline="0" fieldPosition="0"/>
    </format>
    <format dxfId="324">
      <pivotArea outline="0" collapsedLevelsAreSubtotals="1" fieldPosition="0"/>
    </format>
    <format dxfId="325">
      <pivotArea dataOnly="0" labelOnly="1" outline="0" axis="axisValues" fieldPosition="0"/>
    </format>
    <format dxfId="326">
      <pivotArea dataOnly="0" labelOnly="1" grandRow="1" outline="0" fieldPosition="0"/>
    </format>
    <format dxfId="327">
      <pivotArea dataOnly="0" labelOnly="1" outline="0" axis="axisValues" fieldPosition="0"/>
    </format>
    <format dxfId="328">
      <pivotArea dataOnly="0" labelOnly="1" outline="0" axis="axisValues" fieldPosition="0"/>
    </format>
    <format dxfId="329">
      <pivotArea dataOnly="0" labelOnly="1" outline="0" axis="axisValues" fieldPosition="0"/>
    </format>
    <format dxfId="330">
      <pivotArea dataOnly="0" labelOnly="1" outline="0" axis="axisValues" fieldPosition="0"/>
    </format>
    <format dxfId="331">
      <pivotArea dataOnly="0" labelOnly="1" outline="0" axis="axisValues" fieldPosition="0"/>
    </format>
    <format dxfId="332">
      <pivotArea dataOnly="0" labelOnly="1" outline="0" axis="axisValues" fieldPosition="0"/>
    </format>
    <format dxfId="333">
      <pivotArea dataOnly="0" labelOnly="1" outline="0" axis="axisValues" fieldPosition="0"/>
    </format>
    <format dxfId="334">
      <pivotArea grandRow="1" outline="0" collapsedLevelsAreSubtotals="1" fieldPosition="0"/>
    </format>
    <format dxfId="335">
      <pivotArea dataOnly="0" labelOnly="1" grandRow="1" outline="0" fieldPosition="0"/>
    </format>
    <format dxfId="336">
      <pivotArea dataOnly="0" labelOnly="1" outline="0" axis="axisValues" fieldPosition="0"/>
    </format>
    <format dxfId="337">
      <pivotArea dataOnly="0" labelOnly="1" outline="0" axis="axisValues" fieldPosition="0"/>
    </format>
    <format dxfId="338">
      <pivotArea type="all" dataOnly="0" outline="0" fieldPosition="0"/>
    </format>
    <format dxfId="339">
      <pivotArea outline="0" collapsedLevelsAreSubtotals="1" fieldPosition="0"/>
    </format>
    <format dxfId="340">
      <pivotArea dataOnly="0" labelOnly="1" outline="0" axis="axisValues" fieldPosition="0"/>
    </format>
    <format dxfId="341">
      <pivotArea dataOnly="0" labelOnly="1" grandRow="1" outline="0" fieldPosition="0"/>
    </format>
    <format dxfId="342">
      <pivotArea dataOnly="0" labelOnly="1" outline="0" axis="axisValues" fieldPosition="0"/>
    </format>
    <format dxfId="343">
      <pivotArea field="0" type="button" dataOnly="0" labelOnly="1" outline="0" axis="axisRow" fieldPosition="1"/>
    </format>
    <format dxfId="344">
      <pivotArea dataOnly="0" labelOnly="1" fieldPosition="0">
        <references count="1">
          <reference field="0" count="0"/>
        </references>
      </pivotArea>
    </format>
    <format dxfId="345">
      <pivotArea field="0" type="button" dataOnly="0" labelOnly="1" outline="0" axis="axisRow" fieldPosition="1"/>
    </format>
    <format dxfId="346">
      <pivotArea dataOnly="0" labelOnly="1" outline="0" fieldPosition="0">
        <references count="1">
          <reference field="4294967294" count="1">
            <x v="1"/>
          </reference>
        </references>
      </pivotArea>
    </format>
    <format dxfId="347">
      <pivotArea field="0" type="button" dataOnly="0" labelOnly="1" outline="0" axis="axisRow" fieldPosition="1"/>
    </format>
    <format dxfId="348">
      <pivotArea dataOnly="0" labelOnly="1" outline="0" fieldPosition="0">
        <references count="1">
          <reference field="4294967294" count="1">
            <x v="1"/>
          </reference>
        </references>
      </pivotArea>
    </format>
    <format dxfId="349">
      <pivotArea field="0" type="button" dataOnly="0" labelOnly="1" outline="0" axis="axisRow" fieldPosition="1"/>
    </format>
    <format dxfId="350">
      <pivotArea dataOnly="0" labelOnly="1" outline="0" fieldPosition="0">
        <references count="1">
          <reference field="4294967294" count="1">
            <x v="1"/>
          </reference>
        </references>
      </pivotArea>
    </format>
    <format dxfId="351">
      <pivotArea dataOnly="0" labelOnly="1" outline="0" fieldPosition="0">
        <references count="1">
          <reference field="4294967294" count="1">
            <x v="1"/>
          </reference>
        </references>
      </pivotArea>
    </format>
    <format dxfId="352">
      <pivotArea field="0" type="button" dataOnly="0" labelOnly="1" outline="0" axis="axisRow" fieldPosition="1"/>
    </format>
    <format dxfId="353">
      <pivotArea dataOnly="0" labelOnly="1" fieldPosition="0">
        <references count="1">
          <reference field="0" count="0"/>
        </references>
      </pivotArea>
    </format>
    <format dxfId="354">
      <pivotArea dataOnly="0" labelOnly="1" fieldPosition="0">
        <references count="1">
          <reference field="0" count="0"/>
        </references>
      </pivotArea>
    </format>
    <format dxfId="355">
      <pivotArea outline="0" collapsedLevelsAreSubtotals="1" fieldPosition="0">
        <references count="1">
          <reference field="4294967294" count="1" selected="0">
            <x v="0"/>
          </reference>
        </references>
      </pivotArea>
    </format>
    <format dxfId="356">
      <pivotArea dataOnly="0" labelOnly="1" outline="0" fieldPosition="0">
        <references count="1">
          <reference field="4294967294" count="1">
            <x v="0"/>
          </reference>
        </references>
      </pivotArea>
    </format>
    <format dxfId="357">
      <pivotArea dataOnly="0" labelOnly="1" outline="0" fieldPosition="0">
        <references count="1">
          <reference field="4294967294" count="1">
            <x v="0"/>
          </reference>
        </references>
      </pivotArea>
    </format>
    <format dxfId="358">
      <pivotArea dataOnly="0" labelOnly="1" outline="0" fieldPosition="0">
        <references count="1">
          <reference field="4294967294" count="1">
            <x v="0"/>
          </reference>
        </references>
      </pivotArea>
    </format>
    <format dxfId="359">
      <pivotArea dataOnly="0" labelOnly="1" outline="0" fieldPosition="0">
        <references count="1">
          <reference field="4294967294" count="1">
            <x v="0"/>
          </reference>
        </references>
      </pivotArea>
    </format>
    <format dxfId="360">
      <pivotArea dataOnly="0" labelOnly="1" outline="0" fieldPosition="0">
        <references count="1">
          <reference field="4294967294" count="1">
            <x v="0"/>
          </reference>
        </references>
      </pivotArea>
    </format>
    <format dxfId="361">
      <pivotArea outline="0" collapsedLevelsAreSubtotals="1" fieldPosition="0">
        <references count="1">
          <reference field="4294967294" count="1" selected="0">
            <x v="0"/>
          </reference>
        </references>
      </pivotArea>
    </format>
    <format dxfId="362">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80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A2:C6" firstHeaderRow="0" firstDataRow="1" firstDataCol="1"/>
  <pivotFields count="32">
    <pivotField showAll="0"/>
    <pivotField showAll="0"/>
    <pivotField showAll="0"/>
    <pivotField showAll="0"/>
    <pivotField showAll="0"/>
    <pivotField showAll="0" defaultSubtotal="0"/>
    <pivotField showAll="0"/>
    <pivotField axis="axisRow" showAll="0" defaultSubtotal="0">
      <items count="5">
        <item x="2"/>
        <item x="1"/>
        <item x="0"/>
        <item m="1" x="3"/>
        <item m="1" x="4"/>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4">
    <i>
      <x/>
    </i>
    <i>
      <x v="1"/>
    </i>
    <i>
      <x v="2"/>
    </i>
    <i t="grand">
      <x/>
    </i>
  </rowItems>
  <colFields count="1">
    <field x="-2"/>
  </colFields>
  <colItems count="2">
    <i>
      <x/>
    </i>
    <i i="1">
      <x v="1"/>
    </i>
  </colItems>
  <dataFields count="2">
    <dataField name="Approved Classes" fld="22" subtotal="count" baseField="9" baseItem="0"/>
    <dataField name="Approved Salary" fld="22" baseField="0" baseItem="0"/>
  </dataFields>
  <formats count="51">
    <format dxfId="264">
      <pivotArea outline="0" collapsedLevelsAreSubtotals="1" fieldPosition="0"/>
    </format>
    <format dxfId="265">
      <pivotArea dataOnly="0" labelOnly="1" outline="0" axis="axisValues" fieldPosition="0"/>
    </format>
    <format dxfId="266">
      <pivotArea dataOnly="0" labelOnly="1" outline="0" axis="axisValues" fieldPosition="0"/>
    </format>
    <format dxfId="267">
      <pivotArea dataOnly="0" labelOnly="1" outline="0" axis="axisValues" fieldPosition="0"/>
    </format>
    <format dxfId="268">
      <pivotArea dataOnly="0" labelOnly="1" outline="0" axis="axisValues" fieldPosition="0"/>
    </format>
    <format dxfId="269">
      <pivotArea outline="0" collapsedLevelsAreSubtotals="1" fieldPosition="0"/>
    </format>
    <format dxfId="270">
      <pivotArea outline="0" collapsedLevelsAreSubtotals="1" fieldPosition="0"/>
    </format>
    <format dxfId="271">
      <pivotArea type="all" dataOnly="0" outline="0" fieldPosition="0"/>
    </format>
    <format dxfId="272">
      <pivotArea outline="0" collapsedLevelsAreSubtotals="1" fieldPosition="0"/>
    </format>
    <format dxfId="273">
      <pivotArea dataOnly="0" labelOnly="1" outline="0" axis="axisValues" fieldPosition="0"/>
    </format>
    <format dxfId="274">
      <pivotArea dataOnly="0" labelOnly="1" grandRow="1" outline="0" fieldPosition="0"/>
    </format>
    <format dxfId="275">
      <pivotArea dataOnly="0" labelOnly="1" outline="0" axis="axisValues" fieldPosition="0"/>
    </format>
    <format dxfId="276">
      <pivotArea type="all" dataOnly="0" outline="0" fieldPosition="0"/>
    </format>
    <format dxfId="277">
      <pivotArea outline="0" collapsedLevelsAreSubtotals="1" fieldPosition="0"/>
    </format>
    <format dxfId="278">
      <pivotArea dataOnly="0" labelOnly="1" outline="0" axis="axisValues" fieldPosition="0"/>
    </format>
    <format dxfId="279">
      <pivotArea dataOnly="0" labelOnly="1" grandRow="1" outline="0" fieldPosition="0"/>
    </format>
    <format dxfId="280">
      <pivotArea dataOnly="0" labelOnly="1" outline="0" axis="axisValues" fieldPosition="0"/>
    </format>
    <format dxfId="281">
      <pivotArea dataOnly="0" labelOnly="1" outline="0" axis="axisValues" fieldPosition="0"/>
    </format>
    <format dxfId="282">
      <pivotArea dataOnly="0" labelOnly="1" outline="0" axis="axisValues" fieldPosition="0"/>
    </format>
    <format dxfId="283">
      <pivotArea grandRow="1" outline="0" collapsedLevelsAreSubtotals="1" fieldPosition="0"/>
    </format>
    <format dxfId="284">
      <pivotArea dataOnly="0" labelOnly="1" grandRow="1" outline="0" fieldPosition="0"/>
    </format>
    <format dxfId="285">
      <pivotArea dataOnly="0" labelOnly="1" outline="0" axis="axisValues" fieldPosition="0"/>
    </format>
    <format dxfId="286">
      <pivotArea dataOnly="0" labelOnly="1" outline="0" axis="axisValues" fieldPosition="0"/>
    </format>
    <format dxfId="287">
      <pivotArea type="all" dataOnly="0" outline="0" fieldPosition="0"/>
    </format>
    <format dxfId="288">
      <pivotArea outline="0" collapsedLevelsAreSubtotals="1" fieldPosition="0"/>
    </format>
    <format dxfId="289">
      <pivotArea dataOnly="0" labelOnly="1" outline="0" axis="axisValues" fieldPosition="0"/>
    </format>
    <format dxfId="290">
      <pivotArea dataOnly="0" labelOnly="1" grandRow="1" outline="0" fieldPosition="0"/>
    </format>
    <format dxfId="291">
      <pivotArea dataOnly="0" labelOnly="1" outline="0" axis="axisValues" fieldPosition="0"/>
    </format>
    <format dxfId="292">
      <pivotArea field="7" type="button" dataOnly="0" labelOnly="1" outline="0" axis="axisRow" fieldPosition="0"/>
    </format>
    <format dxfId="293">
      <pivotArea field="7" type="button" dataOnly="0" labelOnly="1" outline="0" axis="axisRow" fieldPosition="0"/>
    </format>
    <format dxfId="294">
      <pivotArea dataOnly="0" labelOnly="1" outline="0" axis="axisValues" fieldPosition="0"/>
    </format>
    <format dxfId="295">
      <pivotArea dataOnly="0" labelOnly="1" outline="0" axis="axisValues" fieldPosition="0"/>
    </format>
    <format dxfId="296">
      <pivotArea field="7" type="button" dataOnly="0" labelOnly="1" outline="0" axis="axisRow" fieldPosition="0"/>
    </format>
    <format dxfId="297">
      <pivotArea dataOnly="0" labelOnly="1" outline="0" axis="axisValues" fieldPosition="0"/>
    </format>
    <format dxfId="298">
      <pivotArea dataOnly="0" labelOnly="1" outline="0" axis="axisValues" fieldPosition="0"/>
    </format>
    <format dxfId="299">
      <pivotArea field="7" type="button" dataOnly="0" labelOnly="1" outline="0" axis="axisRow" fieldPosition="0"/>
    </format>
    <format dxfId="300">
      <pivotArea dataOnly="0" labelOnly="1" outline="0" axis="axisValues" fieldPosition="0"/>
    </format>
    <format dxfId="301">
      <pivotArea dataOnly="0" labelOnly="1" outline="0" axis="axisValues" fieldPosition="0"/>
    </format>
    <format dxfId="302">
      <pivotArea field="7" type="button" dataOnly="0" labelOnly="1" outline="0" axis="axisRow" fieldPosition="0"/>
    </format>
    <format dxfId="303">
      <pivotArea collapsedLevelsAreSubtotals="1" fieldPosition="0">
        <references count="1">
          <reference field="7" count="0"/>
        </references>
      </pivotArea>
    </format>
    <format dxfId="304">
      <pivotArea dataOnly="0" labelOnly="1" fieldPosition="0">
        <references count="1">
          <reference field="7" count="0"/>
        </references>
      </pivotArea>
    </format>
    <format dxfId="305">
      <pivotArea dataOnly="0" labelOnly="1" outline="0" fieldPosition="0">
        <references count="1">
          <reference field="4294967294" count="1">
            <x v="1"/>
          </reference>
        </references>
      </pivotArea>
    </format>
    <format dxfId="306">
      <pivotArea dataOnly="0" labelOnly="1" outline="0" fieldPosition="0">
        <references count="1">
          <reference field="4294967294" count="1">
            <x v="1"/>
          </reference>
        </references>
      </pivotArea>
    </format>
    <format dxfId="307">
      <pivotArea dataOnly="0" labelOnly="1" outline="0" fieldPosition="0">
        <references count="1">
          <reference field="4294967294" count="1">
            <x v="1"/>
          </reference>
        </references>
      </pivotArea>
    </format>
    <format dxfId="308">
      <pivotArea outline="0" collapsedLevelsAreSubtotals="1" fieldPosition="0">
        <references count="1">
          <reference field="4294967294" count="1" selected="0">
            <x v="0"/>
          </reference>
        </references>
      </pivotArea>
    </format>
    <format dxfId="309">
      <pivotArea dataOnly="0" labelOnly="1" outline="0" fieldPosition="0">
        <references count="1">
          <reference field="4294967294" count="1">
            <x v="0"/>
          </reference>
        </references>
      </pivotArea>
    </format>
    <format dxfId="310">
      <pivotArea dataOnly="0" labelOnly="1" outline="0" fieldPosition="0">
        <references count="1">
          <reference field="4294967294" count="1">
            <x v="0"/>
          </reference>
        </references>
      </pivotArea>
    </format>
    <format dxfId="311">
      <pivotArea dataOnly="0" labelOnly="1" outline="0" fieldPosition="0">
        <references count="1">
          <reference field="4294967294" count="1">
            <x v="0"/>
          </reference>
        </references>
      </pivotArea>
    </format>
    <format dxfId="312">
      <pivotArea dataOnly="0" labelOnly="1" outline="0" fieldPosition="0">
        <references count="1">
          <reference field="4294967294" count="1">
            <x v="0"/>
          </reference>
        </references>
      </pivotArea>
    </format>
    <format dxfId="313">
      <pivotArea outline="0" collapsedLevelsAreSubtotals="1" fieldPosition="0">
        <references count="1">
          <reference field="4294967294" count="1" selected="0">
            <x v="0"/>
          </reference>
        </references>
      </pivotArea>
    </format>
    <format dxfId="314">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11" cacheId="80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A2:B6" firstHeaderRow="1" firstDataRow="1" firstDataCol="1"/>
  <pivotFields count="32">
    <pivotField showAll="0"/>
    <pivotField showAll="0"/>
    <pivotField showAll="0"/>
    <pivotField showAll="0"/>
    <pivotField showAll="0"/>
    <pivotField showAll="0" defaultSubtotal="0"/>
    <pivotField showAll="0"/>
    <pivotField axis="axisRow" showAll="0" sortType="ascending" defaultSubtotal="0">
      <items count="5">
        <item x="1"/>
        <item x="0"/>
        <item m="1" x="3"/>
        <item m="1" x="4"/>
        <item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1">
    <field x="7"/>
  </rowFields>
  <rowItems count="4">
    <i>
      <x/>
    </i>
    <i>
      <x v="1"/>
    </i>
    <i>
      <x v="4"/>
    </i>
    <i t="grand">
      <x/>
    </i>
  </rowItems>
  <colItems count="1">
    <i/>
  </colItems>
  <dataFields count="1">
    <dataField name="Actual Salaries" fld="27" baseField="9" baseItem="0"/>
  </dataFields>
  <formats count="54">
    <format dxfId="210">
      <pivotArea outline="0" collapsedLevelsAreSubtotals="1" fieldPosition="0"/>
    </format>
    <format dxfId="211">
      <pivotArea dataOnly="0" labelOnly="1" outline="0" axis="axisValues" fieldPosition="0"/>
    </format>
    <format dxfId="212">
      <pivotArea dataOnly="0" labelOnly="1" outline="0" axis="axisValues" fieldPosition="0"/>
    </format>
    <format dxfId="213">
      <pivotArea dataOnly="0" labelOnly="1" outline="0" axis="axisValues" fieldPosition="0"/>
    </format>
    <format dxfId="214">
      <pivotArea dataOnly="0" labelOnly="1" outline="0" axis="axisValues" fieldPosition="0"/>
    </format>
    <format dxfId="215">
      <pivotArea outline="0" collapsedLevelsAreSubtotals="1" fieldPosition="0"/>
    </format>
    <format dxfId="216">
      <pivotArea outline="0" collapsedLevelsAreSubtotals="1" fieldPosition="0"/>
    </format>
    <format dxfId="217">
      <pivotArea type="all" dataOnly="0" outline="0" fieldPosition="0"/>
    </format>
    <format dxfId="218">
      <pivotArea outline="0" collapsedLevelsAreSubtotals="1" fieldPosition="0"/>
    </format>
    <format dxfId="219">
      <pivotArea dataOnly="0" labelOnly="1" outline="0" axis="axisValues" fieldPosition="0"/>
    </format>
    <format dxfId="220">
      <pivotArea dataOnly="0" labelOnly="1" grandRow="1" outline="0" fieldPosition="0"/>
    </format>
    <format dxfId="221">
      <pivotArea dataOnly="0" labelOnly="1" outline="0" axis="axisValues" fieldPosition="0"/>
    </format>
    <format dxfId="222">
      <pivotArea type="all" dataOnly="0" outline="0" fieldPosition="0"/>
    </format>
    <format dxfId="223">
      <pivotArea outline="0" collapsedLevelsAreSubtotals="1" fieldPosition="0"/>
    </format>
    <format dxfId="224">
      <pivotArea dataOnly="0" labelOnly="1" outline="0" axis="axisValues" fieldPosition="0"/>
    </format>
    <format dxfId="225">
      <pivotArea dataOnly="0" labelOnly="1" grandRow="1" outline="0" fieldPosition="0"/>
    </format>
    <format dxfId="226">
      <pivotArea dataOnly="0" labelOnly="1" outline="0" axis="axisValues" fieldPosition="0"/>
    </format>
    <format dxfId="227">
      <pivotArea dataOnly="0" labelOnly="1" outline="0" axis="axisValues" fieldPosition="0"/>
    </format>
    <format dxfId="228">
      <pivotArea dataOnly="0" labelOnly="1" outline="0" axis="axisValues" fieldPosition="0"/>
    </format>
    <format dxfId="229">
      <pivotArea grandRow="1" outline="0" collapsedLevelsAreSubtotals="1" fieldPosition="0"/>
    </format>
    <format dxfId="230">
      <pivotArea dataOnly="0" labelOnly="1" grandRow="1" outline="0" fieldPosition="0"/>
    </format>
    <format dxfId="231">
      <pivotArea dataOnly="0" labelOnly="1" outline="0" axis="axisValues" fieldPosition="0"/>
    </format>
    <format dxfId="232">
      <pivotArea dataOnly="0" labelOnly="1" outline="0" axis="axisValues" fieldPosition="0"/>
    </format>
    <format dxfId="233">
      <pivotArea type="all" dataOnly="0" outline="0" fieldPosition="0"/>
    </format>
    <format dxfId="234">
      <pivotArea outline="0" collapsedLevelsAreSubtotals="1" fieldPosition="0"/>
    </format>
    <format dxfId="235">
      <pivotArea dataOnly="0" labelOnly="1" outline="0" axis="axisValues" fieldPosition="0"/>
    </format>
    <format dxfId="236">
      <pivotArea dataOnly="0" labelOnly="1" grandRow="1" outline="0" fieldPosition="0"/>
    </format>
    <format dxfId="237">
      <pivotArea dataOnly="0" labelOnly="1" outline="0" axis="axisValues" fieldPosition="0"/>
    </format>
    <format dxfId="238">
      <pivotArea field="7" type="button" dataOnly="0" labelOnly="1" outline="0" axis="axisRow" fieldPosition="0"/>
    </format>
    <format dxfId="239">
      <pivotArea field="7" type="button" dataOnly="0" labelOnly="1" outline="0" axis="axisRow" fieldPosition="0"/>
    </format>
    <format dxfId="240">
      <pivotArea dataOnly="0" labelOnly="1" outline="0" axis="axisValues" fieldPosition="0"/>
    </format>
    <format dxfId="241">
      <pivotArea dataOnly="0" labelOnly="1" outline="0" axis="axisValues" fieldPosition="0"/>
    </format>
    <format dxfId="242">
      <pivotArea field="7" type="button" dataOnly="0" labelOnly="1" outline="0" axis="axisRow" fieldPosition="0"/>
    </format>
    <format dxfId="243">
      <pivotArea dataOnly="0" labelOnly="1" outline="0" axis="axisValues" fieldPosition="0"/>
    </format>
    <format dxfId="244">
      <pivotArea dataOnly="0" labelOnly="1" outline="0" axis="axisValues" fieldPosition="0"/>
    </format>
    <format dxfId="245">
      <pivotArea field="7" type="button" dataOnly="0" labelOnly="1" outline="0" axis="axisRow" fieldPosition="0"/>
    </format>
    <format dxfId="246">
      <pivotArea dataOnly="0" labelOnly="1" outline="0" axis="axisValues" fieldPosition="0"/>
    </format>
    <format dxfId="247">
      <pivotArea dataOnly="0" labelOnly="1" outline="0" axis="axisValues" fieldPosition="0"/>
    </format>
    <format dxfId="248">
      <pivotArea field="7" type="button" dataOnly="0" labelOnly="1" outline="0" axis="axisRow" fieldPosition="0"/>
    </format>
    <format dxfId="249">
      <pivotArea dataOnly="0" labelOnly="1" fieldPosition="0">
        <references count="1">
          <reference field="7" count="0"/>
        </references>
      </pivotArea>
    </format>
    <format dxfId="250">
      <pivotArea dataOnly="0" labelOnly="1" fieldPosition="0">
        <references count="1">
          <reference field="7" count="0"/>
        </references>
      </pivotArea>
    </format>
    <format dxfId="251">
      <pivotArea dataOnly="0" labelOnly="1" fieldPosition="0">
        <references count="1">
          <reference field="7" count="0"/>
        </references>
      </pivotArea>
    </format>
    <format dxfId="252">
      <pivotArea dataOnly="0" labelOnly="1" grandRow="1" outline="0" fieldPosition="0"/>
    </format>
    <format dxfId="253">
      <pivotArea field="7" type="button" dataOnly="0" labelOnly="1" outline="0" axis="axisRow" fieldPosition="0"/>
    </format>
    <format dxfId="254">
      <pivotArea dataOnly="0" labelOnly="1" outline="0" axis="axisValues" fieldPosition="0"/>
    </format>
    <format dxfId="255">
      <pivotArea dataOnly="0" labelOnly="1" outline="0" axis="axisValues" fieldPosition="0"/>
    </format>
    <format dxfId="256">
      <pivotArea dataOnly="0" grandRow="1" fieldPosition="0"/>
    </format>
    <format dxfId="257">
      <pivotArea grandRow="1" outline="0" collapsedLevelsAreSubtotals="1" fieldPosition="0"/>
    </format>
    <format dxfId="258">
      <pivotArea dataOnly="0" labelOnly="1" grandRow="1" outline="0" fieldPosition="0"/>
    </format>
    <format dxfId="259">
      <pivotArea field="7" type="button" dataOnly="0" labelOnly="1" outline="0" axis="axisRow" fieldPosition="0"/>
    </format>
    <format dxfId="260">
      <pivotArea dataOnly="0" labelOnly="1" outline="0" axis="axisValues" fieldPosition="0"/>
    </format>
    <format dxfId="261">
      <pivotArea dataOnly="0" labelOnly="1" outline="0" axis="axisValues" fieldPosition="0"/>
    </format>
    <format dxfId="262">
      <pivotArea outline="0" collapsedLevelsAreSubtotals="1" fieldPosition="0"/>
    </format>
    <format dxfId="26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8" cacheId="80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A10:B13" firstHeaderRow="1" firstDataRow="1" firstDataCol="1"/>
  <pivotFields count="32">
    <pivotField showAll="0"/>
    <pivotField showAll="0"/>
    <pivotField showAll="0"/>
    <pivotField showAll="0"/>
    <pivotField showAll="0"/>
    <pivotField showAll="0" defaultSubtotal="0"/>
    <pivotField showAll="0"/>
    <pivotField showAll="0" defaultSubtotal="0"/>
    <pivotField showAll="0"/>
    <pivotField showAll="0"/>
    <pivotField showAll="0"/>
    <pivotField showAll="0" defaultSubtotal="0"/>
    <pivotField showAll="0"/>
    <pivotField showAll="0"/>
    <pivotField axis="axisRow" showAll="0" defaultSubtotal="0">
      <items count="4">
        <item x="1"/>
        <item x="0"/>
        <item m="1" x="2"/>
        <item m="1" x="3"/>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1">
    <field x="14"/>
  </rowFields>
  <rowItems count="3">
    <i>
      <x/>
    </i>
    <i>
      <x v="1"/>
    </i>
    <i t="grand">
      <x/>
    </i>
  </rowItems>
  <colItems count="1">
    <i/>
  </colItems>
  <dataFields count="1">
    <dataField name="Actual Salaries" fld="27" baseField="16" baseItem="0"/>
  </dataFields>
  <formats count="61">
    <format dxfId="149">
      <pivotArea outline="0" collapsedLevelsAreSubtotals="1" fieldPosition="0"/>
    </format>
    <format dxfId="150">
      <pivotArea outline="0" collapsedLevelsAreSubtotals="1" fieldPosition="0"/>
    </format>
    <format dxfId="151">
      <pivotArea outline="0" collapsedLevelsAreSubtotals="1" fieldPosition="0"/>
    </format>
    <format dxfId="152">
      <pivotArea type="all" dataOnly="0" outline="0" fieldPosition="0"/>
    </format>
    <format dxfId="153">
      <pivotArea outline="0" collapsedLevelsAreSubtotals="1" fieldPosition="0"/>
    </format>
    <format dxfId="154">
      <pivotArea dataOnly="0" labelOnly="1" outline="0" axis="axisValues" fieldPosition="0"/>
    </format>
    <format dxfId="155">
      <pivotArea dataOnly="0" labelOnly="1" grandRow="1" outline="0" fieldPosition="0"/>
    </format>
    <format dxfId="156">
      <pivotArea dataOnly="0" labelOnly="1" outline="0" axis="axisValues" fieldPosition="0"/>
    </format>
    <format dxfId="157">
      <pivotArea type="all" dataOnly="0" outline="0" fieldPosition="0"/>
    </format>
    <format dxfId="158">
      <pivotArea outline="0" collapsedLevelsAreSubtotals="1" fieldPosition="0"/>
    </format>
    <format dxfId="159">
      <pivotArea dataOnly="0" labelOnly="1" outline="0" axis="axisValues" fieldPosition="0"/>
    </format>
    <format dxfId="160">
      <pivotArea dataOnly="0" labelOnly="1" grandRow="1" outline="0" fieldPosition="0"/>
    </format>
    <format dxfId="161">
      <pivotArea dataOnly="0" labelOnly="1" outline="0" axis="axisValues" fieldPosition="0"/>
    </format>
    <format dxfId="162">
      <pivotArea dataOnly="0" labelOnly="1" outline="0" axis="axisValues" fieldPosition="0"/>
    </format>
    <format dxfId="163">
      <pivotArea dataOnly="0" labelOnly="1" outline="0" axis="axisValues" fieldPosition="0"/>
    </format>
    <format dxfId="164">
      <pivotArea dataOnly="0" labelOnly="1" outline="0" axis="axisValues" fieldPosition="0"/>
    </format>
    <format dxfId="165">
      <pivotArea dataOnly="0" labelOnly="1" outline="0" axis="axisValues" fieldPosition="0"/>
    </format>
    <format dxfId="166">
      <pivotArea dataOnly="0" labelOnly="1" outline="0" axis="axisValues" fieldPosition="0"/>
    </format>
    <format dxfId="167">
      <pivotArea dataOnly="0" labelOnly="1" outline="0" axis="axisValues" fieldPosition="0"/>
    </format>
    <format dxfId="168">
      <pivotArea dataOnly="0" labelOnly="1" outline="0" axis="axisValues" fieldPosition="0"/>
    </format>
    <format dxfId="169">
      <pivotArea dataOnly="0" labelOnly="1" outline="0" axis="axisValues" fieldPosition="0"/>
    </format>
    <format dxfId="170">
      <pivotArea dataOnly="0" labelOnly="1" outline="0" axis="axisValues" fieldPosition="0"/>
    </format>
    <format dxfId="171">
      <pivotArea dataOnly="0" labelOnly="1" outline="0" axis="axisValues" fieldPosition="0"/>
    </format>
    <format dxfId="172">
      <pivotArea grandRow="1" outline="0" collapsedLevelsAreSubtotals="1" fieldPosition="0"/>
    </format>
    <format dxfId="173">
      <pivotArea dataOnly="0" labelOnly="1" grandRow="1" outline="0" fieldPosition="0"/>
    </format>
    <format dxfId="174">
      <pivotArea dataOnly="0" labelOnly="1" grandRow="1" outline="0" fieldPosition="0"/>
    </format>
    <format dxfId="175">
      <pivotArea field="14" type="button" dataOnly="0" labelOnly="1" outline="0" axis="axisRow" fieldPosition="0"/>
    </format>
    <format dxfId="176">
      <pivotArea field="14" type="button" dataOnly="0" labelOnly="1" outline="0" axis="axisRow" fieldPosition="0"/>
    </format>
    <format dxfId="177">
      <pivotArea field="14" type="button" dataOnly="0" labelOnly="1" outline="0" axis="axisRow" fieldPosition="0"/>
    </format>
    <format dxfId="178">
      <pivotArea field="14" type="button" dataOnly="0" labelOnly="1" outline="0" axis="axisRow" fieldPosition="0"/>
    </format>
    <format dxfId="179">
      <pivotArea field="14" type="button" dataOnly="0" labelOnly="1" outline="0" axis="axisRow" fieldPosition="0"/>
    </format>
    <format dxfId="180">
      <pivotArea field="14" type="button" dataOnly="0" labelOnly="1" outline="0" axis="axisRow" fieldPosition="0"/>
    </format>
    <format dxfId="181">
      <pivotArea field="14" type="button" dataOnly="0" labelOnly="1" outline="0" axis="axisRow" fieldPosition="0"/>
    </format>
    <format dxfId="182">
      <pivotArea field="14" type="button" dataOnly="0" labelOnly="1" outline="0" axis="axisRow" fieldPosition="0"/>
    </format>
    <format dxfId="183">
      <pivotArea dataOnly="0" labelOnly="1" fieldPosition="0">
        <references count="1">
          <reference field="14" count="0"/>
        </references>
      </pivotArea>
    </format>
    <format dxfId="184">
      <pivotArea dataOnly="0" labelOnly="1" fieldPosition="0">
        <references count="1">
          <reference field="14" count="0"/>
        </references>
      </pivotArea>
    </format>
    <format dxfId="185">
      <pivotArea outline="0" collapsedLevelsAreSubtotals="1" fieldPosition="0">
        <references count="1">
          <reference field="4294967294" count="1" selected="0">
            <x v="0"/>
          </reference>
        </references>
      </pivotArea>
    </format>
    <format dxfId="186">
      <pivotArea dataOnly="0" labelOnly="1" outline="0" fieldPosition="0">
        <references count="1">
          <reference field="4294967294" count="1">
            <x v="0"/>
          </reference>
        </references>
      </pivotArea>
    </format>
    <format dxfId="187">
      <pivotArea outline="0" collapsedLevelsAreSubtotals="1" fieldPosition="0">
        <references count="1">
          <reference field="4294967294" count="1" selected="0">
            <x v="0"/>
          </reference>
        </references>
      </pivotArea>
    </format>
    <format dxfId="188">
      <pivotArea dataOnly="0" labelOnly="1" outline="0" fieldPosition="0">
        <references count="1">
          <reference field="4294967294" count="1">
            <x v="0"/>
          </reference>
        </references>
      </pivotArea>
    </format>
    <format dxfId="189">
      <pivotArea dataOnly="0" labelOnly="1" outline="0" fieldPosition="0">
        <references count="1">
          <reference field="4294967294" count="1">
            <x v="0"/>
          </reference>
        </references>
      </pivotArea>
    </format>
    <format dxfId="190">
      <pivotArea dataOnly="0" labelOnly="1" outline="0" axis="axisValues" fieldPosition="0"/>
    </format>
    <format dxfId="191">
      <pivotArea dataOnly="0" labelOnly="1" outline="0" axis="axisValues" fieldPosition="0"/>
    </format>
    <format dxfId="192">
      <pivotArea dataOnly="0" labelOnly="1" outline="0" axis="axisValues" fieldPosition="0"/>
    </format>
    <format dxfId="193">
      <pivotArea dataOnly="0" labelOnly="1" outline="0" axis="axisValues" fieldPosition="0"/>
    </format>
    <format dxfId="194">
      <pivotArea dataOnly="0" labelOnly="1" outline="0" axis="axisValues" fieldPosition="0"/>
    </format>
    <format dxfId="195">
      <pivotArea dataOnly="0" labelOnly="1" outline="0" axis="axisValues" fieldPosition="0"/>
    </format>
    <format dxfId="196">
      <pivotArea dataOnly="0" labelOnly="1" outline="0" axis="axisValues" fieldPosition="0"/>
    </format>
    <format dxfId="197">
      <pivotArea dataOnly="0" labelOnly="1" outline="0" axis="axisValues" fieldPosition="0"/>
    </format>
    <format dxfId="198">
      <pivotArea field="14" type="button" dataOnly="0" labelOnly="1" outline="0" axis="axisRow" fieldPosition="0"/>
    </format>
    <format dxfId="199">
      <pivotArea dataOnly="0" labelOnly="1" outline="0" axis="axisValues" fieldPosition="0"/>
    </format>
    <format dxfId="200">
      <pivotArea dataOnly="0" labelOnly="1" outline="0" axis="axisValues" fieldPosition="0"/>
    </format>
    <format dxfId="201">
      <pivotArea grandRow="1" outline="0" collapsedLevelsAreSubtotals="1" fieldPosition="0"/>
    </format>
    <format dxfId="202">
      <pivotArea dataOnly="0" labelOnly="1" grandRow="1" outline="0" fieldPosition="0"/>
    </format>
    <format dxfId="203">
      <pivotArea grandRow="1" outline="0" collapsedLevelsAreSubtotals="1" fieldPosition="0"/>
    </format>
    <format dxfId="204">
      <pivotArea dataOnly="0" labelOnly="1" grandRow="1" outline="0" fieldPosition="0"/>
    </format>
    <format dxfId="205">
      <pivotArea field="14" type="button" dataOnly="0" labelOnly="1" outline="0" axis="axisRow" fieldPosition="0"/>
    </format>
    <format dxfId="206">
      <pivotArea dataOnly="0" labelOnly="1" outline="0" axis="axisValues" fieldPosition="0"/>
    </format>
    <format dxfId="207">
      <pivotArea dataOnly="0" labelOnly="1" outline="0" axis="axisValues" fieldPosition="0"/>
    </format>
    <format dxfId="208">
      <pivotArea outline="0" collapsedLevelsAreSubtotals="1" fieldPosition="0"/>
    </format>
    <format dxfId="20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F95" totalsRowShown="0" headerRowDxfId="58" dataDxfId="57">
  <autoFilter ref="A3:AF95" xr:uid="{00000000-0009-0000-0100-000001000000}"/>
  <sortState xmlns:xlrd2="http://schemas.microsoft.com/office/spreadsheetml/2017/richdata2" ref="A4:Z94">
    <sortCondition ref="A2:A84"/>
  </sortState>
  <tableColumns count="32">
    <tableColumn id="1" xr3:uid="{00000000-0010-0000-0000-000001000000}" name="Last Name" dataDxfId="56"/>
    <tableColumn id="2" xr3:uid="{00000000-0010-0000-0000-000002000000}" name="First Name" dataDxfId="55"/>
    <tableColumn id="3" xr3:uid="{00000000-0010-0000-0000-000003000000}" name="Banner ID" dataDxfId="54"/>
    <tableColumn id="4" xr3:uid="{00000000-0010-0000-0000-000004000000}" name="Email" dataDxfId="53"/>
    <tableColumn id="30" xr3:uid="{00000000-0010-0000-0000-00001E000000}" name="Employee Home Unit_x000a_(drop-down)" dataDxfId="52">
      <calculatedColumnFormula>IF(ISBLANK(A4),"", 'Cover Sheet'!B5)</calculatedColumnFormula>
    </tableColumn>
    <tableColumn id="6" xr3:uid="{00000000-0010-0000-0000-000006000000}" name="Employee Category for _x000a_Spring 2023_x000a_(drop-down)" dataDxfId="51"/>
    <tableColumn id="20" xr3:uid="{00000000-0010-0000-0000-000014000000}" name="Unit Offering Course_x000a_(drop-down)" dataDxfId="50"/>
    <tableColumn id="26" xr3:uid="{00000000-0010-0000-0000-00001A000000}" name="Part of Term_x000a_(drop-down)" dataDxfId="49"/>
    <tableColumn id="7" xr3:uid="{00000000-0010-0000-0000-000007000000}" name="Subject" dataDxfId="48">
      <calculatedColumnFormula>_xlfn.XLOOKUP(G4,'data entry'!$B$2:$B$34,'data entry'!$A$2:$A$34,"")</calculatedColumnFormula>
    </tableColumn>
    <tableColumn id="8" xr3:uid="{00000000-0010-0000-0000-000008000000}" name="Course Number" dataDxfId="47"/>
    <tableColumn id="9" xr3:uid="{00000000-0010-0000-0000-000009000000}" name="Section" dataDxfId="46"/>
    <tableColumn id="21" xr3:uid="{00000000-0010-0000-0000-000015000000}" name="CRN" dataDxfId="45"/>
    <tableColumn id="10" xr3:uid="{00000000-0010-0000-0000-00000A000000}" name="Title" dataDxfId="44"/>
    <tableColumn id="11" xr3:uid="{00000000-0010-0000-0000-00000B000000}" name="Credit_x000a_Hours" dataDxfId="43"/>
    <tableColumn id="22" xr3:uid="{00000000-0010-0000-0000-000016000000}" name="Teaching_x000a_Modality_x000a_(drop-down)" dataDxfId="42"/>
    <tableColumn id="13" xr3:uid="{00000000-0010-0000-0000-00000D000000}" name="Enrollment_x000a_Cap" dataDxfId="41"/>
    <tableColumn id="15" xr3:uid="{00000000-0010-0000-0000-00000F000000}" name="X-List(s)_x000a_Subject, Number,_x000a_Section,_x000a_Enrollment Cap" dataDxfId="40"/>
    <tableColumn id="25" xr3:uid="{00000000-0010-0000-0000-000019000000}" name="AOP/MOP_x000a_Course_x000a_(drop-down)" dataDxfId="39"/>
    <tableColumn id="16" xr3:uid="{00000000-0010-0000-0000-000010000000}" name="Course_x000a_Buy-Out_x000a_(drop-down)" dataDxfId="38"/>
    <tableColumn id="19" xr3:uid="{00000000-0010-0000-0000-000013000000}" name="Tuition_x000a_Remission?_x000a_(drop-down)" dataDxfId="37"/>
    <tableColumn id="17" xr3:uid="{00000000-0010-0000-0000-000011000000}" name="Requested_x000a_Salary" dataDxfId="36" dataCellStyle="Currency"/>
    <tableColumn id="24" xr3:uid="{00000000-0010-0000-0000-000018000000}" name="Submitter_x000a_Comments" dataDxfId="35"/>
    <tableColumn id="23" xr3:uid="{00000000-0010-0000-0000-000017000000}" name="Approved_x000a_Salary" dataDxfId="34"/>
    <tableColumn id="29" xr3:uid="{00000000-0010-0000-0000-00001D000000}" name="Approved_x000a_FTE" dataDxfId="33"/>
    <tableColumn id="27" xr3:uid="{00000000-0010-0000-0000-00001B000000}" name="Approved_x000a_Index_x000a_(drop-down)" dataDxfId="32"/>
    <tableColumn id="12" xr3:uid="{00000000-0010-0000-0000-00000C000000}" name="Approved_x000a_Account_x000a_(drop-down)" dataDxfId="31"/>
    <tableColumn id="18" xr3:uid="{00000000-0010-0000-0000-000012000000}" name="BCG Comments_x000a_on Approvals" dataDxfId="30"/>
    <tableColumn id="28" xr3:uid="{00000000-0010-0000-0000-00001C000000}" name="Actual_x000a_Salary" dataDxfId="29"/>
    <tableColumn id="31" xr3:uid="{00000000-0010-0000-0000-00001F000000}" name="Actual_x000a_FTE" dataDxfId="28"/>
    <tableColumn id="32" xr3:uid="{00000000-0010-0000-0000-000020000000}" name="Actual_x000a_Index_x000a_(drop-down)" dataDxfId="27"/>
    <tableColumn id="33" xr3:uid="{00000000-0010-0000-0000-000021000000}" name="Actual_x000a_Account_x000a_(drop-down)" dataDxfId="26"/>
    <tableColumn id="34" xr3:uid="{00000000-0010-0000-0000-000022000000}" name="BCG Comments_x000a_on Actuals" dataDxfId="25"/>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3" displayName="Table13" ref="A3:W72" totalsRowShown="0" headerRowDxfId="24" dataDxfId="23">
  <autoFilter ref="A3:W72" xr:uid="{00000000-0009-0000-0100-000003000000}"/>
  <sortState xmlns:xlrd2="http://schemas.microsoft.com/office/spreadsheetml/2017/richdata2" ref="A4:W35">
    <sortCondition ref="A2:A28"/>
  </sortState>
  <tableColumns count="23">
    <tableColumn id="1" xr3:uid="{00000000-0010-0000-0100-000001000000}" name="Last Name" dataDxfId="22"/>
    <tableColumn id="2" xr3:uid="{00000000-0010-0000-0100-000002000000}" name="First Name" dataDxfId="21"/>
    <tableColumn id="3" xr3:uid="{00000000-0010-0000-0100-000003000000}" name="Banner ID" dataDxfId="20"/>
    <tableColumn id="4" xr3:uid="{00000000-0010-0000-0100-000004000000}" name="Email" dataDxfId="19"/>
    <tableColumn id="30" xr3:uid="{00000000-0010-0000-0100-00001E000000}" name=" _x000a_Employee Home Unit" dataDxfId="18"/>
    <tableColumn id="5" xr3:uid="{00000000-0010-0000-0100-000005000000}" name="Employee Category for_x000a_Spring 2023_x000a_(drop-down)" dataDxfId="17"/>
    <tableColumn id="20" xr3:uid="{00000000-0010-0000-0100-000014000000}" name="Unit Offering Course" dataDxfId="16"/>
    <tableColumn id="26" xr3:uid="{00000000-0010-0000-0100-00001A000000}" name="Part of Term_x000a_(drop-down)" dataDxfId="15"/>
    <tableColumn id="7" xr3:uid="{00000000-0010-0000-0100-000007000000}" name="Subject" dataDxfId="14">
      <calculatedColumnFormula>_xlfn.XLOOKUP(G4,'data entry'!$B$2:$B$34,'data entry'!$A$2:$A$34,"")</calculatedColumnFormula>
    </tableColumn>
    <tableColumn id="8" xr3:uid="{00000000-0010-0000-0100-000008000000}" name="Course Number" dataDxfId="13"/>
    <tableColumn id="9" xr3:uid="{00000000-0010-0000-0100-000009000000}" name="Section" dataDxfId="12"/>
    <tableColumn id="21" xr3:uid="{00000000-0010-0000-0100-000015000000}" name="CRN" dataDxfId="11"/>
    <tableColumn id="10" xr3:uid="{00000000-0010-0000-0100-00000A000000}" name="Title" dataDxfId="10"/>
    <tableColumn id="11" xr3:uid="{00000000-0010-0000-0100-00000B000000}" name="Credit_x000a_Hours" dataDxfId="9"/>
    <tableColumn id="22" xr3:uid="{00000000-0010-0000-0100-000016000000}" name="Teaching_x000a_Modality_x000a_(drop-down)" dataDxfId="8"/>
    <tableColumn id="13" xr3:uid="{00000000-0010-0000-0100-00000D000000}" name="Enrollment_x000a_Cap" dataDxfId="7"/>
    <tableColumn id="15" xr3:uid="{00000000-0010-0000-0100-00000F000000}" name="X-List(s)_x000a_Subject, Number,_x000a_Section,_x000a_Enrollment Cap" dataDxfId="6"/>
    <tableColumn id="25" xr3:uid="{00000000-0010-0000-0100-000019000000}" name="AOP/MOP_x000a_Course_x000a_(drop-down)" dataDxfId="5"/>
    <tableColumn id="16" xr3:uid="{00000000-0010-0000-0100-000010000000}" name="Course_x000a_Buy-Out_x000a_(drop-down)" dataDxfId="4"/>
    <tableColumn id="19" xr3:uid="{00000000-0010-0000-0100-000013000000}" name="WeR1_x000a_Funds?_x000a_(drop-down)" dataDxfId="3"/>
    <tableColumn id="17" xr3:uid="{00000000-0010-0000-0100-000011000000}" name="Anticipated_x000a_Salary" dataDxfId="2"/>
    <tableColumn id="12" xr3:uid="{00000000-0010-0000-0100-00000C000000}" name="Index_x000a_for Salary" dataDxfId="1"/>
    <tableColumn id="24" xr3:uid="{00000000-0010-0000-0100-000018000000}" name="Submitter_x000a_Comments" dataDxfId="0"/>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6" displayName="Table6" ref="A1:E34" totalsRowShown="0">
  <autoFilter ref="A1:E34" xr:uid="{00000000-0009-0000-0100-000006000000}"/>
  <sortState xmlns:xlrd2="http://schemas.microsoft.com/office/spreadsheetml/2017/richdata2" ref="A2:D34">
    <sortCondition ref="B1:B34"/>
  </sortState>
  <tableColumns count="5">
    <tableColumn id="1" xr3:uid="{00000000-0010-0000-0200-000001000000}" name="ABBR"/>
    <tableColumn id="4" xr3:uid="{00000000-0010-0000-0200-000004000000}" name="Department"/>
    <tableColumn id="5" xr3:uid="{00000000-0010-0000-0200-000005000000}" name="Chair"/>
    <tableColumn id="2" xr3:uid="{00000000-0010-0000-0200-000002000000}" name="Org Codes"/>
    <tableColumn id="3" xr3:uid="{00000000-0010-0000-0200-000003000000}" name="Position #"/>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A40:A60" totalsRowShown="0">
  <autoFilter ref="A40:A60" xr:uid="{00000000-0009-0000-0100-000002000000}"/>
  <sortState xmlns:xlrd2="http://schemas.microsoft.com/office/spreadsheetml/2017/richdata2" ref="A41:A60">
    <sortCondition ref="A40:A60"/>
  </sortState>
  <tableColumns count="1">
    <tableColumn id="1" xr3:uid="{00000000-0010-0000-0300-000001000000}" name="Ra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hyperlink" Target="mailto:mnice@unm.edu"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roanhorse@unm.edu" TargetMode="External"/><Relationship Id="rId1" Type="http://schemas.openxmlformats.org/officeDocument/2006/relationships/hyperlink" Target="mailto:nleach@unm.edu"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vmlDrawing" Target="../drawings/vmlDrawing1.v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5"/>
  <sheetViews>
    <sheetView zoomScale="85" workbookViewId="0">
      <selection activeCell="B15" sqref="B15"/>
    </sheetView>
  </sheetViews>
  <sheetFormatPr defaultColWidth="10.5" defaultRowHeight="15.6"/>
  <cols>
    <col min="1" max="1" width="20.5" customWidth="1"/>
    <col min="2" max="2" width="25.625" customWidth="1"/>
    <col min="3" max="3" width="23.375" customWidth="1"/>
    <col min="4" max="4" width="5" customWidth="1"/>
    <col min="5" max="5" width="20.875" bestFit="1" customWidth="1"/>
    <col min="6" max="6" width="21.5" bestFit="1" customWidth="1"/>
    <col min="7" max="7" width="25.375" bestFit="1" customWidth="1"/>
    <col min="8" max="8" width="8" customWidth="1"/>
    <col min="9" max="9" width="29.875" bestFit="1" customWidth="1"/>
    <col min="10" max="10" width="27.875" bestFit="1" customWidth="1"/>
    <col min="11" max="11" width="25.375" bestFit="1" customWidth="1"/>
    <col min="12" max="12" width="7.375" customWidth="1"/>
    <col min="13" max="13" width="26" bestFit="1" customWidth="1"/>
    <col min="14" max="14" width="21.5" bestFit="1" customWidth="1"/>
    <col min="15" max="15" width="23" bestFit="1" customWidth="1"/>
    <col min="16" max="16" width="10" bestFit="1" customWidth="1"/>
  </cols>
  <sheetData>
    <row r="1" spans="1:11" ht="14.45" customHeight="1">
      <c r="A1" s="103" t="s">
        <v>0</v>
      </c>
      <c r="B1" s="104"/>
      <c r="C1" s="104"/>
      <c r="D1" s="42"/>
      <c r="E1" s="42"/>
      <c r="F1" s="42"/>
      <c r="G1" s="42"/>
      <c r="H1" s="42"/>
      <c r="I1" s="42"/>
      <c r="K1" s="89"/>
    </row>
    <row r="2" spans="1:11" ht="42.75" customHeight="1">
      <c r="A2" s="104"/>
      <c r="B2" s="104"/>
      <c r="C2" s="104"/>
      <c r="D2" s="42"/>
      <c r="E2" s="42"/>
      <c r="F2" s="42"/>
      <c r="G2" s="42"/>
      <c r="H2" s="42"/>
      <c r="I2" s="42"/>
      <c r="K2" s="24"/>
    </row>
    <row r="3" spans="1:11" ht="27.95" customHeight="1">
      <c r="A3" s="104"/>
      <c r="B3" s="104"/>
      <c r="C3" s="104"/>
      <c r="D3" s="42"/>
      <c r="E3" s="42"/>
      <c r="F3" s="42"/>
      <c r="G3" s="42"/>
      <c r="H3" s="42"/>
      <c r="I3" s="42"/>
      <c r="K3" s="24"/>
    </row>
    <row r="5" spans="1:11" ht="21">
      <c r="A5" s="22" t="s">
        <v>1</v>
      </c>
      <c r="B5" s="24" t="s">
        <v>2</v>
      </c>
    </row>
    <row r="6" spans="1:11" ht="20.100000000000001">
      <c r="A6" s="23"/>
      <c r="B6" s="30"/>
    </row>
    <row r="7" spans="1:11" ht="20.100000000000001">
      <c r="A7" s="23" t="s">
        <v>3</v>
      </c>
      <c r="B7" s="29" t="s">
        <v>4</v>
      </c>
    </row>
    <row r="8" spans="1:11" ht="20.100000000000001">
      <c r="A8" s="23"/>
      <c r="B8" s="30"/>
    </row>
    <row r="9" spans="1:11" ht="20.100000000000001">
      <c r="A9" s="23" t="s">
        <v>5</v>
      </c>
      <c r="B9" s="30" t="s">
        <v>6</v>
      </c>
    </row>
    <row r="10" spans="1:11" ht="20.100000000000001">
      <c r="A10" s="23"/>
      <c r="B10" s="30"/>
    </row>
    <row r="11" spans="1:11" ht="20.100000000000001">
      <c r="A11" s="22" t="s">
        <v>7</v>
      </c>
      <c r="B11" s="30" t="s">
        <v>8</v>
      </c>
    </row>
    <row r="12" spans="1:11" ht="20.100000000000001">
      <c r="A12" s="23"/>
      <c r="B12" s="30"/>
    </row>
    <row r="13" spans="1:11" ht="20.100000000000001">
      <c r="A13" s="22" t="s">
        <v>9</v>
      </c>
      <c r="B13" s="30" t="s">
        <v>10</v>
      </c>
    </row>
    <row r="14" spans="1:11" ht="20.100000000000001">
      <c r="A14" s="23"/>
      <c r="B14" s="30"/>
    </row>
    <row r="15" spans="1:11" ht="20.100000000000001">
      <c r="A15" s="22" t="s">
        <v>11</v>
      </c>
      <c r="B15" s="99" t="s">
        <v>12</v>
      </c>
    </row>
    <row r="17" spans="1:11" ht="60.95" customHeight="1">
      <c r="A17" s="105" t="s">
        <v>13</v>
      </c>
      <c r="B17" s="104"/>
      <c r="C17" s="104"/>
      <c r="D17" s="88"/>
      <c r="E17" s="88"/>
      <c r="F17" s="88"/>
      <c r="G17" s="88"/>
      <c r="H17" s="88"/>
      <c r="I17" s="88"/>
      <c r="J17" s="88"/>
      <c r="K17" s="88"/>
    </row>
    <row r="18" spans="1:11" ht="15.75" customHeight="1">
      <c r="A18" s="124" t="s">
        <v>14</v>
      </c>
      <c r="B18" s="122" t="s">
        <v>15</v>
      </c>
      <c r="C18" s="127" t="s">
        <v>16</v>
      </c>
    </row>
    <row r="19" spans="1:11" ht="20.25">
      <c r="A19" s="121" t="s">
        <v>17</v>
      </c>
      <c r="B19" s="122"/>
      <c r="C19" s="120"/>
    </row>
    <row r="20" spans="1:11" ht="20.25">
      <c r="A20" s="121" t="s">
        <v>18</v>
      </c>
      <c r="B20" s="122">
        <v>1</v>
      </c>
      <c r="C20" s="120">
        <v>4349.07</v>
      </c>
    </row>
    <row r="21" spans="1:11" ht="20.25">
      <c r="A21" s="121" t="s">
        <v>19</v>
      </c>
      <c r="B21" s="122">
        <v>1</v>
      </c>
      <c r="C21" s="120">
        <v>4349.07</v>
      </c>
    </row>
    <row r="22" spans="1:11" ht="20.25">
      <c r="A22" s="119" t="s">
        <v>20</v>
      </c>
      <c r="B22" s="122">
        <v>2</v>
      </c>
      <c r="C22" s="120">
        <v>8698.14</v>
      </c>
    </row>
    <row r="26" spans="1:11" ht="15.75" customHeight="1">
      <c r="A26" s="124" t="s">
        <v>21</v>
      </c>
      <c r="B26" s="123" t="s">
        <v>15</v>
      </c>
      <c r="C26" s="123" t="s">
        <v>16</v>
      </c>
    </row>
    <row r="27" spans="1:11" ht="20.25">
      <c r="A27" s="121" t="s">
        <v>17</v>
      </c>
      <c r="B27" s="122"/>
      <c r="C27" s="120"/>
    </row>
    <row r="28" spans="1:11" ht="15.75" customHeight="1">
      <c r="A28" s="121" t="s">
        <v>22</v>
      </c>
      <c r="B28" s="122">
        <v>2</v>
      </c>
      <c r="C28" s="120">
        <v>8698.14</v>
      </c>
    </row>
    <row r="29" spans="1:11" ht="20.25">
      <c r="A29" s="119" t="s">
        <v>20</v>
      </c>
      <c r="B29" s="122">
        <v>2</v>
      </c>
      <c r="C29" s="120">
        <v>8698.14</v>
      </c>
    </row>
    <row r="32" spans="1:11" ht="2.25" customHeight="1"/>
    <row r="33" spans="1:13" ht="47.25" customHeight="1"/>
    <row r="34" spans="1:13" ht="23.1" hidden="1">
      <c r="M34" s="41"/>
    </row>
    <row r="35" spans="1:13" ht="15.75" customHeight="1">
      <c r="A35" s="125" t="s">
        <v>23</v>
      </c>
      <c r="B35" s="123" t="s">
        <v>15</v>
      </c>
      <c r="C35" s="126" t="s">
        <v>16</v>
      </c>
    </row>
    <row r="36" spans="1:13" ht="20.25">
      <c r="A36" s="119" t="s">
        <v>17</v>
      </c>
      <c r="B36" s="122">
        <v>0</v>
      </c>
      <c r="C36" s="120">
        <v>0</v>
      </c>
    </row>
    <row r="37" spans="1:13" ht="20.25">
      <c r="A37" s="119" t="s">
        <v>24</v>
      </c>
      <c r="B37" s="122">
        <v>1</v>
      </c>
      <c r="C37" s="120">
        <v>4349.07</v>
      </c>
    </row>
    <row r="38" spans="1:13" ht="20.25">
      <c r="A38" s="119" t="s">
        <v>25</v>
      </c>
      <c r="B38" s="122">
        <v>1</v>
      </c>
      <c r="C38" s="120">
        <v>4349.07</v>
      </c>
    </row>
    <row r="39" spans="1:13" ht="20.25">
      <c r="A39" s="121" t="s">
        <v>20</v>
      </c>
      <c r="B39" s="122">
        <v>2</v>
      </c>
      <c r="C39" s="120">
        <v>8698.14</v>
      </c>
    </row>
    <row r="45" spans="1:13" ht="60.95" customHeight="1"/>
  </sheetData>
  <mergeCells count="2">
    <mergeCell ref="A1:C3"/>
    <mergeCell ref="A17:C17"/>
  </mergeCells>
  <phoneticPr fontId="13" type="noConversion"/>
  <hyperlinks>
    <hyperlink ref="B15" r:id="rId4" xr:uid="{00000000-0004-0000-00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'data entry'!$B$2:$B$34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78"/>
  <sheetViews>
    <sheetView tabSelected="1" topLeftCell="A3" zoomScale="80" zoomScaleNormal="80" workbookViewId="0">
      <pane xSplit="1" topLeftCell="S1" activePane="topRight" state="frozen"/>
      <selection pane="topRight" activeCell="X5" sqref="X5"/>
    </sheetView>
  </sheetViews>
  <sheetFormatPr defaultColWidth="8.875" defaultRowHeight="15.6"/>
  <cols>
    <col min="1" max="1" width="16.5" bestFit="1" customWidth="1"/>
    <col min="2" max="2" width="30.5" style="63" customWidth="1"/>
    <col min="3" max="3" width="20.5" customWidth="1"/>
    <col min="4" max="6" width="30.5" customWidth="1"/>
    <col min="7" max="7" width="44.375" customWidth="1"/>
    <col min="8" max="8" width="22.5" bestFit="1" customWidth="1"/>
    <col min="9" max="9" width="14" customWidth="1"/>
    <col min="10" max="10" width="12" bestFit="1" customWidth="1"/>
    <col min="11" max="11" width="15.5" customWidth="1"/>
    <col min="12" max="12" width="11.375" bestFit="1" customWidth="1"/>
    <col min="13" max="13" width="40.5" customWidth="1"/>
    <col min="14" max="14" width="12" customWidth="1"/>
    <col min="15" max="15" width="17" customWidth="1"/>
    <col min="16" max="16" width="17.5" bestFit="1" customWidth="1"/>
    <col min="17" max="17" width="22" hidden="1" customWidth="1"/>
    <col min="18" max="18" width="17.5" bestFit="1" customWidth="1"/>
    <col min="19" max="19" width="15" customWidth="1"/>
    <col min="20" max="20" width="17.5" bestFit="1" customWidth="1"/>
    <col min="21" max="21" width="17.5" style="66" bestFit="1" customWidth="1"/>
    <col min="22" max="22" width="40.5" customWidth="1"/>
    <col min="23" max="23" width="16.5" style="31" customWidth="1"/>
    <col min="24" max="24" width="16.5" style="31" bestFit="1" customWidth="1"/>
    <col min="25" max="25" width="24.375" style="31" customWidth="1"/>
    <col min="26" max="26" width="24.375" customWidth="1"/>
    <col min="27" max="27" width="40.5" customWidth="1"/>
    <col min="28" max="28" width="18.5" customWidth="1"/>
    <col min="29" max="29" width="15.5" bestFit="1" customWidth="1"/>
    <col min="30" max="30" width="22" customWidth="1"/>
    <col min="31" max="31" width="22.875" customWidth="1"/>
    <col min="32" max="32" width="40.5" customWidth="1"/>
  </cols>
  <sheetData>
    <row r="1" spans="1:32" ht="82.5" customHeight="1">
      <c r="A1" s="103" t="s">
        <v>26</v>
      </c>
      <c r="B1" s="108"/>
      <c r="C1" s="108"/>
      <c r="D1" s="108"/>
      <c r="E1" s="108"/>
      <c r="F1" s="108"/>
      <c r="G1" s="28"/>
      <c r="H1" s="28"/>
      <c r="I1" s="28"/>
      <c r="J1" s="28"/>
      <c r="K1" s="28"/>
      <c r="L1" s="28"/>
      <c r="M1" s="28"/>
      <c r="N1" s="28"/>
      <c r="O1" s="28"/>
      <c r="P1" s="28"/>
      <c r="Q1" s="28"/>
      <c r="R1" s="28"/>
      <c r="S1" s="28"/>
      <c r="T1" s="28"/>
      <c r="U1" s="65"/>
      <c r="V1" s="28"/>
      <c r="W1" s="77"/>
      <c r="X1" s="77"/>
      <c r="Y1" s="77"/>
      <c r="Z1" s="77"/>
      <c r="AA1" s="77"/>
      <c r="AB1" s="77"/>
      <c r="AC1" s="77"/>
      <c r="AD1" s="77"/>
      <c r="AE1" s="77"/>
      <c r="AF1" s="77"/>
    </row>
    <row r="2" spans="1:32" s="1" customFormat="1" ht="31.5" customHeight="1">
      <c r="A2" s="109" t="s">
        <v>27</v>
      </c>
      <c r="B2" s="110"/>
      <c r="C2" s="110"/>
      <c r="D2" s="110"/>
      <c r="E2" s="110"/>
      <c r="F2" s="111"/>
      <c r="G2" s="112" t="s">
        <v>28</v>
      </c>
      <c r="H2" s="113"/>
      <c r="I2" s="113"/>
      <c r="J2" s="113"/>
      <c r="K2" s="113"/>
      <c r="L2" s="113"/>
      <c r="M2" s="113"/>
      <c r="N2" s="113"/>
      <c r="O2" s="113"/>
      <c r="P2" s="113"/>
      <c r="Q2" s="113"/>
      <c r="R2" s="113"/>
      <c r="S2" s="114" t="s">
        <v>29</v>
      </c>
      <c r="T2" s="114"/>
      <c r="U2" s="114"/>
      <c r="V2" s="40" t="s">
        <v>30</v>
      </c>
      <c r="W2" s="106" t="s">
        <v>31</v>
      </c>
      <c r="X2" s="107"/>
      <c r="Y2" s="107"/>
      <c r="Z2" s="107"/>
      <c r="AA2" s="107"/>
      <c r="AB2" s="107"/>
      <c r="AC2" s="107"/>
      <c r="AD2" s="107"/>
      <c r="AE2" s="107"/>
      <c r="AF2" s="107"/>
    </row>
    <row r="3" spans="1:32" s="8" customFormat="1" ht="71.45" customHeight="1">
      <c r="A3" s="85" t="s">
        <v>32</v>
      </c>
      <c r="B3" s="93" t="s">
        <v>33</v>
      </c>
      <c r="C3" s="85" t="s">
        <v>34</v>
      </c>
      <c r="D3" s="85" t="s">
        <v>11</v>
      </c>
      <c r="E3" s="86" t="s">
        <v>35</v>
      </c>
      <c r="F3" s="86" t="s">
        <v>36</v>
      </c>
      <c r="G3" s="2" t="s">
        <v>37</v>
      </c>
      <c r="H3" s="3" t="s">
        <v>38</v>
      </c>
      <c r="I3" s="3" t="s">
        <v>39</v>
      </c>
      <c r="J3" s="3" t="s">
        <v>40</v>
      </c>
      <c r="K3" s="4" t="s">
        <v>41</v>
      </c>
      <c r="L3" s="3" t="s">
        <v>42</v>
      </c>
      <c r="M3" s="4" t="s">
        <v>43</v>
      </c>
      <c r="N3" s="3" t="s">
        <v>44</v>
      </c>
      <c r="O3" s="3" t="s">
        <v>45</v>
      </c>
      <c r="P3" s="3" t="s">
        <v>46</v>
      </c>
      <c r="Q3" s="5" t="s">
        <v>47</v>
      </c>
      <c r="R3" s="3" t="s">
        <v>48</v>
      </c>
      <c r="S3" s="6" t="s">
        <v>49</v>
      </c>
      <c r="T3" s="7" t="s">
        <v>50</v>
      </c>
      <c r="U3" s="67" t="s">
        <v>51</v>
      </c>
      <c r="V3" s="82" t="s">
        <v>52</v>
      </c>
      <c r="W3" s="78" t="s">
        <v>53</v>
      </c>
      <c r="X3" s="79" t="s">
        <v>54</v>
      </c>
      <c r="Y3" s="79" t="s">
        <v>55</v>
      </c>
      <c r="Z3" s="80" t="s">
        <v>56</v>
      </c>
      <c r="AA3" s="81" t="s">
        <v>57</v>
      </c>
      <c r="AB3" s="78" t="s">
        <v>58</v>
      </c>
      <c r="AC3" s="79" t="s">
        <v>59</v>
      </c>
      <c r="AD3" s="79" t="s">
        <v>60</v>
      </c>
      <c r="AE3" s="80" t="s">
        <v>61</v>
      </c>
      <c r="AF3" s="81" t="s">
        <v>62</v>
      </c>
    </row>
    <row r="4" spans="1:32" s="43" customFormat="1" ht="126">
      <c r="A4" s="47" t="s">
        <v>24</v>
      </c>
      <c r="B4" s="47" t="s">
        <v>63</v>
      </c>
      <c r="C4" s="48">
        <v>101877615</v>
      </c>
      <c r="D4" s="100" t="s">
        <v>64</v>
      </c>
      <c r="E4" s="50" t="s">
        <v>2</v>
      </c>
      <c r="F4" s="52" t="s">
        <v>65</v>
      </c>
      <c r="G4" s="53" t="s">
        <v>2</v>
      </c>
      <c r="H4" s="48" t="s">
        <v>19</v>
      </c>
      <c r="I4" s="54" t="s">
        <v>66</v>
      </c>
      <c r="J4" s="54">
        <v>350</v>
      </c>
      <c r="K4" s="54">
        <v>1</v>
      </c>
      <c r="L4" s="54" t="s">
        <v>67</v>
      </c>
      <c r="M4" s="54" t="s">
        <v>68</v>
      </c>
      <c r="N4" s="54">
        <v>3</v>
      </c>
      <c r="O4" s="48" t="s">
        <v>22</v>
      </c>
      <c r="P4" s="54">
        <v>40</v>
      </c>
      <c r="Q4" s="54"/>
      <c r="R4" s="48" t="s">
        <v>69</v>
      </c>
      <c r="S4" s="53" t="s">
        <v>69</v>
      </c>
      <c r="T4" s="51" t="s">
        <v>70</v>
      </c>
      <c r="U4" s="101">
        <v>4349.07</v>
      </c>
      <c r="V4" s="54" t="s">
        <v>71</v>
      </c>
      <c r="W4" s="101">
        <v>4349.07</v>
      </c>
      <c r="X4" s="54">
        <v>0.25</v>
      </c>
      <c r="Y4" s="54" t="s">
        <v>72</v>
      </c>
      <c r="Z4" s="54" t="s">
        <v>73</v>
      </c>
      <c r="AA4" s="70" t="s">
        <v>74</v>
      </c>
      <c r="AB4" s="71"/>
      <c r="AC4" s="72"/>
      <c r="AD4" s="72"/>
      <c r="AE4" s="72"/>
      <c r="AF4" s="70"/>
    </row>
    <row r="5" spans="1:32" s="43" customFormat="1" ht="147">
      <c r="A5" s="47" t="s">
        <v>25</v>
      </c>
      <c r="B5" s="47" t="s">
        <v>75</v>
      </c>
      <c r="C5" s="48">
        <v>101614285</v>
      </c>
      <c r="D5" s="100" t="s">
        <v>76</v>
      </c>
      <c r="E5" s="50" t="s">
        <v>2</v>
      </c>
      <c r="F5" s="52" t="s">
        <v>65</v>
      </c>
      <c r="G5" s="53" t="s">
        <v>2</v>
      </c>
      <c r="H5" s="48" t="s">
        <v>18</v>
      </c>
      <c r="I5" s="54" t="s">
        <v>66</v>
      </c>
      <c r="J5" s="54">
        <v>371</v>
      </c>
      <c r="K5" s="54">
        <v>1</v>
      </c>
      <c r="L5" s="54" t="s">
        <v>67</v>
      </c>
      <c r="M5" s="54" t="s">
        <v>77</v>
      </c>
      <c r="N5" s="54">
        <v>3</v>
      </c>
      <c r="O5" s="48" t="s">
        <v>22</v>
      </c>
      <c r="P5" s="54">
        <v>40</v>
      </c>
      <c r="Q5" s="54"/>
      <c r="R5" s="48" t="s">
        <v>69</v>
      </c>
      <c r="S5" s="53" t="s">
        <v>69</v>
      </c>
      <c r="T5" s="51" t="s">
        <v>70</v>
      </c>
      <c r="U5" s="101">
        <v>4349.07</v>
      </c>
      <c r="V5" s="102" t="s">
        <v>78</v>
      </c>
      <c r="W5" s="101">
        <v>0</v>
      </c>
      <c r="X5" s="54"/>
      <c r="Y5" s="54"/>
      <c r="Z5" s="54"/>
      <c r="AA5" s="70" t="s">
        <v>79</v>
      </c>
      <c r="AB5" s="71"/>
      <c r="AC5" s="72"/>
      <c r="AD5" s="72"/>
      <c r="AE5" s="72"/>
      <c r="AF5" s="70"/>
    </row>
    <row r="6" spans="1:32" s="62" customFormat="1" ht="30" customHeight="1">
      <c r="A6" s="55"/>
      <c r="B6" s="55"/>
      <c r="C6" s="48"/>
      <c r="D6" s="49"/>
      <c r="E6" s="50"/>
      <c r="F6" s="52"/>
      <c r="G6" s="53"/>
      <c r="H6" s="48"/>
      <c r="I6" s="54"/>
      <c r="J6" s="48"/>
      <c r="K6" s="56"/>
      <c r="L6" s="51"/>
      <c r="M6" s="54"/>
      <c r="N6" s="48"/>
      <c r="O6" s="48"/>
      <c r="P6" s="48"/>
      <c r="Q6" s="57"/>
      <c r="R6" s="48"/>
      <c r="S6" s="53"/>
      <c r="T6" s="51"/>
      <c r="U6" s="68"/>
      <c r="V6" s="58"/>
      <c r="W6" s="76"/>
      <c r="X6" s="54"/>
      <c r="Y6" s="54"/>
      <c r="Z6" s="54"/>
      <c r="AA6" s="73"/>
      <c r="AB6" s="74"/>
      <c r="AC6" s="72"/>
      <c r="AD6" s="72"/>
      <c r="AE6" s="72"/>
      <c r="AF6" s="73"/>
    </row>
    <row r="7" spans="1:32" s="62" customFormat="1" ht="30" customHeight="1">
      <c r="A7" s="47"/>
      <c r="B7" s="55"/>
      <c r="C7" s="48"/>
      <c r="D7" s="49"/>
      <c r="E7" s="50"/>
      <c r="F7" s="52"/>
      <c r="G7" s="53"/>
      <c r="H7" s="48"/>
      <c r="I7" s="54"/>
      <c r="J7" s="48"/>
      <c r="K7" s="56"/>
      <c r="L7" s="51"/>
      <c r="M7" s="54"/>
      <c r="N7" s="48"/>
      <c r="O7" s="48"/>
      <c r="P7" s="48"/>
      <c r="Q7" s="57"/>
      <c r="R7" s="48"/>
      <c r="S7" s="53"/>
      <c r="T7" s="51"/>
      <c r="U7" s="68"/>
      <c r="V7" s="58"/>
      <c r="W7" s="76"/>
      <c r="X7" s="54"/>
      <c r="Y7" s="54"/>
      <c r="Z7" s="54"/>
      <c r="AA7" s="73"/>
      <c r="AB7" s="74"/>
      <c r="AC7" s="72"/>
      <c r="AD7" s="72"/>
      <c r="AE7" s="72"/>
      <c r="AF7" s="73"/>
    </row>
    <row r="8" spans="1:32" s="62" customFormat="1" ht="30" customHeight="1">
      <c r="A8" s="55"/>
      <c r="B8" s="55"/>
      <c r="C8" s="48"/>
      <c r="D8" s="59"/>
      <c r="E8" s="50"/>
      <c r="F8" s="52"/>
      <c r="G8" s="53"/>
      <c r="H8" s="48"/>
      <c r="I8" s="54"/>
      <c r="J8" s="48"/>
      <c r="K8" s="56"/>
      <c r="L8" s="51"/>
      <c r="M8" s="55"/>
      <c r="N8" s="48"/>
      <c r="O8" s="48"/>
      <c r="P8" s="48"/>
      <c r="Q8" s="57"/>
      <c r="R8" s="48"/>
      <c r="S8" s="53"/>
      <c r="T8" s="51"/>
      <c r="U8" s="68"/>
      <c r="V8" s="58"/>
      <c r="W8" s="76"/>
      <c r="X8" s="54"/>
      <c r="Y8" s="54"/>
      <c r="Z8" s="54"/>
      <c r="AA8" s="73"/>
      <c r="AB8" s="74"/>
      <c r="AC8" s="72"/>
      <c r="AD8" s="72"/>
      <c r="AE8" s="72"/>
      <c r="AF8" s="73"/>
    </row>
    <row r="9" spans="1:32" s="62" customFormat="1" ht="30" customHeight="1">
      <c r="A9" s="55"/>
      <c r="B9" s="55"/>
      <c r="C9" s="48"/>
      <c r="D9" s="49"/>
      <c r="E9" s="50"/>
      <c r="F9" s="52"/>
      <c r="G9" s="53"/>
      <c r="H9" s="48"/>
      <c r="I9" s="54"/>
      <c r="J9" s="48"/>
      <c r="K9" s="56"/>
      <c r="L9" s="51"/>
      <c r="M9" s="55"/>
      <c r="N9" s="48"/>
      <c r="O9" s="48"/>
      <c r="P9" s="48"/>
      <c r="Q9" s="57"/>
      <c r="R9" s="48"/>
      <c r="S9" s="53"/>
      <c r="T9" s="51"/>
      <c r="U9" s="68"/>
      <c r="V9" s="58"/>
      <c r="W9" s="76"/>
      <c r="X9" s="54"/>
      <c r="Y9" s="54"/>
      <c r="Z9" s="54"/>
      <c r="AA9" s="73"/>
      <c r="AB9" s="74"/>
      <c r="AC9" s="72"/>
      <c r="AD9" s="72"/>
      <c r="AE9" s="72"/>
      <c r="AF9" s="73"/>
    </row>
    <row r="10" spans="1:32" s="62" customFormat="1" ht="30" customHeight="1">
      <c r="A10" s="55"/>
      <c r="B10" s="55"/>
      <c r="C10" s="48"/>
      <c r="D10" s="59"/>
      <c r="E10" s="50"/>
      <c r="F10" s="52"/>
      <c r="G10" s="53"/>
      <c r="H10" s="48"/>
      <c r="I10" s="54"/>
      <c r="J10" s="48"/>
      <c r="K10" s="56"/>
      <c r="L10" s="51"/>
      <c r="M10" s="55"/>
      <c r="N10" s="48"/>
      <c r="O10" s="48"/>
      <c r="P10" s="48"/>
      <c r="Q10" s="57"/>
      <c r="R10" s="48"/>
      <c r="S10" s="53"/>
      <c r="T10" s="51"/>
      <c r="U10" s="68"/>
      <c r="V10" s="60"/>
      <c r="W10" s="76"/>
      <c r="X10" s="54"/>
      <c r="Y10" s="54"/>
      <c r="Z10" s="54"/>
      <c r="AA10" s="73"/>
      <c r="AB10" s="74"/>
      <c r="AC10" s="75"/>
      <c r="AD10" s="72"/>
      <c r="AE10" s="72"/>
      <c r="AF10" s="73"/>
    </row>
    <row r="11" spans="1:32" s="62" customFormat="1" ht="30" customHeight="1">
      <c r="A11" s="55"/>
      <c r="B11" s="55"/>
      <c r="C11" s="48"/>
      <c r="D11" s="59"/>
      <c r="E11" s="50"/>
      <c r="F11" s="52"/>
      <c r="G11" s="53"/>
      <c r="H11" s="48"/>
      <c r="I11" s="54"/>
      <c r="J11" s="48"/>
      <c r="K11" s="56"/>
      <c r="L11" s="51"/>
      <c r="M11" s="55"/>
      <c r="N11" s="48"/>
      <c r="O11" s="48"/>
      <c r="P11" s="48"/>
      <c r="Q11" s="57"/>
      <c r="R11" s="48"/>
      <c r="S11" s="53"/>
      <c r="T11" s="51"/>
      <c r="U11" s="68"/>
      <c r="V11" s="60"/>
      <c r="W11" s="76"/>
      <c r="X11" s="54"/>
      <c r="Y11" s="54"/>
      <c r="Z11" s="54"/>
      <c r="AA11" s="73"/>
      <c r="AB11" s="74"/>
      <c r="AC11" s="75"/>
      <c r="AD11" s="72"/>
      <c r="AE11" s="72"/>
      <c r="AF11" s="73"/>
    </row>
    <row r="12" spans="1:32" s="62" customFormat="1" ht="30" customHeight="1">
      <c r="A12" s="55"/>
      <c r="B12" s="55"/>
      <c r="C12" s="48"/>
      <c r="D12" s="59"/>
      <c r="E12" s="50"/>
      <c r="F12" s="52"/>
      <c r="G12" s="53"/>
      <c r="H12" s="48"/>
      <c r="I12" s="54"/>
      <c r="J12" s="48"/>
      <c r="K12" s="56"/>
      <c r="L12" s="51"/>
      <c r="M12" s="55"/>
      <c r="N12" s="48"/>
      <c r="O12" s="48"/>
      <c r="P12" s="48"/>
      <c r="Q12" s="57"/>
      <c r="R12" s="48"/>
      <c r="S12" s="53"/>
      <c r="T12" s="51"/>
      <c r="U12" s="68"/>
      <c r="V12" s="60"/>
      <c r="W12" s="76"/>
      <c r="X12" s="54"/>
      <c r="Y12" s="54"/>
      <c r="Z12" s="54"/>
      <c r="AA12" s="73"/>
      <c r="AB12" s="74"/>
      <c r="AC12" s="75"/>
      <c r="AD12" s="72"/>
      <c r="AE12" s="72"/>
      <c r="AF12" s="73"/>
    </row>
    <row r="13" spans="1:32" s="62" customFormat="1" ht="30" customHeight="1">
      <c r="A13" s="55"/>
      <c r="B13" s="55"/>
      <c r="C13" s="48"/>
      <c r="D13" s="59"/>
      <c r="E13" s="50"/>
      <c r="F13" s="52"/>
      <c r="G13" s="53"/>
      <c r="H13" s="48"/>
      <c r="I13" s="54"/>
      <c r="J13" s="48"/>
      <c r="K13" s="56"/>
      <c r="L13" s="51"/>
      <c r="M13" s="55"/>
      <c r="N13" s="48"/>
      <c r="O13" s="48"/>
      <c r="P13" s="48"/>
      <c r="Q13" s="57"/>
      <c r="R13" s="48"/>
      <c r="S13" s="53"/>
      <c r="T13" s="51"/>
      <c r="U13" s="68"/>
      <c r="V13" s="60"/>
      <c r="W13" s="76"/>
      <c r="X13" s="54"/>
      <c r="Y13" s="54"/>
      <c r="Z13" s="54"/>
      <c r="AA13" s="73"/>
      <c r="AB13" s="74"/>
      <c r="AC13" s="75"/>
      <c r="AD13" s="72"/>
      <c r="AE13" s="72"/>
      <c r="AF13" s="73"/>
    </row>
    <row r="14" spans="1:32" s="62" customFormat="1" ht="30" customHeight="1">
      <c r="A14" s="55"/>
      <c r="B14" s="55"/>
      <c r="C14" s="48"/>
      <c r="D14" s="59"/>
      <c r="E14" s="50"/>
      <c r="F14" s="52"/>
      <c r="G14" s="53"/>
      <c r="H14" s="48"/>
      <c r="I14" s="54"/>
      <c r="J14" s="48"/>
      <c r="K14" s="56"/>
      <c r="L14" s="51"/>
      <c r="M14" s="55"/>
      <c r="N14" s="48"/>
      <c r="O14" s="48"/>
      <c r="P14" s="48"/>
      <c r="Q14" s="57"/>
      <c r="R14" s="48"/>
      <c r="S14" s="53"/>
      <c r="T14" s="51"/>
      <c r="U14" s="68"/>
      <c r="V14" s="60"/>
      <c r="W14" s="76"/>
      <c r="X14" s="54"/>
      <c r="Y14" s="54"/>
      <c r="Z14" s="54"/>
      <c r="AA14" s="73"/>
      <c r="AB14" s="74"/>
      <c r="AC14" s="75"/>
      <c r="AD14" s="72"/>
      <c r="AE14" s="72"/>
      <c r="AF14" s="73"/>
    </row>
    <row r="15" spans="1:32" s="62" customFormat="1" ht="30" customHeight="1">
      <c r="A15" s="55"/>
      <c r="B15" s="55"/>
      <c r="C15" s="48"/>
      <c r="D15" s="59"/>
      <c r="E15" s="50"/>
      <c r="F15" s="52"/>
      <c r="G15" s="53"/>
      <c r="H15" s="48"/>
      <c r="I15" s="54"/>
      <c r="J15" s="48"/>
      <c r="K15" s="56"/>
      <c r="L15" s="51"/>
      <c r="M15" s="55"/>
      <c r="N15" s="48"/>
      <c r="O15" s="48"/>
      <c r="P15" s="48"/>
      <c r="Q15" s="57"/>
      <c r="R15" s="48"/>
      <c r="S15" s="53"/>
      <c r="T15" s="51"/>
      <c r="U15" s="68"/>
      <c r="V15" s="60"/>
      <c r="W15" s="76"/>
      <c r="X15" s="54"/>
      <c r="Y15" s="54"/>
      <c r="Z15" s="54"/>
      <c r="AA15" s="73"/>
      <c r="AB15" s="74"/>
      <c r="AC15" s="75"/>
      <c r="AD15" s="72"/>
      <c r="AE15" s="72"/>
      <c r="AF15" s="73"/>
    </row>
    <row r="16" spans="1:32" s="43" customFormat="1" ht="30" customHeight="1">
      <c r="A16" s="55"/>
      <c r="B16" s="55"/>
      <c r="C16" s="48"/>
      <c r="D16" s="59"/>
      <c r="E16" s="50"/>
      <c r="F16" s="52"/>
      <c r="G16" s="53"/>
      <c r="H16" s="48"/>
      <c r="I16" s="54"/>
      <c r="J16" s="48"/>
      <c r="K16" s="56"/>
      <c r="L16" s="51"/>
      <c r="M16" s="55"/>
      <c r="N16" s="48"/>
      <c r="O16" s="48"/>
      <c r="P16" s="48"/>
      <c r="Q16" s="57"/>
      <c r="R16" s="48"/>
      <c r="S16" s="53"/>
      <c r="T16" s="51"/>
      <c r="U16" s="68"/>
      <c r="V16" s="60"/>
      <c r="W16" s="76"/>
      <c r="X16" s="54"/>
      <c r="Y16" s="54"/>
      <c r="Z16" s="54"/>
      <c r="AA16" s="73"/>
      <c r="AB16" s="74"/>
      <c r="AC16" s="75"/>
      <c r="AD16" s="72"/>
      <c r="AE16" s="72"/>
      <c r="AF16" s="73"/>
    </row>
    <row r="17" spans="1:32" s="62" customFormat="1" ht="30" customHeight="1">
      <c r="A17" s="55"/>
      <c r="B17" s="55"/>
      <c r="C17" s="48"/>
      <c r="D17" s="59"/>
      <c r="E17" s="50"/>
      <c r="F17" s="52"/>
      <c r="G17" s="53"/>
      <c r="H17" s="48"/>
      <c r="I17" s="54"/>
      <c r="J17" s="48"/>
      <c r="K17" s="56"/>
      <c r="L17" s="51"/>
      <c r="M17" s="55"/>
      <c r="N17" s="48"/>
      <c r="O17" s="48"/>
      <c r="P17" s="48"/>
      <c r="Q17" s="57"/>
      <c r="R17" s="48"/>
      <c r="S17" s="53"/>
      <c r="T17" s="51"/>
      <c r="U17" s="68"/>
      <c r="V17" s="60"/>
      <c r="W17" s="76"/>
      <c r="X17" s="54"/>
      <c r="Y17" s="54"/>
      <c r="Z17" s="54"/>
      <c r="AA17" s="73"/>
      <c r="AB17" s="74"/>
      <c r="AC17" s="75"/>
      <c r="AD17" s="72"/>
      <c r="AE17" s="72"/>
      <c r="AF17" s="73"/>
    </row>
    <row r="18" spans="1:32" s="62" customFormat="1" ht="30" customHeight="1">
      <c r="A18" s="55"/>
      <c r="B18" s="55"/>
      <c r="C18" s="48"/>
      <c r="D18" s="59"/>
      <c r="E18" s="50"/>
      <c r="F18" s="52"/>
      <c r="G18" s="53"/>
      <c r="H18" s="48"/>
      <c r="I18" s="54"/>
      <c r="J18" s="48"/>
      <c r="K18" s="56"/>
      <c r="L18" s="51"/>
      <c r="M18" s="55"/>
      <c r="N18" s="48"/>
      <c r="O18" s="48"/>
      <c r="P18" s="48"/>
      <c r="Q18" s="57"/>
      <c r="R18" s="48"/>
      <c r="S18" s="53"/>
      <c r="T18" s="51"/>
      <c r="U18" s="68"/>
      <c r="V18" s="60"/>
      <c r="W18" s="76"/>
      <c r="X18" s="54"/>
      <c r="Y18" s="54"/>
      <c r="Z18" s="54"/>
      <c r="AA18" s="73"/>
      <c r="AB18" s="74"/>
      <c r="AC18" s="75"/>
      <c r="AD18" s="72"/>
      <c r="AE18" s="72"/>
      <c r="AF18" s="73"/>
    </row>
    <row r="19" spans="1:32" s="62" customFormat="1" ht="30" customHeight="1">
      <c r="A19" s="55"/>
      <c r="B19" s="55"/>
      <c r="C19" s="48"/>
      <c r="D19" s="59"/>
      <c r="E19" s="50"/>
      <c r="F19" s="52"/>
      <c r="G19" s="53"/>
      <c r="H19" s="48"/>
      <c r="I19" s="54"/>
      <c r="J19" s="48"/>
      <c r="K19" s="56"/>
      <c r="L19" s="51"/>
      <c r="M19" s="55"/>
      <c r="N19" s="48"/>
      <c r="O19" s="48"/>
      <c r="P19" s="48"/>
      <c r="Q19" s="57"/>
      <c r="R19" s="48"/>
      <c r="S19" s="53"/>
      <c r="T19" s="51"/>
      <c r="U19" s="68"/>
      <c r="V19" s="60"/>
      <c r="W19" s="76"/>
      <c r="X19" s="54"/>
      <c r="Y19" s="54"/>
      <c r="Z19" s="54"/>
      <c r="AA19" s="73"/>
      <c r="AB19" s="74"/>
      <c r="AC19" s="75"/>
      <c r="AD19" s="72"/>
      <c r="AE19" s="72"/>
      <c r="AF19" s="73"/>
    </row>
    <row r="20" spans="1:32" s="44" customFormat="1" ht="30" customHeight="1">
      <c r="A20" s="55"/>
      <c r="B20" s="55"/>
      <c r="C20" s="48"/>
      <c r="D20" s="59"/>
      <c r="E20" s="50"/>
      <c r="F20" s="52"/>
      <c r="G20" s="53"/>
      <c r="H20" s="48"/>
      <c r="I20" s="54"/>
      <c r="J20" s="48"/>
      <c r="K20" s="56"/>
      <c r="L20" s="51"/>
      <c r="M20" s="55"/>
      <c r="N20" s="48"/>
      <c r="O20" s="48"/>
      <c r="P20" s="48"/>
      <c r="Q20" s="57"/>
      <c r="R20" s="48"/>
      <c r="S20" s="53"/>
      <c r="T20" s="51"/>
      <c r="U20" s="68"/>
      <c r="V20" s="60"/>
      <c r="W20" s="76"/>
      <c r="X20" s="54"/>
      <c r="Y20" s="54"/>
      <c r="Z20" s="54"/>
      <c r="AA20" s="73"/>
      <c r="AB20" s="74"/>
      <c r="AC20" s="75"/>
      <c r="AD20" s="72"/>
      <c r="AE20" s="72"/>
      <c r="AF20" s="73"/>
    </row>
    <row r="21" spans="1:32" s="44" customFormat="1" ht="30" customHeight="1">
      <c r="A21" s="55"/>
      <c r="B21" s="55"/>
      <c r="C21" s="48"/>
      <c r="D21" s="59"/>
      <c r="E21" s="50"/>
      <c r="F21" s="52"/>
      <c r="G21" s="53"/>
      <c r="H21" s="48"/>
      <c r="I21" s="54"/>
      <c r="J21" s="48"/>
      <c r="K21" s="56"/>
      <c r="L21" s="51"/>
      <c r="M21" s="55"/>
      <c r="N21" s="48"/>
      <c r="O21" s="48"/>
      <c r="P21" s="48"/>
      <c r="Q21" s="57"/>
      <c r="R21" s="48"/>
      <c r="S21" s="53"/>
      <c r="T21" s="51"/>
      <c r="U21" s="68"/>
      <c r="V21" s="60"/>
      <c r="W21" s="76"/>
      <c r="X21" s="54"/>
      <c r="Y21" s="54"/>
      <c r="Z21" s="54"/>
      <c r="AA21" s="73"/>
      <c r="AB21" s="74"/>
      <c r="AC21" s="75"/>
      <c r="AD21" s="72"/>
      <c r="AE21" s="72"/>
      <c r="AF21" s="73"/>
    </row>
    <row r="22" spans="1:32" s="44" customFormat="1" ht="30" customHeight="1">
      <c r="A22" s="55"/>
      <c r="B22" s="55"/>
      <c r="C22" s="48"/>
      <c r="D22" s="59"/>
      <c r="E22" s="50"/>
      <c r="F22" s="52"/>
      <c r="G22" s="53"/>
      <c r="H22" s="48"/>
      <c r="I22" s="54"/>
      <c r="J22" s="48"/>
      <c r="K22" s="56"/>
      <c r="L22" s="51"/>
      <c r="M22" s="55"/>
      <c r="N22" s="48"/>
      <c r="O22" s="48"/>
      <c r="P22" s="48"/>
      <c r="Q22" s="57"/>
      <c r="R22" s="48"/>
      <c r="S22" s="53"/>
      <c r="T22" s="51"/>
      <c r="U22" s="68"/>
      <c r="V22" s="60"/>
      <c r="W22" s="76"/>
      <c r="X22" s="54"/>
      <c r="Y22" s="54"/>
      <c r="Z22" s="54"/>
      <c r="AA22" s="73"/>
      <c r="AB22" s="74"/>
      <c r="AC22" s="75"/>
      <c r="AD22" s="72"/>
      <c r="AE22" s="72"/>
      <c r="AF22" s="73"/>
    </row>
    <row r="23" spans="1:32" s="44" customFormat="1" ht="30" customHeight="1">
      <c r="A23" s="55"/>
      <c r="B23" s="55"/>
      <c r="C23" s="48"/>
      <c r="D23" s="59"/>
      <c r="E23" s="50"/>
      <c r="F23" s="52"/>
      <c r="G23" s="53"/>
      <c r="H23" s="48"/>
      <c r="I23" s="54"/>
      <c r="J23" s="48"/>
      <c r="K23" s="56"/>
      <c r="L23" s="51"/>
      <c r="M23" s="55"/>
      <c r="N23" s="48"/>
      <c r="O23" s="48"/>
      <c r="P23" s="48"/>
      <c r="Q23" s="57"/>
      <c r="R23" s="48"/>
      <c r="S23" s="53"/>
      <c r="T23" s="51"/>
      <c r="U23" s="68"/>
      <c r="V23" s="60"/>
      <c r="W23" s="76"/>
      <c r="X23" s="54"/>
      <c r="Y23" s="54"/>
      <c r="Z23" s="54"/>
      <c r="AA23" s="73"/>
      <c r="AB23" s="74"/>
      <c r="AC23" s="75"/>
      <c r="AD23" s="72"/>
      <c r="AE23" s="72"/>
      <c r="AF23" s="73"/>
    </row>
    <row r="24" spans="1:32" s="44" customFormat="1" ht="30" customHeight="1">
      <c r="A24" s="55"/>
      <c r="B24" s="55"/>
      <c r="C24" s="48"/>
      <c r="D24" s="59"/>
      <c r="E24" s="50"/>
      <c r="F24" s="52"/>
      <c r="G24" s="53"/>
      <c r="H24" s="48"/>
      <c r="I24" s="54"/>
      <c r="J24" s="48"/>
      <c r="K24" s="56"/>
      <c r="L24" s="51"/>
      <c r="M24" s="55"/>
      <c r="N24" s="48"/>
      <c r="O24" s="48"/>
      <c r="P24" s="48"/>
      <c r="Q24" s="57"/>
      <c r="R24" s="48"/>
      <c r="S24" s="53"/>
      <c r="T24" s="51"/>
      <c r="U24" s="68"/>
      <c r="V24" s="60"/>
      <c r="W24" s="76"/>
      <c r="X24" s="54"/>
      <c r="Y24" s="54"/>
      <c r="Z24" s="54"/>
      <c r="AA24" s="73"/>
      <c r="AB24" s="74"/>
      <c r="AC24" s="75"/>
      <c r="AD24" s="72"/>
      <c r="AE24" s="72"/>
      <c r="AF24" s="73"/>
    </row>
    <row r="25" spans="1:32" s="44" customFormat="1" ht="30" customHeight="1">
      <c r="A25" s="55"/>
      <c r="B25" s="55"/>
      <c r="C25" s="48"/>
      <c r="D25" s="59"/>
      <c r="E25" s="50"/>
      <c r="F25" s="52"/>
      <c r="G25" s="53"/>
      <c r="H25" s="48"/>
      <c r="I25" s="54"/>
      <c r="J25" s="48"/>
      <c r="K25" s="56"/>
      <c r="L25" s="51"/>
      <c r="M25" s="55"/>
      <c r="N25" s="48"/>
      <c r="O25" s="48"/>
      <c r="P25" s="48"/>
      <c r="Q25" s="57"/>
      <c r="R25" s="48"/>
      <c r="S25" s="53"/>
      <c r="T25" s="51"/>
      <c r="U25" s="68"/>
      <c r="V25" s="60"/>
      <c r="W25" s="76"/>
      <c r="X25" s="54"/>
      <c r="Y25" s="54"/>
      <c r="Z25" s="54"/>
      <c r="AA25" s="73"/>
      <c r="AB25" s="74"/>
      <c r="AC25" s="75"/>
      <c r="AD25" s="72"/>
      <c r="AE25" s="72"/>
      <c r="AF25" s="73"/>
    </row>
    <row r="26" spans="1:32" s="44" customFormat="1" ht="30" customHeight="1">
      <c r="A26" s="55"/>
      <c r="B26" s="55"/>
      <c r="C26" s="48"/>
      <c r="D26" s="59"/>
      <c r="E26" s="50"/>
      <c r="F26" s="52"/>
      <c r="G26" s="53"/>
      <c r="H26" s="48"/>
      <c r="I26" s="54"/>
      <c r="J26" s="48"/>
      <c r="K26" s="56"/>
      <c r="L26" s="51"/>
      <c r="M26" s="55"/>
      <c r="N26" s="48"/>
      <c r="O26" s="48"/>
      <c r="P26" s="48"/>
      <c r="Q26" s="57"/>
      <c r="R26" s="48"/>
      <c r="S26" s="53"/>
      <c r="T26" s="51"/>
      <c r="U26" s="68"/>
      <c r="V26" s="60"/>
      <c r="W26" s="76"/>
      <c r="X26" s="54"/>
      <c r="Y26" s="54"/>
      <c r="Z26" s="54"/>
      <c r="AA26" s="73"/>
      <c r="AB26" s="74"/>
      <c r="AC26" s="75"/>
      <c r="AD26" s="72"/>
      <c r="AE26" s="72"/>
      <c r="AF26" s="73"/>
    </row>
    <row r="27" spans="1:32" s="44" customFormat="1" ht="30" customHeight="1">
      <c r="A27" s="55"/>
      <c r="B27" s="55"/>
      <c r="C27" s="48"/>
      <c r="D27" s="59"/>
      <c r="E27" s="50"/>
      <c r="F27" s="52"/>
      <c r="G27" s="53"/>
      <c r="H27" s="48"/>
      <c r="I27" s="54"/>
      <c r="J27" s="48"/>
      <c r="K27" s="56"/>
      <c r="L27" s="51"/>
      <c r="M27" s="55"/>
      <c r="N27" s="48"/>
      <c r="O27" s="48"/>
      <c r="P27" s="48"/>
      <c r="Q27" s="57"/>
      <c r="R27" s="48"/>
      <c r="S27" s="53"/>
      <c r="T27" s="51"/>
      <c r="U27" s="68"/>
      <c r="V27" s="60"/>
      <c r="W27" s="76"/>
      <c r="X27" s="54"/>
      <c r="Y27" s="54"/>
      <c r="Z27" s="54"/>
      <c r="AA27" s="73"/>
      <c r="AB27" s="74"/>
      <c r="AC27" s="75"/>
      <c r="AD27" s="72"/>
      <c r="AE27" s="72"/>
      <c r="AF27" s="73"/>
    </row>
    <row r="28" spans="1:32" s="44" customFormat="1" ht="30" customHeight="1">
      <c r="A28" s="55"/>
      <c r="B28" s="55"/>
      <c r="C28" s="48"/>
      <c r="D28" s="59"/>
      <c r="E28" s="50"/>
      <c r="F28" s="52"/>
      <c r="G28" s="53"/>
      <c r="H28" s="48"/>
      <c r="I28" s="54"/>
      <c r="J28" s="48"/>
      <c r="K28" s="56"/>
      <c r="L28" s="51"/>
      <c r="M28" s="55"/>
      <c r="N28" s="48"/>
      <c r="O28" s="48"/>
      <c r="P28" s="48"/>
      <c r="Q28" s="57"/>
      <c r="R28" s="48"/>
      <c r="S28" s="53"/>
      <c r="T28" s="51"/>
      <c r="U28" s="68"/>
      <c r="V28" s="60"/>
      <c r="W28" s="76"/>
      <c r="X28" s="54"/>
      <c r="Y28" s="54"/>
      <c r="Z28" s="54"/>
      <c r="AA28" s="73"/>
      <c r="AB28" s="74"/>
      <c r="AC28" s="75"/>
      <c r="AD28" s="72"/>
      <c r="AE28" s="72"/>
      <c r="AF28" s="73"/>
    </row>
    <row r="29" spans="1:32" s="44" customFormat="1" ht="30" customHeight="1">
      <c r="A29" s="55"/>
      <c r="B29" s="55"/>
      <c r="C29" s="48"/>
      <c r="D29" s="59"/>
      <c r="E29" s="50"/>
      <c r="F29" s="52"/>
      <c r="G29" s="53"/>
      <c r="H29" s="48"/>
      <c r="I29" s="54"/>
      <c r="J29" s="48"/>
      <c r="K29" s="56"/>
      <c r="L29" s="51"/>
      <c r="M29" s="55"/>
      <c r="N29" s="48"/>
      <c r="O29" s="48"/>
      <c r="P29" s="48"/>
      <c r="Q29" s="57"/>
      <c r="R29" s="48"/>
      <c r="S29" s="53"/>
      <c r="T29" s="51"/>
      <c r="U29" s="68"/>
      <c r="V29" s="60"/>
      <c r="W29" s="76"/>
      <c r="X29" s="54"/>
      <c r="Y29" s="54"/>
      <c r="Z29" s="54"/>
      <c r="AA29" s="73"/>
      <c r="AB29" s="74"/>
      <c r="AC29" s="75"/>
      <c r="AD29" s="72"/>
      <c r="AE29" s="72"/>
      <c r="AF29" s="73"/>
    </row>
    <row r="30" spans="1:32" s="44" customFormat="1" ht="30" customHeight="1">
      <c r="A30" s="55"/>
      <c r="B30" s="55"/>
      <c r="C30" s="48"/>
      <c r="D30" s="59"/>
      <c r="E30" s="50"/>
      <c r="F30" s="52"/>
      <c r="G30" s="53"/>
      <c r="H30" s="48"/>
      <c r="I30" s="54"/>
      <c r="J30" s="48"/>
      <c r="K30" s="56"/>
      <c r="L30" s="51"/>
      <c r="M30" s="55"/>
      <c r="N30" s="48"/>
      <c r="O30" s="48"/>
      <c r="P30" s="48"/>
      <c r="Q30" s="57"/>
      <c r="R30" s="48"/>
      <c r="S30" s="53"/>
      <c r="T30" s="51"/>
      <c r="U30" s="68"/>
      <c r="V30" s="60"/>
      <c r="W30" s="76"/>
      <c r="X30" s="54"/>
      <c r="Y30" s="54"/>
      <c r="Z30" s="54"/>
      <c r="AA30" s="73"/>
      <c r="AB30" s="74"/>
      <c r="AC30" s="75"/>
      <c r="AD30" s="72"/>
      <c r="AE30" s="72"/>
      <c r="AF30" s="73"/>
    </row>
    <row r="31" spans="1:32" s="44" customFormat="1" ht="30" customHeight="1">
      <c r="A31" s="55"/>
      <c r="B31" s="55"/>
      <c r="C31" s="48"/>
      <c r="D31" s="59"/>
      <c r="E31" s="50"/>
      <c r="F31" s="52"/>
      <c r="G31" s="53"/>
      <c r="H31" s="48"/>
      <c r="I31" s="54"/>
      <c r="J31" s="48"/>
      <c r="K31" s="56"/>
      <c r="L31" s="51"/>
      <c r="M31" s="55"/>
      <c r="N31" s="48"/>
      <c r="O31" s="48"/>
      <c r="P31" s="48"/>
      <c r="Q31" s="57"/>
      <c r="R31" s="48"/>
      <c r="S31" s="53"/>
      <c r="T31" s="51"/>
      <c r="U31" s="68"/>
      <c r="V31" s="60"/>
      <c r="W31" s="76"/>
      <c r="X31" s="54"/>
      <c r="Y31" s="54"/>
      <c r="Z31" s="54"/>
      <c r="AA31" s="73"/>
      <c r="AB31" s="74"/>
      <c r="AC31" s="75"/>
      <c r="AD31" s="72"/>
      <c r="AE31" s="72"/>
      <c r="AF31" s="73"/>
    </row>
    <row r="32" spans="1:32" s="44" customFormat="1" ht="30" customHeight="1">
      <c r="A32" s="55"/>
      <c r="B32" s="55"/>
      <c r="C32" s="48"/>
      <c r="D32" s="59"/>
      <c r="E32" s="50"/>
      <c r="F32" s="52"/>
      <c r="G32" s="53"/>
      <c r="H32" s="48"/>
      <c r="I32" s="54"/>
      <c r="J32" s="48"/>
      <c r="K32" s="56"/>
      <c r="L32" s="51"/>
      <c r="M32" s="55"/>
      <c r="N32" s="48"/>
      <c r="O32" s="48"/>
      <c r="P32" s="48"/>
      <c r="Q32" s="57"/>
      <c r="R32" s="48"/>
      <c r="S32" s="53"/>
      <c r="T32" s="51"/>
      <c r="U32" s="68"/>
      <c r="V32" s="60"/>
      <c r="W32" s="76"/>
      <c r="X32" s="54"/>
      <c r="Y32" s="54"/>
      <c r="Z32" s="54"/>
      <c r="AA32" s="73"/>
      <c r="AB32" s="74"/>
      <c r="AC32" s="75"/>
      <c r="AD32" s="72"/>
      <c r="AE32" s="72"/>
      <c r="AF32" s="73"/>
    </row>
    <row r="33" spans="1:32" s="44" customFormat="1" ht="30" customHeight="1">
      <c r="A33" s="55"/>
      <c r="B33" s="55"/>
      <c r="C33" s="48"/>
      <c r="D33" s="59"/>
      <c r="E33" s="50"/>
      <c r="F33" s="52"/>
      <c r="G33" s="53"/>
      <c r="H33" s="48"/>
      <c r="I33" s="54"/>
      <c r="J33" s="48"/>
      <c r="K33" s="56"/>
      <c r="L33" s="51"/>
      <c r="M33" s="55"/>
      <c r="N33" s="48"/>
      <c r="O33" s="48"/>
      <c r="P33" s="48"/>
      <c r="Q33" s="57"/>
      <c r="R33" s="48"/>
      <c r="S33" s="53"/>
      <c r="T33" s="51"/>
      <c r="U33" s="68"/>
      <c r="V33" s="60"/>
      <c r="W33" s="76"/>
      <c r="X33" s="54"/>
      <c r="Y33" s="54"/>
      <c r="Z33" s="54"/>
      <c r="AA33" s="73"/>
      <c r="AB33" s="74"/>
      <c r="AC33" s="75"/>
      <c r="AD33" s="72"/>
      <c r="AE33" s="72"/>
      <c r="AF33" s="73"/>
    </row>
    <row r="34" spans="1:32" s="44" customFormat="1" ht="30" customHeight="1">
      <c r="A34" s="55"/>
      <c r="B34" s="55"/>
      <c r="C34" s="48"/>
      <c r="D34" s="59"/>
      <c r="E34" s="50"/>
      <c r="F34" s="52"/>
      <c r="G34" s="53"/>
      <c r="H34" s="48"/>
      <c r="I34" s="54"/>
      <c r="J34" s="48"/>
      <c r="K34" s="56"/>
      <c r="L34" s="51"/>
      <c r="M34" s="55"/>
      <c r="N34" s="48"/>
      <c r="O34" s="48"/>
      <c r="P34" s="48"/>
      <c r="Q34" s="57"/>
      <c r="R34" s="48"/>
      <c r="S34" s="53"/>
      <c r="T34" s="51"/>
      <c r="U34" s="68"/>
      <c r="V34" s="60"/>
      <c r="W34" s="76"/>
      <c r="X34" s="54"/>
      <c r="Y34" s="54"/>
      <c r="Z34" s="54"/>
      <c r="AA34" s="73"/>
      <c r="AB34" s="74"/>
      <c r="AC34" s="75"/>
      <c r="AD34" s="72"/>
      <c r="AE34" s="72"/>
      <c r="AF34" s="73"/>
    </row>
    <row r="35" spans="1:32" s="44" customFormat="1" ht="30" customHeight="1">
      <c r="A35" s="55"/>
      <c r="B35" s="55"/>
      <c r="C35" s="48"/>
      <c r="D35" s="59"/>
      <c r="E35" s="50"/>
      <c r="F35" s="52"/>
      <c r="G35" s="53"/>
      <c r="H35" s="48"/>
      <c r="I35" s="54"/>
      <c r="J35" s="48"/>
      <c r="K35" s="56"/>
      <c r="L35" s="51"/>
      <c r="M35" s="55"/>
      <c r="N35" s="48"/>
      <c r="O35" s="48"/>
      <c r="P35" s="48"/>
      <c r="Q35" s="57"/>
      <c r="R35" s="48"/>
      <c r="S35" s="53"/>
      <c r="T35" s="51"/>
      <c r="U35" s="68"/>
      <c r="V35" s="60"/>
      <c r="W35" s="76"/>
      <c r="X35" s="54"/>
      <c r="Y35" s="54"/>
      <c r="Z35" s="54"/>
      <c r="AA35" s="73"/>
      <c r="AB35" s="74"/>
      <c r="AC35" s="75"/>
      <c r="AD35" s="72"/>
      <c r="AE35" s="72"/>
      <c r="AF35" s="73"/>
    </row>
    <row r="36" spans="1:32" s="44" customFormat="1" ht="30" customHeight="1">
      <c r="A36" s="55"/>
      <c r="B36" s="55"/>
      <c r="C36" s="48"/>
      <c r="D36" s="59"/>
      <c r="E36" s="50"/>
      <c r="F36" s="52"/>
      <c r="G36" s="53"/>
      <c r="H36" s="48"/>
      <c r="I36" s="54"/>
      <c r="J36" s="48"/>
      <c r="K36" s="56"/>
      <c r="L36" s="51"/>
      <c r="M36" s="55"/>
      <c r="N36" s="48"/>
      <c r="O36" s="48"/>
      <c r="P36" s="48"/>
      <c r="Q36" s="57"/>
      <c r="R36" s="48"/>
      <c r="S36" s="53"/>
      <c r="T36" s="51"/>
      <c r="U36" s="68"/>
      <c r="V36" s="60"/>
      <c r="W36" s="76"/>
      <c r="X36" s="54"/>
      <c r="Y36" s="54"/>
      <c r="Z36" s="54"/>
      <c r="AA36" s="73"/>
      <c r="AB36" s="74"/>
      <c r="AC36" s="75"/>
      <c r="AD36" s="72"/>
      <c r="AE36" s="72"/>
      <c r="AF36" s="73"/>
    </row>
    <row r="37" spans="1:32" s="44" customFormat="1" ht="30" customHeight="1">
      <c r="A37" s="55"/>
      <c r="B37" s="55"/>
      <c r="C37" s="48"/>
      <c r="D37" s="59"/>
      <c r="E37" s="50"/>
      <c r="F37" s="52"/>
      <c r="G37" s="53"/>
      <c r="H37" s="48"/>
      <c r="I37" s="54"/>
      <c r="J37" s="48"/>
      <c r="K37" s="56"/>
      <c r="L37" s="51"/>
      <c r="M37" s="55"/>
      <c r="N37" s="48"/>
      <c r="O37" s="48"/>
      <c r="P37" s="48"/>
      <c r="Q37" s="57"/>
      <c r="R37" s="48"/>
      <c r="S37" s="53"/>
      <c r="T37" s="51"/>
      <c r="U37" s="68"/>
      <c r="V37" s="60"/>
      <c r="W37" s="76"/>
      <c r="X37" s="54"/>
      <c r="Y37" s="54"/>
      <c r="Z37" s="54"/>
      <c r="AA37" s="73"/>
      <c r="AB37" s="74"/>
      <c r="AC37" s="75"/>
      <c r="AD37" s="72"/>
      <c r="AE37" s="72"/>
      <c r="AF37" s="73"/>
    </row>
    <row r="38" spans="1:32" s="44" customFormat="1" ht="30" customHeight="1">
      <c r="A38" s="55"/>
      <c r="B38" s="55"/>
      <c r="C38" s="48"/>
      <c r="D38" s="59"/>
      <c r="E38" s="50"/>
      <c r="F38" s="52"/>
      <c r="G38" s="53"/>
      <c r="H38" s="48"/>
      <c r="I38" s="54"/>
      <c r="J38" s="48"/>
      <c r="K38" s="56"/>
      <c r="L38" s="51"/>
      <c r="M38" s="55"/>
      <c r="N38" s="48"/>
      <c r="O38" s="48"/>
      <c r="P38" s="48"/>
      <c r="Q38" s="57"/>
      <c r="R38" s="48"/>
      <c r="S38" s="53"/>
      <c r="T38" s="51"/>
      <c r="U38" s="68"/>
      <c r="V38" s="60"/>
      <c r="W38" s="76"/>
      <c r="X38" s="54"/>
      <c r="Y38" s="54"/>
      <c r="Z38" s="54"/>
      <c r="AA38" s="73"/>
      <c r="AB38" s="74"/>
      <c r="AC38" s="75"/>
      <c r="AD38" s="72"/>
      <c r="AE38" s="72"/>
      <c r="AF38" s="73"/>
    </row>
    <row r="39" spans="1:32" s="44" customFormat="1" ht="30" customHeight="1">
      <c r="A39" s="55"/>
      <c r="B39" s="55"/>
      <c r="C39" s="48"/>
      <c r="D39" s="59"/>
      <c r="E39" s="50"/>
      <c r="F39" s="52"/>
      <c r="G39" s="53"/>
      <c r="H39" s="48"/>
      <c r="I39" s="54"/>
      <c r="J39" s="48"/>
      <c r="K39" s="56"/>
      <c r="L39" s="51"/>
      <c r="M39" s="55"/>
      <c r="N39" s="48"/>
      <c r="O39" s="48"/>
      <c r="P39" s="48"/>
      <c r="Q39" s="57"/>
      <c r="R39" s="48"/>
      <c r="S39" s="53"/>
      <c r="T39" s="51"/>
      <c r="U39" s="68"/>
      <c r="V39" s="60"/>
      <c r="W39" s="76"/>
      <c r="X39" s="54"/>
      <c r="Y39" s="54"/>
      <c r="Z39" s="54"/>
      <c r="AA39" s="73"/>
      <c r="AB39" s="74"/>
      <c r="AC39" s="75"/>
      <c r="AD39" s="72"/>
      <c r="AE39" s="72"/>
      <c r="AF39" s="73"/>
    </row>
    <row r="40" spans="1:32" s="44" customFormat="1" ht="30" customHeight="1">
      <c r="A40" s="55"/>
      <c r="B40" s="55"/>
      <c r="C40" s="48"/>
      <c r="D40" s="59"/>
      <c r="E40" s="50"/>
      <c r="F40" s="52"/>
      <c r="G40" s="53"/>
      <c r="H40" s="48"/>
      <c r="I40" s="54"/>
      <c r="J40" s="48"/>
      <c r="K40" s="56"/>
      <c r="L40" s="51"/>
      <c r="M40" s="55"/>
      <c r="N40" s="48"/>
      <c r="O40" s="48"/>
      <c r="P40" s="48"/>
      <c r="Q40" s="57"/>
      <c r="R40" s="48"/>
      <c r="S40" s="53"/>
      <c r="T40" s="51"/>
      <c r="U40" s="68"/>
      <c r="V40" s="60"/>
      <c r="W40" s="76"/>
      <c r="X40" s="54"/>
      <c r="Y40" s="54"/>
      <c r="Z40" s="54"/>
      <c r="AA40" s="73"/>
      <c r="AB40" s="74"/>
      <c r="AC40" s="75"/>
      <c r="AD40" s="72"/>
      <c r="AE40" s="72"/>
      <c r="AF40" s="73"/>
    </row>
    <row r="41" spans="1:32" s="44" customFormat="1" ht="30" customHeight="1">
      <c r="A41" s="55"/>
      <c r="B41" s="55"/>
      <c r="C41" s="48"/>
      <c r="D41" s="59"/>
      <c r="E41" s="50"/>
      <c r="F41" s="52"/>
      <c r="G41" s="53"/>
      <c r="H41" s="48"/>
      <c r="I41" s="54"/>
      <c r="J41" s="48"/>
      <c r="K41" s="56"/>
      <c r="L41" s="51"/>
      <c r="M41" s="55"/>
      <c r="N41" s="48"/>
      <c r="O41" s="48"/>
      <c r="P41" s="48"/>
      <c r="Q41" s="57"/>
      <c r="R41" s="48"/>
      <c r="S41" s="53"/>
      <c r="T41" s="51"/>
      <c r="U41" s="68"/>
      <c r="V41" s="60"/>
      <c r="W41" s="76"/>
      <c r="X41" s="54"/>
      <c r="Y41" s="54"/>
      <c r="Z41" s="54"/>
      <c r="AA41" s="73"/>
      <c r="AB41" s="74"/>
      <c r="AC41" s="75"/>
      <c r="AD41" s="72"/>
      <c r="AE41" s="72"/>
      <c r="AF41" s="73"/>
    </row>
    <row r="42" spans="1:32" s="44" customFormat="1" ht="30" customHeight="1">
      <c r="A42" s="55"/>
      <c r="B42" s="55"/>
      <c r="C42" s="48"/>
      <c r="D42" s="59"/>
      <c r="E42" s="50"/>
      <c r="F42" s="52"/>
      <c r="G42" s="53"/>
      <c r="H42" s="48"/>
      <c r="I42" s="54"/>
      <c r="J42" s="48"/>
      <c r="K42" s="56"/>
      <c r="L42" s="51"/>
      <c r="M42" s="55"/>
      <c r="N42" s="48"/>
      <c r="O42" s="48"/>
      <c r="P42" s="48"/>
      <c r="Q42" s="57"/>
      <c r="R42" s="48"/>
      <c r="S42" s="53"/>
      <c r="T42" s="51"/>
      <c r="U42" s="68"/>
      <c r="V42" s="60"/>
      <c r="W42" s="76"/>
      <c r="X42" s="54"/>
      <c r="Y42" s="54"/>
      <c r="Z42" s="54"/>
      <c r="AA42" s="73"/>
      <c r="AB42" s="74"/>
      <c r="AC42" s="75"/>
      <c r="AD42" s="72"/>
      <c r="AE42" s="72"/>
      <c r="AF42" s="73"/>
    </row>
    <row r="43" spans="1:32" s="44" customFormat="1" ht="30" customHeight="1">
      <c r="A43" s="55"/>
      <c r="B43" s="55"/>
      <c r="C43" s="48"/>
      <c r="D43" s="59"/>
      <c r="E43" s="50"/>
      <c r="F43" s="52"/>
      <c r="G43" s="53"/>
      <c r="H43" s="48"/>
      <c r="I43" s="54"/>
      <c r="J43" s="48"/>
      <c r="K43" s="56"/>
      <c r="L43" s="51"/>
      <c r="M43" s="55"/>
      <c r="N43" s="48"/>
      <c r="O43" s="48"/>
      <c r="P43" s="48"/>
      <c r="Q43" s="57"/>
      <c r="R43" s="48"/>
      <c r="S43" s="53"/>
      <c r="T43" s="51"/>
      <c r="U43" s="68"/>
      <c r="V43" s="60"/>
      <c r="W43" s="76"/>
      <c r="X43" s="54"/>
      <c r="Y43" s="54"/>
      <c r="Z43" s="54"/>
      <c r="AA43" s="73"/>
      <c r="AB43" s="74"/>
      <c r="AC43" s="75"/>
      <c r="AD43" s="72"/>
      <c r="AE43" s="72"/>
      <c r="AF43" s="73"/>
    </row>
    <row r="44" spans="1:32" s="44" customFormat="1" ht="30" customHeight="1">
      <c r="A44" s="55"/>
      <c r="B44" s="55"/>
      <c r="C44" s="48"/>
      <c r="D44" s="59"/>
      <c r="E44" s="50"/>
      <c r="F44" s="52"/>
      <c r="G44" s="53"/>
      <c r="H44" s="48"/>
      <c r="I44" s="54"/>
      <c r="J44" s="48"/>
      <c r="K44" s="56"/>
      <c r="L44" s="51"/>
      <c r="M44" s="55"/>
      <c r="N44" s="48"/>
      <c r="O44" s="48"/>
      <c r="P44" s="48"/>
      <c r="Q44" s="57"/>
      <c r="R44" s="48"/>
      <c r="S44" s="53"/>
      <c r="T44" s="51"/>
      <c r="U44" s="68"/>
      <c r="V44" s="60"/>
      <c r="W44" s="76"/>
      <c r="X44" s="54"/>
      <c r="Y44" s="54"/>
      <c r="Z44" s="54"/>
      <c r="AA44" s="73"/>
      <c r="AB44" s="74"/>
      <c r="AC44" s="75"/>
      <c r="AD44" s="72"/>
      <c r="AE44" s="72"/>
      <c r="AF44" s="73"/>
    </row>
    <row r="45" spans="1:32" s="44" customFormat="1" ht="30" customHeight="1">
      <c r="A45" s="55"/>
      <c r="B45" s="55"/>
      <c r="C45" s="48"/>
      <c r="D45" s="59"/>
      <c r="E45" s="50"/>
      <c r="F45" s="52"/>
      <c r="G45" s="53"/>
      <c r="H45" s="48"/>
      <c r="I45" s="54"/>
      <c r="J45" s="48"/>
      <c r="K45" s="56"/>
      <c r="L45" s="51"/>
      <c r="M45" s="55"/>
      <c r="N45" s="48"/>
      <c r="O45" s="48"/>
      <c r="P45" s="48"/>
      <c r="Q45" s="57"/>
      <c r="R45" s="48"/>
      <c r="S45" s="53"/>
      <c r="T45" s="51"/>
      <c r="U45" s="68"/>
      <c r="V45" s="60"/>
      <c r="W45" s="76"/>
      <c r="X45" s="54"/>
      <c r="Y45" s="54"/>
      <c r="Z45" s="54"/>
      <c r="AA45" s="73"/>
      <c r="AB45" s="74"/>
      <c r="AC45" s="75"/>
      <c r="AD45" s="72"/>
      <c r="AE45" s="72"/>
      <c r="AF45" s="73"/>
    </row>
    <row r="46" spans="1:32" s="44" customFormat="1" ht="30" customHeight="1">
      <c r="A46" s="55"/>
      <c r="B46" s="55"/>
      <c r="C46" s="48"/>
      <c r="D46" s="59"/>
      <c r="E46" s="50"/>
      <c r="F46" s="52"/>
      <c r="G46" s="53"/>
      <c r="H46" s="48"/>
      <c r="I46" s="54"/>
      <c r="J46" s="48"/>
      <c r="K46" s="56"/>
      <c r="L46" s="51"/>
      <c r="M46" s="55"/>
      <c r="N46" s="48"/>
      <c r="O46" s="48"/>
      <c r="P46" s="48"/>
      <c r="Q46" s="57"/>
      <c r="R46" s="48"/>
      <c r="S46" s="53"/>
      <c r="T46" s="51"/>
      <c r="U46" s="68"/>
      <c r="V46" s="60"/>
      <c r="W46" s="76"/>
      <c r="X46" s="54"/>
      <c r="Y46" s="54"/>
      <c r="Z46" s="54"/>
      <c r="AA46" s="73"/>
      <c r="AB46" s="74"/>
      <c r="AC46" s="75"/>
      <c r="AD46" s="72"/>
      <c r="AE46" s="72"/>
      <c r="AF46" s="73"/>
    </row>
    <row r="47" spans="1:32" s="44" customFormat="1" ht="30" customHeight="1">
      <c r="A47" s="55"/>
      <c r="B47" s="55"/>
      <c r="C47" s="48"/>
      <c r="D47" s="59"/>
      <c r="E47" s="50"/>
      <c r="F47" s="52"/>
      <c r="G47" s="53"/>
      <c r="H47" s="48"/>
      <c r="I47" s="54"/>
      <c r="J47" s="48"/>
      <c r="K47" s="56"/>
      <c r="L47" s="51"/>
      <c r="M47" s="55"/>
      <c r="N47" s="48"/>
      <c r="O47" s="48"/>
      <c r="P47" s="48"/>
      <c r="Q47" s="57"/>
      <c r="R47" s="48"/>
      <c r="S47" s="53"/>
      <c r="T47" s="51"/>
      <c r="U47" s="68"/>
      <c r="V47" s="60"/>
      <c r="W47" s="76"/>
      <c r="X47" s="54"/>
      <c r="Y47" s="54"/>
      <c r="Z47" s="54"/>
      <c r="AA47" s="73"/>
      <c r="AB47" s="74"/>
      <c r="AC47" s="75"/>
      <c r="AD47" s="72"/>
      <c r="AE47" s="72"/>
      <c r="AF47" s="73"/>
    </row>
    <row r="48" spans="1:32" s="44" customFormat="1" ht="30" customHeight="1">
      <c r="A48" s="55"/>
      <c r="B48" s="55"/>
      <c r="C48" s="48"/>
      <c r="D48" s="59"/>
      <c r="E48" s="50"/>
      <c r="F48" s="52"/>
      <c r="G48" s="53"/>
      <c r="H48" s="48"/>
      <c r="I48" s="54"/>
      <c r="J48" s="48"/>
      <c r="K48" s="56"/>
      <c r="L48" s="51"/>
      <c r="M48" s="55"/>
      <c r="N48" s="48"/>
      <c r="O48" s="48"/>
      <c r="P48" s="48"/>
      <c r="Q48" s="57"/>
      <c r="R48" s="48"/>
      <c r="S48" s="53"/>
      <c r="T48" s="51"/>
      <c r="U48" s="68"/>
      <c r="V48" s="60"/>
      <c r="W48" s="76"/>
      <c r="X48" s="54"/>
      <c r="Y48" s="54"/>
      <c r="Z48" s="54"/>
      <c r="AA48" s="73"/>
      <c r="AB48" s="74"/>
      <c r="AC48" s="75"/>
      <c r="AD48" s="72"/>
      <c r="AE48" s="72"/>
      <c r="AF48" s="73"/>
    </row>
    <row r="49" spans="1:32" s="44" customFormat="1" ht="30" customHeight="1">
      <c r="A49" s="55"/>
      <c r="B49" s="55"/>
      <c r="C49" s="48"/>
      <c r="D49" s="59"/>
      <c r="E49" s="50"/>
      <c r="F49" s="52"/>
      <c r="G49" s="53"/>
      <c r="H49" s="48"/>
      <c r="I49" s="54"/>
      <c r="J49" s="48"/>
      <c r="K49" s="56"/>
      <c r="L49" s="51"/>
      <c r="M49" s="55"/>
      <c r="N49" s="48"/>
      <c r="O49" s="48"/>
      <c r="P49" s="48"/>
      <c r="Q49" s="57"/>
      <c r="R49" s="48"/>
      <c r="S49" s="53"/>
      <c r="T49" s="51"/>
      <c r="U49" s="68"/>
      <c r="V49" s="60"/>
      <c r="W49" s="76"/>
      <c r="X49" s="54"/>
      <c r="Y49" s="54"/>
      <c r="Z49" s="54"/>
      <c r="AA49" s="73"/>
      <c r="AB49" s="74"/>
      <c r="AC49" s="75"/>
      <c r="AD49" s="72"/>
      <c r="AE49" s="72"/>
      <c r="AF49" s="73"/>
    </row>
    <row r="50" spans="1:32" s="44" customFormat="1" ht="30" customHeight="1">
      <c r="A50" s="55"/>
      <c r="B50" s="55"/>
      <c r="C50" s="48"/>
      <c r="D50" s="59"/>
      <c r="E50" s="50"/>
      <c r="F50" s="52"/>
      <c r="G50" s="53"/>
      <c r="H50" s="48"/>
      <c r="I50" s="54"/>
      <c r="J50" s="48"/>
      <c r="K50" s="56"/>
      <c r="L50" s="51"/>
      <c r="M50" s="55"/>
      <c r="N50" s="48"/>
      <c r="O50" s="48"/>
      <c r="P50" s="48"/>
      <c r="Q50" s="57"/>
      <c r="R50" s="48"/>
      <c r="S50" s="53"/>
      <c r="T50" s="51"/>
      <c r="U50" s="68"/>
      <c r="V50" s="60"/>
      <c r="W50" s="76"/>
      <c r="X50" s="54"/>
      <c r="Y50" s="54"/>
      <c r="Z50" s="54"/>
      <c r="AA50" s="73"/>
      <c r="AB50" s="74"/>
      <c r="AC50" s="75"/>
      <c r="AD50" s="72"/>
      <c r="AE50" s="72"/>
      <c r="AF50" s="73"/>
    </row>
    <row r="51" spans="1:32" s="44" customFormat="1" ht="30" customHeight="1">
      <c r="A51" s="55"/>
      <c r="B51" s="55"/>
      <c r="C51" s="48"/>
      <c r="D51" s="59"/>
      <c r="E51" s="50"/>
      <c r="F51" s="52"/>
      <c r="G51" s="53"/>
      <c r="H51" s="48"/>
      <c r="I51" s="54"/>
      <c r="J51" s="48"/>
      <c r="K51" s="56"/>
      <c r="L51" s="51"/>
      <c r="M51" s="55"/>
      <c r="N51" s="48"/>
      <c r="O51" s="48"/>
      <c r="P51" s="48"/>
      <c r="Q51" s="57"/>
      <c r="R51" s="48"/>
      <c r="S51" s="53"/>
      <c r="T51" s="51"/>
      <c r="U51" s="68"/>
      <c r="V51" s="60"/>
      <c r="W51" s="76"/>
      <c r="X51" s="54"/>
      <c r="Y51" s="54"/>
      <c r="Z51" s="54"/>
      <c r="AA51" s="73"/>
      <c r="AB51" s="74"/>
      <c r="AC51" s="75"/>
      <c r="AD51" s="72"/>
      <c r="AE51" s="72"/>
      <c r="AF51" s="73"/>
    </row>
    <row r="52" spans="1:32" s="44" customFormat="1" ht="30" customHeight="1">
      <c r="A52" s="55"/>
      <c r="B52" s="55"/>
      <c r="C52" s="48"/>
      <c r="D52" s="59"/>
      <c r="E52" s="50"/>
      <c r="F52" s="52"/>
      <c r="G52" s="53"/>
      <c r="H52" s="48"/>
      <c r="I52" s="54"/>
      <c r="J52" s="48"/>
      <c r="K52" s="56"/>
      <c r="L52" s="51"/>
      <c r="M52" s="55"/>
      <c r="N52" s="48"/>
      <c r="O52" s="48"/>
      <c r="P52" s="48"/>
      <c r="Q52" s="57"/>
      <c r="R52" s="48"/>
      <c r="S52" s="53"/>
      <c r="T52" s="51"/>
      <c r="U52" s="68"/>
      <c r="V52" s="60"/>
      <c r="W52" s="76"/>
      <c r="X52" s="54"/>
      <c r="Y52" s="54"/>
      <c r="Z52" s="54"/>
      <c r="AA52" s="73"/>
      <c r="AB52" s="74"/>
      <c r="AC52" s="75"/>
      <c r="AD52" s="72"/>
      <c r="AE52" s="72"/>
      <c r="AF52" s="73"/>
    </row>
    <row r="53" spans="1:32" s="44" customFormat="1" ht="30" customHeight="1">
      <c r="A53" s="55"/>
      <c r="B53" s="55"/>
      <c r="C53" s="48"/>
      <c r="D53" s="59"/>
      <c r="E53" s="61"/>
      <c r="F53" s="52"/>
      <c r="G53" s="53"/>
      <c r="H53" s="48"/>
      <c r="I53" s="54"/>
      <c r="J53" s="48"/>
      <c r="K53" s="56"/>
      <c r="L53" s="51"/>
      <c r="M53" s="55"/>
      <c r="N53" s="48"/>
      <c r="O53" s="48"/>
      <c r="P53" s="48"/>
      <c r="Q53" s="57"/>
      <c r="R53" s="48"/>
      <c r="S53" s="53"/>
      <c r="T53" s="51"/>
      <c r="U53" s="68"/>
      <c r="V53" s="60"/>
      <c r="W53" s="76"/>
      <c r="X53" s="54"/>
      <c r="Y53" s="54"/>
      <c r="Z53" s="54"/>
      <c r="AA53" s="73"/>
      <c r="AB53" s="74"/>
      <c r="AC53" s="75"/>
      <c r="AD53" s="72"/>
      <c r="AE53" s="72"/>
      <c r="AF53" s="73"/>
    </row>
    <row r="54" spans="1:32" s="44" customFormat="1" ht="30" customHeight="1">
      <c r="A54" s="55"/>
      <c r="B54" s="55"/>
      <c r="C54" s="48"/>
      <c r="D54" s="59"/>
      <c r="E54" s="61"/>
      <c r="F54" s="52"/>
      <c r="G54" s="53"/>
      <c r="H54" s="48"/>
      <c r="I54" s="54"/>
      <c r="J54" s="48"/>
      <c r="K54" s="56"/>
      <c r="L54" s="51"/>
      <c r="M54" s="55"/>
      <c r="N54" s="48"/>
      <c r="O54" s="48"/>
      <c r="P54" s="48"/>
      <c r="Q54" s="57"/>
      <c r="R54" s="48"/>
      <c r="S54" s="53"/>
      <c r="T54" s="51"/>
      <c r="U54" s="68"/>
      <c r="V54" s="60"/>
      <c r="W54" s="76"/>
      <c r="X54" s="54"/>
      <c r="Y54" s="54"/>
      <c r="Z54" s="54"/>
      <c r="AA54" s="73"/>
      <c r="AB54" s="74"/>
      <c r="AC54" s="75"/>
      <c r="AD54" s="72"/>
      <c r="AE54" s="72"/>
      <c r="AF54" s="73"/>
    </row>
    <row r="55" spans="1:32" s="44" customFormat="1" ht="30" customHeight="1">
      <c r="A55" s="55"/>
      <c r="B55" s="55"/>
      <c r="C55" s="48"/>
      <c r="D55" s="59"/>
      <c r="E55" s="61"/>
      <c r="F55" s="52"/>
      <c r="G55" s="53"/>
      <c r="H55" s="48"/>
      <c r="I55" s="54"/>
      <c r="J55" s="48"/>
      <c r="K55" s="56"/>
      <c r="L55" s="51"/>
      <c r="M55" s="55"/>
      <c r="N55" s="48"/>
      <c r="O55" s="48"/>
      <c r="P55" s="48"/>
      <c r="Q55" s="57"/>
      <c r="R55" s="48"/>
      <c r="S55" s="53"/>
      <c r="T55" s="51"/>
      <c r="U55" s="68"/>
      <c r="V55" s="60"/>
      <c r="W55" s="76"/>
      <c r="X55" s="54"/>
      <c r="Y55" s="54"/>
      <c r="Z55" s="54"/>
      <c r="AA55" s="73"/>
      <c r="AB55" s="74"/>
      <c r="AC55" s="75"/>
      <c r="AD55" s="72"/>
      <c r="AE55" s="72"/>
      <c r="AF55" s="73"/>
    </row>
    <row r="56" spans="1:32" s="44" customFormat="1" ht="30" customHeight="1">
      <c r="A56" s="55"/>
      <c r="B56" s="55"/>
      <c r="C56" s="48"/>
      <c r="D56" s="59"/>
      <c r="E56" s="61"/>
      <c r="F56" s="52"/>
      <c r="G56" s="53"/>
      <c r="H56" s="48"/>
      <c r="I56" s="54"/>
      <c r="J56" s="48"/>
      <c r="K56" s="56"/>
      <c r="L56" s="51"/>
      <c r="M56" s="55"/>
      <c r="N56" s="48"/>
      <c r="O56" s="48"/>
      <c r="P56" s="48"/>
      <c r="Q56" s="57"/>
      <c r="R56" s="48"/>
      <c r="S56" s="53"/>
      <c r="T56" s="51"/>
      <c r="U56" s="68"/>
      <c r="V56" s="60"/>
      <c r="W56" s="76"/>
      <c r="X56" s="54"/>
      <c r="Y56" s="54"/>
      <c r="Z56" s="54"/>
      <c r="AA56" s="73"/>
      <c r="AB56" s="74"/>
      <c r="AC56" s="75"/>
      <c r="AD56" s="72"/>
      <c r="AE56" s="72"/>
      <c r="AF56" s="73"/>
    </row>
    <row r="57" spans="1:32" s="44" customFormat="1" ht="30" customHeight="1">
      <c r="A57" s="55"/>
      <c r="B57" s="55"/>
      <c r="C57" s="48"/>
      <c r="D57" s="59"/>
      <c r="E57" s="61"/>
      <c r="F57" s="52"/>
      <c r="G57" s="53"/>
      <c r="H57" s="48"/>
      <c r="I57" s="54"/>
      <c r="J57" s="48"/>
      <c r="K57" s="56"/>
      <c r="L57" s="51"/>
      <c r="M57" s="55"/>
      <c r="N57" s="48"/>
      <c r="O57" s="48"/>
      <c r="P57" s="48"/>
      <c r="Q57" s="57"/>
      <c r="R57" s="48"/>
      <c r="S57" s="53"/>
      <c r="T57" s="51"/>
      <c r="U57" s="68"/>
      <c r="V57" s="60"/>
      <c r="W57" s="76"/>
      <c r="X57" s="54"/>
      <c r="Y57" s="54"/>
      <c r="Z57" s="54"/>
      <c r="AA57" s="73"/>
      <c r="AB57" s="74"/>
      <c r="AC57" s="75"/>
      <c r="AD57" s="72"/>
      <c r="AE57" s="72"/>
      <c r="AF57" s="73"/>
    </row>
    <row r="58" spans="1:32" s="44" customFormat="1" ht="30" customHeight="1">
      <c r="A58" s="55"/>
      <c r="B58" s="55"/>
      <c r="C58" s="48"/>
      <c r="D58" s="59"/>
      <c r="E58" s="61"/>
      <c r="F58" s="52"/>
      <c r="G58" s="53"/>
      <c r="H58" s="48"/>
      <c r="I58" s="54"/>
      <c r="J58" s="48"/>
      <c r="K58" s="56"/>
      <c r="L58" s="51"/>
      <c r="M58" s="55"/>
      <c r="N58" s="48"/>
      <c r="O58" s="48"/>
      <c r="P58" s="48"/>
      <c r="Q58" s="57"/>
      <c r="R58" s="48"/>
      <c r="S58" s="53"/>
      <c r="T58" s="51"/>
      <c r="U58" s="68"/>
      <c r="V58" s="60"/>
      <c r="W58" s="76"/>
      <c r="X58" s="54"/>
      <c r="Y58" s="54"/>
      <c r="Z58" s="54"/>
      <c r="AA58" s="73"/>
      <c r="AB58" s="74"/>
      <c r="AC58" s="75"/>
      <c r="AD58" s="72"/>
      <c r="AE58" s="72"/>
      <c r="AF58" s="73"/>
    </row>
    <row r="59" spans="1:32" s="44" customFormat="1" ht="30" customHeight="1">
      <c r="A59" s="55"/>
      <c r="B59" s="55"/>
      <c r="C59" s="48"/>
      <c r="D59" s="59"/>
      <c r="E59" s="61"/>
      <c r="F59" s="52"/>
      <c r="G59" s="53"/>
      <c r="H59" s="48"/>
      <c r="I59" s="54"/>
      <c r="J59" s="48"/>
      <c r="K59" s="56"/>
      <c r="L59" s="51"/>
      <c r="M59" s="55"/>
      <c r="N59" s="48"/>
      <c r="O59" s="48"/>
      <c r="P59" s="48"/>
      <c r="Q59" s="57"/>
      <c r="R59" s="48"/>
      <c r="S59" s="53"/>
      <c r="T59" s="51"/>
      <c r="U59" s="68"/>
      <c r="V59" s="60"/>
      <c r="W59" s="76"/>
      <c r="X59" s="54"/>
      <c r="Y59" s="54"/>
      <c r="Z59" s="54"/>
      <c r="AA59" s="73"/>
      <c r="AB59" s="74"/>
      <c r="AC59" s="75"/>
      <c r="AD59" s="72"/>
      <c r="AE59" s="72"/>
      <c r="AF59" s="73"/>
    </row>
    <row r="60" spans="1:32" s="44" customFormat="1" ht="30" customHeight="1">
      <c r="A60" s="55"/>
      <c r="B60" s="55"/>
      <c r="C60" s="48"/>
      <c r="D60" s="59"/>
      <c r="E60" s="61"/>
      <c r="F60" s="52"/>
      <c r="G60" s="53"/>
      <c r="H60" s="48"/>
      <c r="I60" s="54"/>
      <c r="J60" s="48"/>
      <c r="K60" s="56"/>
      <c r="L60" s="51"/>
      <c r="M60" s="55"/>
      <c r="N60" s="48"/>
      <c r="O60" s="48"/>
      <c r="P60" s="48"/>
      <c r="Q60" s="57"/>
      <c r="R60" s="48"/>
      <c r="S60" s="53"/>
      <c r="T60" s="51"/>
      <c r="U60" s="68"/>
      <c r="V60" s="60"/>
      <c r="W60" s="76"/>
      <c r="X60" s="54"/>
      <c r="Y60" s="54"/>
      <c r="Z60" s="54"/>
      <c r="AA60" s="73"/>
      <c r="AB60" s="74"/>
      <c r="AC60" s="75"/>
      <c r="AD60" s="72"/>
      <c r="AE60" s="72"/>
      <c r="AF60" s="73"/>
    </row>
    <row r="61" spans="1:32" s="44" customFormat="1" ht="30" customHeight="1">
      <c r="A61" s="55"/>
      <c r="B61" s="55"/>
      <c r="C61" s="48"/>
      <c r="D61" s="59"/>
      <c r="E61" s="61"/>
      <c r="F61" s="52"/>
      <c r="G61" s="53"/>
      <c r="H61" s="48"/>
      <c r="I61" s="54"/>
      <c r="J61" s="48"/>
      <c r="K61" s="56"/>
      <c r="L61" s="51"/>
      <c r="M61" s="55"/>
      <c r="N61" s="48"/>
      <c r="O61" s="48"/>
      <c r="P61" s="48"/>
      <c r="Q61" s="57"/>
      <c r="R61" s="48"/>
      <c r="S61" s="53"/>
      <c r="T61" s="51"/>
      <c r="U61" s="68"/>
      <c r="V61" s="60"/>
      <c r="W61" s="76"/>
      <c r="X61" s="54"/>
      <c r="Y61" s="54"/>
      <c r="Z61" s="54"/>
      <c r="AA61" s="73"/>
      <c r="AB61" s="74"/>
      <c r="AC61" s="75"/>
      <c r="AD61" s="72"/>
      <c r="AE61" s="72"/>
      <c r="AF61" s="73"/>
    </row>
    <row r="62" spans="1:32" s="44" customFormat="1" ht="30" customHeight="1">
      <c r="A62" s="55"/>
      <c r="B62" s="55"/>
      <c r="C62" s="48"/>
      <c r="D62" s="59"/>
      <c r="E62" s="61"/>
      <c r="F62" s="52"/>
      <c r="G62" s="53"/>
      <c r="H62" s="48"/>
      <c r="I62" s="54"/>
      <c r="J62" s="48"/>
      <c r="K62" s="56"/>
      <c r="L62" s="51"/>
      <c r="M62" s="55"/>
      <c r="N62" s="48"/>
      <c r="O62" s="48"/>
      <c r="P62" s="48"/>
      <c r="Q62" s="57"/>
      <c r="R62" s="48"/>
      <c r="S62" s="53"/>
      <c r="T62" s="51"/>
      <c r="U62" s="68"/>
      <c r="V62" s="60"/>
      <c r="W62" s="76"/>
      <c r="X62" s="54"/>
      <c r="Y62" s="54"/>
      <c r="Z62" s="54"/>
      <c r="AA62" s="73"/>
      <c r="AB62" s="74"/>
      <c r="AC62" s="75"/>
      <c r="AD62" s="72"/>
      <c r="AE62" s="72"/>
      <c r="AF62" s="73"/>
    </row>
    <row r="63" spans="1:32" s="44" customFormat="1" ht="30" customHeight="1">
      <c r="A63" s="55"/>
      <c r="B63" s="55"/>
      <c r="C63" s="48"/>
      <c r="D63" s="59"/>
      <c r="E63" s="61"/>
      <c r="F63" s="52"/>
      <c r="G63" s="53"/>
      <c r="H63" s="48"/>
      <c r="I63" s="54"/>
      <c r="J63" s="48"/>
      <c r="K63" s="56"/>
      <c r="L63" s="51"/>
      <c r="M63" s="55"/>
      <c r="N63" s="48"/>
      <c r="O63" s="48"/>
      <c r="P63" s="48"/>
      <c r="Q63" s="57"/>
      <c r="R63" s="48"/>
      <c r="S63" s="53"/>
      <c r="T63" s="51"/>
      <c r="U63" s="68"/>
      <c r="V63" s="60"/>
      <c r="W63" s="76"/>
      <c r="X63" s="54"/>
      <c r="Y63" s="54"/>
      <c r="Z63" s="54"/>
      <c r="AA63" s="73"/>
      <c r="AB63" s="74"/>
      <c r="AC63" s="75"/>
      <c r="AD63" s="72"/>
      <c r="AE63" s="72"/>
      <c r="AF63" s="73"/>
    </row>
    <row r="64" spans="1:32" s="44" customFormat="1" ht="30" customHeight="1">
      <c r="A64" s="55"/>
      <c r="B64" s="55"/>
      <c r="C64" s="48"/>
      <c r="D64" s="59"/>
      <c r="E64" s="61"/>
      <c r="F64" s="52"/>
      <c r="G64" s="53"/>
      <c r="H64" s="48"/>
      <c r="I64" s="54"/>
      <c r="J64" s="48"/>
      <c r="K64" s="56"/>
      <c r="L64" s="51"/>
      <c r="M64" s="55"/>
      <c r="N64" s="48"/>
      <c r="O64" s="48"/>
      <c r="P64" s="48"/>
      <c r="Q64" s="57"/>
      <c r="R64" s="48"/>
      <c r="S64" s="53"/>
      <c r="T64" s="51"/>
      <c r="U64" s="68"/>
      <c r="V64" s="60"/>
      <c r="W64" s="76"/>
      <c r="X64" s="54"/>
      <c r="Y64" s="54"/>
      <c r="Z64" s="54"/>
      <c r="AA64" s="73"/>
      <c r="AB64" s="74"/>
      <c r="AC64" s="75"/>
      <c r="AD64" s="72"/>
      <c r="AE64" s="72"/>
      <c r="AF64" s="73"/>
    </row>
    <row r="65" spans="1:32" s="44" customFormat="1" ht="30" customHeight="1">
      <c r="A65" s="55"/>
      <c r="B65" s="55"/>
      <c r="C65" s="48"/>
      <c r="D65" s="59"/>
      <c r="E65" s="61"/>
      <c r="F65" s="52"/>
      <c r="G65" s="53"/>
      <c r="H65" s="48"/>
      <c r="I65" s="54"/>
      <c r="J65" s="48"/>
      <c r="K65" s="56"/>
      <c r="L65" s="51"/>
      <c r="M65" s="55"/>
      <c r="N65" s="48"/>
      <c r="O65" s="48"/>
      <c r="P65" s="48"/>
      <c r="Q65" s="57"/>
      <c r="R65" s="48"/>
      <c r="S65" s="53"/>
      <c r="T65" s="51"/>
      <c r="U65" s="68"/>
      <c r="V65" s="60"/>
      <c r="W65" s="76"/>
      <c r="X65" s="54"/>
      <c r="Y65" s="54"/>
      <c r="Z65" s="54"/>
      <c r="AA65" s="73"/>
      <c r="AB65" s="74"/>
      <c r="AC65" s="75"/>
      <c r="AD65" s="72"/>
      <c r="AE65" s="72"/>
      <c r="AF65" s="73"/>
    </row>
    <row r="66" spans="1:32" s="44" customFormat="1" ht="30" customHeight="1">
      <c r="A66" s="55"/>
      <c r="B66" s="55"/>
      <c r="C66" s="48"/>
      <c r="D66" s="59"/>
      <c r="E66" s="61"/>
      <c r="F66" s="52"/>
      <c r="G66" s="53"/>
      <c r="H66" s="48"/>
      <c r="I66" s="54"/>
      <c r="J66" s="48"/>
      <c r="K66" s="56"/>
      <c r="L66" s="51"/>
      <c r="M66" s="55"/>
      <c r="N66" s="48"/>
      <c r="O66" s="48"/>
      <c r="P66" s="48"/>
      <c r="Q66" s="57"/>
      <c r="R66" s="48"/>
      <c r="S66" s="53"/>
      <c r="T66" s="51"/>
      <c r="U66" s="68"/>
      <c r="V66" s="60"/>
      <c r="W66" s="76"/>
      <c r="X66" s="54"/>
      <c r="Y66" s="54"/>
      <c r="Z66" s="54"/>
      <c r="AA66" s="73"/>
      <c r="AB66" s="74"/>
      <c r="AC66" s="75"/>
      <c r="AD66" s="72"/>
      <c r="AE66" s="72"/>
      <c r="AF66" s="73"/>
    </row>
    <row r="67" spans="1:32" s="44" customFormat="1" ht="30" customHeight="1">
      <c r="A67" s="55"/>
      <c r="B67" s="55"/>
      <c r="C67" s="48"/>
      <c r="D67" s="59"/>
      <c r="E67" s="61"/>
      <c r="F67" s="52"/>
      <c r="G67" s="53"/>
      <c r="H67" s="48"/>
      <c r="I67" s="54"/>
      <c r="J67" s="48"/>
      <c r="K67" s="56"/>
      <c r="L67" s="51"/>
      <c r="M67" s="55"/>
      <c r="N67" s="48"/>
      <c r="O67" s="48"/>
      <c r="P67" s="48"/>
      <c r="Q67" s="57"/>
      <c r="R67" s="48"/>
      <c r="S67" s="53"/>
      <c r="T67" s="51"/>
      <c r="U67" s="68"/>
      <c r="V67" s="60"/>
      <c r="W67" s="76"/>
      <c r="X67" s="54"/>
      <c r="Y67" s="54"/>
      <c r="Z67" s="54"/>
      <c r="AA67" s="73"/>
      <c r="AB67" s="74"/>
      <c r="AC67" s="75"/>
      <c r="AD67" s="72"/>
      <c r="AE67" s="72"/>
      <c r="AF67" s="73"/>
    </row>
    <row r="68" spans="1:32" s="44" customFormat="1" ht="30" customHeight="1">
      <c r="A68" s="55"/>
      <c r="B68" s="55"/>
      <c r="C68" s="48"/>
      <c r="D68" s="59"/>
      <c r="E68" s="61"/>
      <c r="F68" s="52"/>
      <c r="G68" s="53"/>
      <c r="H68" s="48"/>
      <c r="I68" s="54"/>
      <c r="J68" s="48"/>
      <c r="K68" s="56"/>
      <c r="L68" s="51"/>
      <c r="M68" s="55"/>
      <c r="N68" s="48"/>
      <c r="O68" s="48"/>
      <c r="P68" s="48"/>
      <c r="Q68" s="57"/>
      <c r="R68" s="48"/>
      <c r="S68" s="53"/>
      <c r="T68" s="51"/>
      <c r="U68" s="68"/>
      <c r="V68" s="60"/>
      <c r="W68" s="76"/>
      <c r="X68" s="54"/>
      <c r="Y68" s="54"/>
      <c r="Z68" s="54"/>
      <c r="AA68" s="73"/>
      <c r="AB68" s="74"/>
      <c r="AC68" s="75"/>
      <c r="AD68" s="72"/>
      <c r="AE68" s="72"/>
      <c r="AF68" s="73"/>
    </row>
    <row r="69" spans="1:32" s="45" customFormat="1" ht="30" customHeight="1">
      <c r="A69" s="55"/>
      <c r="B69" s="55"/>
      <c r="C69" s="48"/>
      <c r="D69" s="59"/>
      <c r="E69" s="61"/>
      <c r="F69" s="52"/>
      <c r="G69" s="53"/>
      <c r="H69" s="48"/>
      <c r="I69" s="54"/>
      <c r="J69" s="48"/>
      <c r="K69" s="56"/>
      <c r="L69" s="51"/>
      <c r="M69" s="55"/>
      <c r="N69" s="48"/>
      <c r="O69" s="48"/>
      <c r="P69" s="48"/>
      <c r="Q69" s="57"/>
      <c r="R69" s="48"/>
      <c r="S69" s="53"/>
      <c r="T69" s="51"/>
      <c r="U69" s="68"/>
      <c r="V69" s="60"/>
      <c r="W69" s="76"/>
      <c r="X69" s="54"/>
      <c r="Y69" s="54"/>
      <c r="Z69" s="54"/>
      <c r="AA69" s="73"/>
      <c r="AB69" s="74"/>
      <c r="AC69" s="75"/>
      <c r="AD69" s="72"/>
      <c r="AE69" s="72"/>
      <c r="AF69" s="73"/>
    </row>
    <row r="70" spans="1:32" s="45" customFormat="1" ht="30" customHeight="1">
      <c r="A70" s="55"/>
      <c r="B70" s="55"/>
      <c r="C70" s="48"/>
      <c r="D70" s="59"/>
      <c r="E70" s="61"/>
      <c r="F70" s="52"/>
      <c r="G70" s="53"/>
      <c r="H70" s="48"/>
      <c r="I70" s="54"/>
      <c r="J70" s="48"/>
      <c r="K70" s="56"/>
      <c r="L70" s="51"/>
      <c r="M70" s="55"/>
      <c r="N70" s="48"/>
      <c r="O70" s="48"/>
      <c r="P70" s="48"/>
      <c r="Q70" s="57"/>
      <c r="R70" s="48"/>
      <c r="S70" s="53"/>
      <c r="T70" s="51"/>
      <c r="U70" s="68"/>
      <c r="V70" s="60"/>
      <c r="W70" s="76"/>
      <c r="X70" s="54"/>
      <c r="Y70" s="54"/>
      <c r="Z70" s="54"/>
      <c r="AA70" s="73"/>
      <c r="AB70" s="74"/>
      <c r="AC70" s="75"/>
      <c r="AD70" s="72"/>
      <c r="AE70" s="72"/>
      <c r="AF70" s="73"/>
    </row>
    <row r="71" spans="1:32" s="45" customFormat="1" ht="30" customHeight="1">
      <c r="A71" s="55"/>
      <c r="B71" s="55"/>
      <c r="C71" s="48"/>
      <c r="D71" s="59"/>
      <c r="E71" s="61"/>
      <c r="F71" s="52"/>
      <c r="G71" s="53"/>
      <c r="H71" s="48"/>
      <c r="I71" s="54"/>
      <c r="J71" s="48"/>
      <c r="K71" s="56"/>
      <c r="L71" s="51"/>
      <c r="M71" s="55"/>
      <c r="N71" s="48"/>
      <c r="O71" s="48"/>
      <c r="P71" s="48"/>
      <c r="Q71" s="57"/>
      <c r="R71" s="48"/>
      <c r="S71" s="53"/>
      <c r="T71" s="51"/>
      <c r="U71" s="68"/>
      <c r="V71" s="60"/>
      <c r="W71" s="76"/>
      <c r="X71" s="54"/>
      <c r="Y71" s="54"/>
      <c r="Z71" s="54"/>
      <c r="AA71" s="73"/>
      <c r="AB71" s="74"/>
      <c r="AC71" s="75"/>
      <c r="AD71" s="72"/>
      <c r="AE71" s="72"/>
      <c r="AF71" s="73"/>
    </row>
    <row r="72" spans="1:32" s="45" customFormat="1" ht="30" customHeight="1">
      <c r="A72" s="55"/>
      <c r="B72" s="55"/>
      <c r="C72" s="48"/>
      <c r="D72" s="59"/>
      <c r="E72" s="61"/>
      <c r="F72" s="52"/>
      <c r="G72" s="53"/>
      <c r="H72" s="48"/>
      <c r="I72" s="54"/>
      <c r="J72" s="48"/>
      <c r="K72" s="56"/>
      <c r="L72" s="51"/>
      <c r="M72" s="55"/>
      <c r="N72" s="48"/>
      <c r="O72" s="48"/>
      <c r="P72" s="48"/>
      <c r="Q72" s="57"/>
      <c r="R72" s="48"/>
      <c r="S72" s="53"/>
      <c r="T72" s="51"/>
      <c r="U72" s="68"/>
      <c r="V72" s="60"/>
      <c r="W72" s="76"/>
      <c r="X72" s="54"/>
      <c r="Y72" s="54"/>
      <c r="Z72" s="54"/>
      <c r="AA72" s="73"/>
      <c r="AB72" s="74"/>
      <c r="AC72" s="75"/>
      <c r="AD72" s="72"/>
      <c r="AE72" s="72"/>
      <c r="AF72" s="73"/>
    </row>
    <row r="73" spans="1:32" s="45" customFormat="1" ht="30" customHeight="1">
      <c r="A73" s="55"/>
      <c r="B73" s="55"/>
      <c r="C73" s="48"/>
      <c r="D73" s="59"/>
      <c r="E73" s="61"/>
      <c r="F73" s="52"/>
      <c r="G73" s="53"/>
      <c r="H73" s="48"/>
      <c r="I73" s="54"/>
      <c r="J73" s="48"/>
      <c r="K73" s="56"/>
      <c r="L73" s="51"/>
      <c r="M73" s="55"/>
      <c r="N73" s="48"/>
      <c r="O73" s="48"/>
      <c r="P73" s="48"/>
      <c r="Q73" s="57"/>
      <c r="R73" s="48"/>
      <c r="S73" s="53"/>
      <c r="T73" s="51"/>
      <c r="U73" s="68"/>
      <c r="V73" s="60"/>
      <c r="W73" s="76"/>
      <c r="X73" s="54"/>
      <c r="Y73" s="54"/>
      <c r="Z73" s="54"/>
      <c r="AA73" s="73"/>
      <c r="AB73" s="74"/>
      <c r="AC73" s="75"/>
      <c r="AD73" s="72"/>
      <c r="AE73" s="72"/>
      <c r="AF73" s="73"/>
    </row>
    <row r="74" spans="1:32" s="45" customFormat="1" ht="30" customHeight="1">
      <c r="A74" s="55"/>
      <c r="B74" s="55"/>
      <c r="C74" s="48"/>
      <c r="D74" s="59"/>
      <c r="E74" s="61"/>
      <c r="F74" s="52"/>
      <c r="G74" s="53"/>
      <c r="H74" s="48"/>
      <c r="I74" s="54"/>
      <c r="J74" s="48"/>
      <c r="K74" s="56"/>
      <c r="L74" s="51"/>
      <c r="M74" s="55"/>
      <c r="N74" s="48"/>
      <c r="O74" s="48"/>
      <c r="P74" s="48"/>
      <c r="Q74" s="57"/>
      <c r="R74" s="48"/>
      <c r="S74" s="53"/>
      <c r="T74" s="51"/>
      <c r="U74" s="68"/>
      <c r="V74" s="60"/>
      <c r="W74" s="76"/>
      <c r="X74" s="54"/>
      <c r="Y74" s="54"/>
      <c r="Z74" s="54"/>
      <c r="AA74" s="73"/>
      <c r="AB74" s="74"/>
      <c r="AC74" s="75"/>
      <c r="AD74" s="72"/>
      <c r="AE74" s="72"/>
      <c r="AF74" s="73"/>
    </row>
    <row r="75" spans="1:32" s="45" customFormat="1" ht="30" customHeight="1">
      <c r="A75" s="55"/>
      <c r="B75" s="55"/>
      <c r="C75" s="48"/>
      <c r="D75" s="59"/>
      <c r="E75" s="61"/>
      <c r="F75" s="52"/>
      <c r="G75" s="53"/>
      <c r="H75" s="48"/>
      <c r="I75" s="54"/>
      <c r="J75" s="48"/>
      <c r="K75" s="56"/>
      <c r="L75" s="51"/>
      <c r="M75" s="55"/>
      <c r="N75" s="48"/>
      <c r="O75" s="48"/>
      <c r="P75" s="48"/>
      <c r="Q75" s="57"/>
      <c r="R75" s="48"/>
      <c r="S75" s="53"/>
      <c r="T75" s="51"/>
      <c r="U75" s="68"/>
      <c r="V75" s="60"/>
      <c r="W75" s="76"/>
      <c r="X75" s="54"/>
      <c r="Y75" s="54"/>
      <c r="Z75" s="54"/>
      <c r="AA75" s="73"/>
      <c r="AB75" s="74"/>
      <c r="AC75" s="75"/>
      <c r="AD75" s="72"/>
      <c r="AE75" s="72"/>
      <c r="AF75" s="73"/>
    </row>
    <row r="76" spans="1:32" s="45" customFormat="1" ht="30" customHeight="1">
      <c r="A76" s="55"/>
      <c r="B76" s="55"/>
      <c r="C76" s="48"/>
      <c r="D76" s="59"/>
      <c r="E76" s="61"/>
      <c r="F76" s="52"/>
      <c r="G76" s="53"/>
      <c r="H76" s="48"/>
      <c r="I76" s="54"/>
      <c r="J76" s="48"/>
      <c r="K76" s="56"/>
      <c r="L76" s="51"/>
      <c r="M76" s="55"/>
      <c r="N76" s="48"/>
      <c r="O76" s="48"/>
      <c r="P76" s="48"/>
      <c r="Q76" s="57"/>
      <c r="R76" s="48"/>
      <c r="S76" s="53"/>
      <c r="T76" s="51"/>
      <c r="U76" s="68"/>
      <c r="V76" s="60"/>
      <c r="W76" s="76"/>
      <c r="X76" s="54"/>
      <c r="Y76" s="54"/>
      <c r="Z76" s="54"/>
      <c r="AA76" s="73"/>
      <c r="AB76" s="74"/>
      <c r="AC76" s="75"/>
      <c r="AD76" s="72"/>
      <c r="AE76" s="72"/>
      <c r="AF76" s="73"/>
    </row>
    <row r="77" spans="1:32" s="45" customFormat="1" ht="30" customHeight="1">
      <c r="A77" s="55"/>
      <c r="B77" s="55"/>
      <c r="C77" s="48"/>
      <c r="D77" s="59"/>
      <c r="E77" s="61"/>
      <c r="F77" s="52"/>
      <c r="G77" s="53"/>
      <c r="H77" s="48"/>
      <c r="I77" s="54"/>
      <c r="J77" s="48"/>
      <c r="K77" s="56"/>
      <c r="L77" s="51"/>
      <c r="M77" s="55"/>
      <c r="N77" s="48"/>
      <c r="O77" s="48"/>
      <c r="P77" s="48"/>
      <c r="Q77" s="57"/>
      <c r="R77" s="48"/>
      <c r="S77" s="53"/>
      <c r="T77" s="51"/>
      <c r="U77" s="68"/>
      <c r="V77" s="60"/>
      <c r="W77" s="76"/>
      <c r="X77" s="54"/>
      <c r="Y77" s="54"/>
      <c r="Z77" s="54"/>
      <c r="AA77" s="73"/>
      <c r="AB77" s="74"/>
      <c r="AC77" s="75"/>
      <c r="AD77" s="72"/>
      <c r="AE77" s="72"/>
      <c r="AF77" s="73"/>
    </row>
    <row r="78" spans="1:32" s="45" customFormat="1" ht="30" customHeight="1">
      <c r="A78" s="55"/>
      <c r="B78" s="55"/>
      <c r="C78" s="48"/>
      <c r="D78" s="59"/>
      <c r="E78" s="61"/>
      <c r="F78" s="52"/>
      <c r="G78" s="53"/>
      <c r="H78" s="48"/>
      <c r="I78" s="54"/>
      <c r="J78" s="48"/>
      <c r="K78" s="56"/>
      <c r="L78" s="51"/>
      <c r="M78" s="55"/>
      <c r="N78" s="48"/>
      <c r="O78" s="48"/>
      <c r="P78" s="48"/>
      <c r="Q78" s="57"/>
      <c r="R78" s="48"/>
      <c r="S78" s="53"/>
      <c r="T78" s="51"/>
      <c r="U78" s="68"/>
      <c r="V78" s="60"/>
      <c r="W78" s="76"/>
      <c r="X78" s="54"/>
      <c r="Y78" s="54"/>
      <c r="Z78" s="54"/>
      <c r="AA78" s="73"/>
      <c r="AB78" s="74"/>
      <c r="AC78" s="75"/>
      <c r="AD78" s="72"/>
      <c r="AE78" s="72"/>
      <c r="AF78" s="73"/>
    </row>
    <row r="79" spans="1:32" s="45" customFormat="1" ht="30" customHeight="1">
      <c r="A79" s="55"/>
      <c r="B79" s="55"/>
      <c r="C79" s="48"/>
      <c r="D79" s="59"/>
      <c r="E79" s="61"/>
      <c r="F79" s="52"/>
      <c r="G79" s="53"/>
      <c r="H79" s="48"/>
      <c r="I79" s="54"/>
      <c r="J79" s="48"/>
      <c r="K79" s="56"/>
      <c r="L79" s="51"/>
      <c r="M79" s="55"/>
      <c r="N79" s="48"/>
      <c r="O79" s="48"/>
      <c r="P79" s="48"/>
      <c r="Q79" s="57"/>
      <c r="R79" s="48"/>
      <c r="S79" s="53"/>
      <c r="T79" s="51"/>
      <c r="U79" s="68"/>
      <c r="V79" s="60"/>
      <c r="W79" s="76"/>
      <c r="X79" s="54"/>
      <c r="Y79" s="54"/>
      <c r="Z79" s="54"/>
      <c r="AA79" s="73"/>
      <c r="AB79" s="74"/>
      <c r="AC79" s="75"/>
      <c r="AD79" s="72"/>
      <c r="AE79" s="72"/>
      <c r="AF79" s="73"/>
    </row>
    <row r="80" spans="1:32" s="45" customFormat="1" ht="30" customHeight="1">
      <c r="A80" s="55"/>
      <c r="B80" s="55"/>
      <c r="C80" s="48"/>
      <c r="D80" s="59"/>
      <c r="E80" s="61"/>
      <c r="F80" s="52"/>
      <c r="G80" s="53"/>
      <c r="H80" s="48"/>
      <c r="I80" s="54"/>
      <c r="J80" s="48"/>
      <c r="K80" s="56"/>
      <c r="L80" s="51"/>
      <c r="M80" s="55"/>
      <c r="N80" s="48"/>
      <c r="O80" s="48"/>
      <c r="P80" s="48"/>
      <c r="Q80" s="57"/>
      <c r="R80" s="48"/>
      <c r="S80" s="53"/>
      <c r="T80" s="51"/>
      <c r="U80" s="68"/>
      <c r="V80" s="60"/>
      <c r="W80" s="76"/>
      <c r="X80" s="54"/>
      <c r="Y80" s="54"/>
      <c r="Z80" s="54"/>
      <c r="AA80" s="73"/>
      <c r="AB80" s="74"/>
      <c r="AC80" s="75"/>
      <c r="AD80" s="72"/>
      <c r="AE80" s="72"/>
      <c r="AF80" s="73"/>
    </row>
    <row r="81" spans="1:32" s="45" customFormat="1" ht="30" customHeight="1">
      <c r="A81" s="55"/>
      <c r="B81" s="55"/>
      <c r="C81" s="48"/>
      <c r="D81" s="59"/>
      <c r="E81" s="61"/>
      <c r="F81" s="52"/>
      <c r="G81" s="53"/>
      <c r="H81" s="48"/>
      <c r="I81" s="54"/>
      <c r="J81" s="48"/>
      <c r="K81" s="56"/>
      <c r="L81" s="51"/>
      <c r="M81" s="55"/>
      <c r="N81" s="48"/>
      <c r="O81" s="48"/>
      <c r="P81" s="48"/>
      <c r="Q81" s="57"/>
      <c r="R81" s="48"/>
      <c r="S81" s="53"/>
      <c r="T81" s="51"/>
      <c r="U81" s="68"/>
      <c r="V81" s="60"/>
      <c r="W81" s="76"/>
      <c r="X81" s="54"/>
      <c r="Y81" s="54"/>
      <c r="Z81" s="54"/>
      <c r="AA81" s="73"/>
      <c r="AB81" s="74"/>
      <c r="AC81" s="75"/>
      <c r="AD81" s="72"/>
      <c r="AE81" s="72"/>
      <c r="AF81" s="73"/>
    </row>
    <row r="82" spans="1:32" s="45" customFormat="1" ht="30" customHeight="1">
      <c r="A82" s="55"/>
      <c r="B82" s="55"/>
      <c r="C82" s="48"/>
      <c r="D82" s="59"/>
      <c r="E82" s="61"/>
      <c r="F82" s="52"/>
      <c r="G82" s="53"/>
      <c r="H82" s="48"/>
      <c r="I82" s="54"/>
      <c r="J82" s="48"/>
      <c r="K82" s="56"/>
      <c r="L82" s="51"/>
      <c r="M82" s="55"/>
      <c r="N82" s="48"/>
      <c r="O82" s="48"/>
      <c r="P82" s="48"/>
      <c r="Q82" s="57"/>
      <c r="R82" s="48"/>
      <c r="S82" s="53"/>
      <c r="T82" s="51"/>
      <c r="U82" s="68"/>
      <c r="V82" s="60"/>
      <c r="W82" s="76"/>
      <c r="X82" s="54"/>
      <c r="Y82" s="54"/>
      <c r="Z82" s="54"/>
      <c r="AA82" s="73"/>
      <c r="AB82" s="74"/>
      <c r="AC82" s="75"/>
      <c r="AD82" s="72"/>
      <c r="AE82" s="72"/>
      <c r="AF82" s="73"/>
    </row>
    <row r="83" spans="1:32" s="45" customFormat="1" ht="30" customHeight="1">
      <c r="A83" s="55"/>
      <c r="B83" s="55"/>
      <c r="C83" s="48"/>
      <c r="D83" s="59"/>
      <c r="E83" s="61"/>
      <c r="F83" s="52"/>
      <c r="G83" s="53"/>
      <c r="H83" s="48"/>
      <c r="I83" s="54"/>
      <c r="J83" s="48"/>
      <c r="K83" s="56"/>
      <c r="L83" s="51"/>
      <c r="M83" s="55"/>
      <c r="N83" s="48"/>
      <c r="O83" s="48"/>
      <c r="P83" s="48"/>
      <c r="Q83" s="57"/>
      <c r="R83" s="48"/>
      <c r="S83" s="53"/>
      <c r="T83" s="51"/>
      <c r="U83" s="68"/>
      <c r="V83" s="60"/>
      <c r="W83" s="76"/>
      <c r="X83" s="54"/>
      <c r="Y83" s="54"/>
      <c r="Z83" s="54"/>
      <c r="AA83" s="73"/>
      <c r="AB83" s="74"/>
      <c r="AC83" s="75"/>
      <c r="AD83" s="72"/>
      <c r="AE83" s="72"/>
      <c r="AF83" s="73"/>
    </row>
    <row r="84" spans="1:32" s="45" customFormat="1" ht="30" customHeight="1">
      <c r="A84" s="55"/>
      <c r="B84" s="55"/>
      <c r="C84" s="48"/>
      <c r="D84" s="59"/>
      <c r="E84" s="61"/>
      <c r="F84" s="52"/>
      <c r="G84" s="53"/>
      <c r="H84" s="48"/>
      <c r="I84" s="54"/>
      <c r="J84" s="48"/>
      <c r="K84" s="56"/>
      <c r="L84" s="51"/>
      <c r="M84" s="55"/>
      <c r="N84" s="48"/>
      <c r="O84" s="48"/>
      <c r="P84" s="48"/>
      <c r="Q84" s="57"/>
      <c r="R84" s="48"/>
      <c r="S84" s="53"/>
      <c r="T84" s="51"/>
      <c r="U84" s="68"/>
      <c r="V84" s="60"/>
      <c r="W84" s="76"/>
      <c r="X84" s="54"/>
      <c r="Y84" s="54"/>
      <c r="Z84" s="54"/>
      <c r="AA84" s="73"/>
      <c r="AB84" s="74"/>
      <c r="AC84" s="75"/>
      <c r="AD84" s="72"/>
      <c r="AE84" s="72"/>
      <c r="AF84" s="73"/>
    </row>
    <row r="85" spans="1:32" s="45" customFormat="1" ht="30" customHeight="1">
      <c r="A85" s="47"/>
      <c r="B85" s="55"/>
      <c r="C85" s="51"/>
      <c r="D85" s="49"/>
      <c r="E85" s="61"/>
      <c r="F85" s="52"/>
      <c r="G85" s="53"/>
      <c r="H85" s="48"/>
      <c r="I85" s="54"/>
      <c r="J85" s="48"/>
      <c r="K85" s="56"/>
      <c r="L85" s="51"/>
      <c r="M85" s="55"/>
      <c r="N85" s="48"/>
      <c r="O85" s="48"/>
      <c r="P85" s="48"/>
      <c r="Q85" s="57"/>
      <c r="R85" s="48"/>
      <c r="S85" s="53"/>
      <c r="T85" s="51"/>
      <c r="U85" s="68"/>
      <c r="V85" s="58"/>
      <c r="W85" s="76"/>
      <c r="X85" s="54"/>
      <c r="Y85" s="54"/>
      <c r="Z85" s="54"/>
      <c r="AA85" s="73"/>
      <c r="AB85" s="74"/>
      <c r="AC85" s="72"/>
      <c r="AD85" s="72"/>
      <c r="AE85" s="72"/>
      <c r="AF85" s="73"/>
    </row>
    <row r="86" spans="1:32" s="45" customFormat="1" ht="30" customHeight="1">
      <c r="A86" s="47"/>
      <c r="B86" s="55"/>
      <c r="C86" s="48"/>
      <c r="D86" s="49"/>
      <c r="E86" s="61"/>
      <c r="F86" s="52"/>
      <c r="G86" s="53"/>
      <c r="H86" s="48"/>
      <c r="I86" s="54"/>
      <c r="J86" s="48"/>
      <c r="K86" s="56"/>
      <c r="L86" s="51"/>
      <c r="M86" s="55"/>
      <c r="N86" s="48"/>
      <c r="O86" s="48"/>
      <c r="P86" s="48"/>
      <c r="Q86" s="57"/>
      <c r="R86" s="48"/>
      <c r="S86" s="53"/>
      <c r="T86" s="51"/>
      <c r="U86" s="68"/>
      <c r="V86" s="58"/>
      <c r="W86" s="76"/>
      <c r="X86" s="54"/>
      <c r="Y86" s="54"/>
      <c r="Z86" s="54"/>
      <c r="AA86" s="73"/>
      <c r="AB86" s="74"/>
      <c r="AC86" s="72"/>
      <c r="AD86" s="72"/>
      <c r="AE86" s="72"/>
      <c r="AF86" s="73"/>
    </row>
    <row r="87" spans="1:32" s="45" customFormat="1" ht="30" customHeight="1">
      <c r="A87" s="55"/>
      <c r="B87" s="55"/>
      <c r="C87" s="48"/>
      <c r="D87" s="59"/>
      <c r="E87" s="61"/>
      <c r="F87" s="52"/>
      <c r="G87" s="53"/>
      <c r="H87" s="48"/>
      <c r="I87" s="54"/>
      <c r="J87" s="48"/>
      <c r="K87" s="56"/>
      <c r="L87" s="51"/>
      <c r="M87" s="55"/>
      <c r="N87" s="48"/>
      <c r="O87" s="48"/>
      <c r="P87" s="48"/>
      <c r="Q87" s="57"/>
      <c r="R87" s="48"/>
      <c r="S87" s="53"/>
      <c r="T87" s="51"/>
      <c r="U87" s="68"/>
      <c r="V87" s="60"/>
      <c r="W87" s="76"/>
      <c r="X87" s="54"/>
      <c r="Y87" s="54"/>
      <c r="Z87" s="54"/>
      <c r="AA87" s="73"/>
      <c r="AB87" s="74"/>
      <c r="AC87" s="75"/>
      <c r="AD87" s="72"/>
      <c r="AE87" s="72"/>
      <c r="AF87" s="73"/>
    </row>
    <row r="88" spans="1:32" s="45" customFormat="1" ht="30" customHeight="1">
      <c r="A88" s="55"/>
      <c r="B88" s="55"/>
      <c r="C88" s="48"/>
      <c r="D88" s="59"/>
      <c r="E88" s="61"/>
      <c r="F88" s="52"/>
      <c r="G88" s="53"/>
      <c r="H88" s="48"/>
      <c r="I88" s="54"/>
      <c r="J88" s="48"/>
      <c r="K88" s="56"/>
      <c r="L88" s="51"/>
      <c r="M88" s="55"/>
      <c r="N88" s="48"/>
      <c r="O88" s="48"/>
      <c r="P88" s="48"/>
      <c r="Q88" s="57"/>
      <c r="R88" s="48"/>
      <c r="S88" s="53"/>
      <c r="T88" s="51"/>
      <c r="U88" s="68"/>
      <c r="V88" s="60"/>
      <c r="W88" s="76"/>
      <c r="X88" s="54"/>
      <c r="Y88" s="54"/>
      <c r="Z88" s="54"/>
      <c r="AA88" s="73"/>
      <c r="AB88" s="74"/>
      <c r="AC88" s="75"/>
      <c r="AD88" s="72"/>
      <c r="AE88" s="72"/>
      <c r="AF88" s="73"/>
    </row>
    <row r="89" spans="1:32" s="45" customFormat="1" ht="30" customHeight="1">
      <c r="A89" s="55"/>
      <c r="B89" s="55"/>
      <c r="C89" s="48"/>
      <c r="D89" s="59"/>
      <c r="E89" s="61"/>
      <c r="F89" s="52"/>
      <c r="G89" s="53"/>
      <c r="H89" s="48"/>
      <c r="I89" s="54"/>
      <c r="J89" s="48"/>
      <c r="K89" s="56"/>
      <c r="L89" s="51"/>
      <c r="M89" s="55"/>
      <c r="N89" s="48"/>
      <c r="O89" s="48"/>
      <c r="P89" s="48"/>
      <c r="Q89" s="57"/>
      <c r="R89" s="48"/>
      <c r="S89" s="53"/>
      <c r="T89" s="51"/>
      <c r="U89" s="68"/>
      <c r="V89" s="60"/>
      <c r="W89" s="76"/>
      <c r="X89" s="54"/>
      <c r="Y89" s="54"/>
      <c r="Z89" s="54"/>
      <c r="AA89" s="73"/>
      <c r="AB89" s="74"/>
      <c r="AC89" s="75"/>
      <c r="AD89" s="72"/>
      <c r="AE89" s="72"/>
      <c r="AF89" s="73"/>
    </row>
    <row r="90" spans="1:32" s="45" customFormat="1" ht="30" customHeight="1">
      <c r="A90" s="55"/>
      <c r="B90" s="55"/>
      <c r="C90" s="48"/>
      <c r="D90" s="59"/>
      <c r="E90" s="61"/>
      <c r="F90" s="52"/>
      <c r="G90" s="53"/>
      <c r="H90" s="48"/>
      <c r="I90" s="54"/>
      <c r="J90" s="48"/>
      <c r="K90" s="56"/>
      <c r="L90" s="51"/>
      <c r="M90" s="55"/>
      <c r="N90" s="48"/>
      <c r="O90" s="48"/>
      <c r="P90" s="48"/>
      <c r="Q90" s="57"/>
      <c r="R90" s="48"/>
      <c r="S90" s="53"/>
      <c r="T90" s="51"/>
      <c r="U90" s="68"/>
      <c r="V90" s="60"/>
      <c r="W90" s="76"/>
      <c r="X90" s="54"/>
      <c r="Y90" s="54"/>
      <c r="Z90" s="54"/>
      <c r="AA90" s="73"/>
      <c r="AB90" s="74"/>
      <c r="AC90" s="75"/>
      <c r="AD90" s="72"/>
      <c r="AE90" s="72"/>
      <c r="AF90" s="73"/>
    </row>
    <row r="91" spans="1:32" s="45" customFormat="1" ht="30" customHeight="1">
      <c r="A91" s="47"/>
      <c r="B91" s="55"/>
      <c r="C91" s="48"/>
      <c r="D91" s="49"/>
      <c r="E91" s="61"/>
      <c r="F91" s="52"/>
      <c r="G91" s="53"/>
      <c r="H91" s="48"/>
      <c r="I91" s="54"/>
      <c r="J91" s="48"/>
      <c r="K91" s="56"/>
      <c r="L91" s="51"/>
      <c r="M91" s="55"/>
      <c r="N91" s="48"/>
      <c r="O91" s="48"/>
      <c r="P91" s="48"/>
      <c r="Q91" s="57"/>
      <c r="R91" s="48"/>
      <c r="S91" s="53"/>
      <c r="T91" s="51"/>
      <c r="U91" s="68"/>
      <c r="V91" s="58"/>
      <c r="W91" s="76"/>
      <c r="X91" s="54"/>
      <c r="Y91" s="54"/>
      <c r="Z91" s="54"/>
      <c r="AA91" s="73"/>
      <c r="AB91" s="74"/>
      <c r="AC91" s="72"/>
      <c r="AD91" s="72"/>
      <c r="AE91" s="72"/>
      <c r="AF91" s="73"/>
    </row>
    <row r="92" spans="1:32" s="45" customFormat="1" ht="30" customHeight="1">
      <c r="A92" s="47"/>
      <c r="B92" s="55"/>
      <c r="C92" s="48"/>
      <c r="D92" s="49"/>
      <c r="E92" s="61"/>
      <c r="F92" s="52"/>
      <c r="G92" s="53"/>
      <c r="H92" s="48"/>
      <c r="I92" s="54"/>
      <c r="J92" s="48"/>
      <c r="K92" s="56"/>
      <c r="L92" s="51"/>
      <c r="M92" s="55"/>
      <c r="N92" s="48"/>
      <c r="O92" s="48"/>
      <c r="P92" s="48"/>
      <c r="Q92" s="57"/>
      <c r="R92" s="48"/>
      <c r="S92" s="53"/>
      <c r="T92" s="51"/>
      <c r="U92" s="68"/>
      <c r="V92" s="58"/>
      <c r="W92" s="76"/>
      <c r="X92" s="54"/>
      <c r="Y92" s="54"/>
      <c r="Z92" s="54"/>
      <c r="AA92" s="73"/>
      <c r="AB92" s="74"/>
      <c r="AC92" s="72"/>
      <c r="AD92" s="72"/>
      <c r="AE92" s="72"/>
      <c r="AF92" s="73"/>
    </row>
    <row r="93" spans="1:32" s="45" customFormat="1" ht="30" customHeight="1">
      <c r="A93" s="55"/>
      <c r="B93" s="55"/>
      <c r="C93" s="48"/>
      <c r="D93" s="59"/>
      <c r="E93" s="61"/>
      <c r="F93" s="52"/>
      <c r="G93" s="53"/>
      <c r="H93" s="48"/>
      <c r="I93" s="48"/>
      <c r="J93" s="48"/>
      <c r="K93" s="56"/>
      <c r="L93" s="51"/>
      <c r="M93" s="55"/>
      <c r="N93" s="48"/>
      <c r="O93" s="48"/>
      <c r="P93" s="48"/>
      <c r="Q93" s="57"/>
      <c r="R93" s="48"/>
      <c r="S93" s="53"/>
      <c r="T93" s="51"/>
      <c r="U93" s="68"/>
      <c r="V93" s="60"/>
      <c r="W93" s="76"/>
      <c r="X93" s="54"/>
      <c r="Y93" s="54"/>
      <c r="Z93" s="54"/>
      <c r="AA93" s="73"/>
      <c r="AB93" s="74"/>
      <c r="AC93" s="75"/>
      <c r="AD93" s="72"/>
      <c r="AE93" s="72"/>
      <c r="AF93" s="73"/>
    </row>
    <row r="94" spans="1:32" s="45" customFormat="1" ht="30" customHeight="1">
      <c r="A94" s="55"/>
      <c r="B94" s="55"/>
      <c r="C94" s="48"/>
      <c r="D94" s="59"/>
      <c r="E94" s="54" t="str">
        <f>IF(ISBLANK(A94),"", 'Cover Sheet'!B95)</f>
        <v/>
      </c>
      <c r="F94" s="52"/>
      <c r="G94" s="53"/>
      <c r="H94" s="48"/>
      <c r="I94" s="48"/>
      <c r="J94" s="48"/>
      <c r="K94" s="56"/>
      <c r="L94" s="51"/>
      <c r="M94" s="55"/>
      <c r="N94" s="48"/>
      <c r="O94" s="48"/>
      <c r="P94" s="48"/>
      <c r="Q94" s="55"/>
      <c r="R94" s="48"/>
      <c r="S94" s="53"/>
      <c r="T94" s="51"/>
      <c r="U94" s="68"/>
      <c r="V94" s="60"/>
      <c r="W94" s="90"/>
      <c r="X94" s="54"/>
      <c r="Y94" s="91"/>
      <c r="Z94" s="54"/>
      <c r="AA94" s="73"/>
      <c r="AB94" s="92"/>
      <c r="AC94" s="92"/>
      <c r="AD94" s="92"/>
      <c r="AE94" s="92"/>
      <c r="AF94" s="92"/>
    </row>
    <row r="95" spans="1:32" s="45" customFormat="1" ht="30" customHeight="1">
      <c r="A95" s="55"/>
      <c r="B95" s="55"/>
      <c r="C95" s="48"/>
      <c r="D95" s="59"/>
      <c r="E95" s="54" t="str">
        <f>IF(ISBLANK(A95),"", 'Cover Sheet'!B96)</f>
        <v/>
      </c>
      <c r="F95" s="52"/>
      <c r="G95" s="53"/>
      <c r="H95" s="48"/>
      <c r="I95" s="48"/>
      <c r="J95" s="48"/>
      <c r="K95" s="56"/>
      <c r="L95" s="51"/>
      <c r="M95" s="55"/>
      <c r="N95" s="48"/>
      <c r="O95" s="48"/>
      <c r="P95" s="48"/>
      <c r="Q95" s="55"/>
      <c r="R95" s="48"/>
      <c r="S95" s="53"/>
      <c r="T95" s="51"/>
      <c r="U95" s="68"/>
      <c r="V95" s="60"/>
      <c r="W95" s="90"/>
      <c r="X95" s="54"/>
      <c r="Y95" s="91"/>
      <c r="Z95" s="54"/>
      <c r="AA95" s="73"/>
      <c r="AB95" s="92"/>
      <c r="AC95" s="92"/>
      <c r="AD95" s="92"/>
      <c r="AE95" s="92"/>
      <c r="AF95" s="92"/>
    </row>
    <row r="96" spans="1:32" s="45" customFormat="1" ht="30" customHeight="1">
      <c r="B96" s="64"/>
      <c r="U96" s="69"/>
      <c r="W96" s="46"/>
      <c r="X96" s="46"/>
      <c r="Y96" s="46"/>
    </row>
    <row r="97" spans="2:25" s="45" customFormat="1">
      <c r="B97" s="64"/>
      <c r="U97" s="69"/>
      <c r="W97" s="46"/>
      <c r="X97" s="46"/>
      <c r="Y97" s="46"/>
    </row>
    <row r="98" spans="2:25" s="45" customFormat="1">
      <c r="B98" s="64"/>
      <c r="U98" s="69"/>
      <c r="W98" s="46"/>
      <c r="X98" s="46"/>
      <c r="Y98" s="46"/>
    </row>
    <row r="99" spans="2:25" s="45" customFormat="1">
      <c r="B99" s="64"/>
      <c r="U99" s="69"/>
      <c r="W99" s="46"/>
      <c r="X99" s="46"/>
      <c r="Y99" s="46"/>
    </row>
    <row r="100" spans="2:25" s="45" customFormat="1">
      <c r="B100" s="64"/>
      <c r="U100" s="69"/>
      <c r="W100" s="46"/>
      <c r="X100" s="46"/>
      <c r="Y100" s="46"/>
    </row>
    <row r="101" spans="2:25" s="45" customFormat="1">
      <c r="B101" s="64"/>
      <c r="U101" s="69"/>
      <c r="W101" s="46"/>
      <c r="X101" s="46"/>
      <c r="Y101" s="46"/>
    </row>
    <row r="102" spans="2:25" s="45" customFormat="1">
      <c r="B102" s="64"/>
      <c r="U102" s="69"/>
      <c r="W102" s="46"/>
      <c r="X102" s="46"/>
      <c r="Y102" s="46"/>
    </row>
    <row r="103" spans="2:25" s="45" customFormat="1">
      <c r="B103" s="64"/>
      <c r="U103" s="69"/>
      <c r="W103" s="46"/>
      <c r="X103" s="46"/>
      <c r="Y103" s="46"/>
    </row>
    <row r="104" spans="2:25" s="45" customFormat="1">
      <c r="B104" s="64"/>
      <c r="U104" s="69"/>
      <c r="W104" s="46"/>
      <c r="X104" s="46"/>
      <c r="Y104" s="46"/>
    </row>
    <row r="105" spans="2:25" s="45" customFormat="1">
      <c r="B105" s="64"/>
      <c r="U105" s="69"/>
      <c r="W105" s="46"/>
      <c r="X105" s="46"/>
      <c r="Y105" s="46"/>
    </row>
    <row r="106" spans="2:25" s="45" customFormat="1">
      <c r="B106" s="64"/>
      <c r="U106" s="69"/>
      <c r="W106" s="46"/>
      <c r="X106" s="46"/>
      <c r="Y106" s="46"/>
    </row>
    <row r="107" spans="2:25" s="45" customFormat="1">
      <c r="B107" s="64"/>
      <c r="U107" s="69"/>
      <c r="W107" s="46"/>
      <c r="X107" s="46"/>
      <c r="Y107" s="46"/>
    </row>
    <row r="108" spans="2:25" s="45" customFormat="1">
      <c r="B108" s="64"/>
      <c r="U108" s="69"/>
      <c r="W108" s="46"/>
      <c r="X108" s="46"/>
      <c r="Y108" s="46"/>
    </row>
    <row r="109" spans="2:25" s="45" customFormat="1">
      <c r="B109" s="64"/>
      <c r="U109" s="69"/>
      <c r="W109" s="46"/>
      <c r="X109" s="46"/>
      <c r="Y109" s="46"/>
    </row>
    <row r="110" spans="2:25" s="45" customFormat="1">
      <c r="B110" s="64"/>
      <c r="U110" s="69"/>
      <c r="W110" s="46"/>
      <c r="X110" s="46"/>
      <c r="Y110" s="46"/>
    </row>
    <row r="111" spans="2:25" s="45" customFormat="1">
      <c r="B111" s="64"/>
      <c r="U111" s="69"/>
      <c r="W111" s="46"/>
      <c r="X111" s="46"/>
      <c r="Y111" s="46"/>
    </row>
    <row r="112" spans="2:25" s="45" customFormat="1">
      <c r="B112" s="64"/>
      <c r="U112" s="69"/>
      <c r="W112" s="46"/>
      <c r="X112" s="46"/>
      <c r="Y112" s="46"/>
    </row>
    <row r="113" spans="2:25" s="45" customFormat="1">
      <c r="B113" s="64"/>
      <c r="U113" s="69"/>
      <c r="W113" s="46"/>
      <c r="X113" s="46"/>
      <c r="Y113" s="46"/>
    </row>
    <row r="114" spans="2:25" s="45" customFormat="1">
      <c r="B114" s="64"/>
      <c r="U114" s="69"/>
      <c r="W114" s="46"/>
      <c r="X114" s="46"/>
      <c r="Y114" s="46"/>
    </row>
    <row r="115" spans="2:25" s="45" customFormat="1">
      <c r="B115" s="64"/>
      <c r="U115" s="69"/>
      <c r="W115" s="46"/>
      <c r="X115" s="46"/>
      <c r="Y115" s="46"/>
    </row>
    <row r="116" spans="2:25" s="45" customFormat="1">
      <c r="B116" s="64"/>
      <c r="U116" s="69"/>
      <c r="W116" s="46"/>
      <c r="X116" s="46"/>
      <c r="Y116" s="46"/>
    </row>
    <row r="117" spans="2:25" s="45" customFormat="1">
      <c r="B117" s="64"/>
      <c r="U117" s="69"/>
      <c r="W117" s="46"/>
      <c r="X117" s="46"/>
      <c r="Y117" s="46"/>
    </row>
    <row r="118" spans="2:25" s="45" customFormat="1">
      <c r="B118" s="64"/>
      <c r="U118" s="69"/>
      <c r="W118" s="46"/>
      <c r="X118" s="46"/>
      <c r="Y118" s="46"/>
    </row>
    <row r="119" spans="2:25" s="45" customFormat="1">
      <c r="B119" s="64"/>
      <c r="U119" s="69"/>
      <c r="W119" s="46"/>
      <c r="X119" s="46"/>
      <c r="Y119" s="46"/>
    </row>
    <row r="120" spans="2:25" s="45" customFormat="1">
      <c r="B120" s="64"/>
      <c r="U120" s="69"/>
      <c r="W120" s="46"/>
      <c r="X120" s="46"/>
      <c r="Y120" s="46"/>
    </row>
    <row r="121" spans="2:25" s="45" customFormat="1">
      <c r="B121" s="64"/>
      <c r="U121" s="69"/>
      <c r="W121" s="46"/>
      <c r="X121" s="46"/>
      <c r="Y121" s="46"/>
    </row>
    <row r="122" spans="2:25" s="45" customFormat="1">
      <c r="B122" s="64"/>
      <c r="U122" s="69"/>
      <c r="W122" s="46"/>
      <c r="X122" s="46"/>
      <c r="Y122" s="46"/>
    </row>
    <row r="123" spans="2:25" s="45" customFormat="1">
      <c r="B123" s="64"/>
      <c r="U123" s="69"/>
      <c r="W123" s="46"/>
      <c r="X123" s="46"/>
      <c r="Y123" s="46"/>
    </row>
    <row r="124" spans="2:25" s="45" customFormat="1">
      <c r="B124" s="64"/>
      <c r="U124" s="69"/>
      <c r="W124" s="46"/>
      <c r="X124" s="46"/>
      <c r="Y124" s="46"/>
    </row>
    <row r="125" spans="2:25" s="45" customFormat="1">
      <c r="B125" s="64"/>
      <c r="U125" s="69"/>
      <c r="W125" s="46"/>
      <c r="X125" s="46"/>
      <c r="Y125" s="46"/>
    </row>
    <row r="126" spans="2:25" s="45" customFormat="1">
      <c r="B126" s="64"/>
      <c r="U126" s="69"/>
      <c r="W126" s="46"/>
      <c r="X126" s="46"/>
      <c r="Y126" s="46"/>
    </row>
    <row r="127" spans="2:25" s="45" customFormat="1">
      <c r="B127" s="64"/>
      <c r="U127" s="69"/>
      <c r="W127" s="46"/>
      <c r="X127" s="46"/>
      <c r="Y127" s="46"/>
    </row>
    <row r="128" spans="2:25" s="45" customFormat="1">
      <c r="B128" s="64"/>
      <c r="U128" s="69"/>
      <c r="W128" s="46"/>
      <c r="X128" s="46"/>
      <c r="Y128" s="46"/>
    </row>
    <row r="129" spans="2:25" s="45" customFormat="1">
      <c r="B129" s="64"/>
      <c r="U129" s="69"/>
      <c r="W129" s="46"/>
      <c r="X129" s="46"/>
      <c r="Y129" s="46"/>
    </row>
    <row r="130" spans="2:25" s="45" customFormat="1">
      <c r="B130" s="64"/>
      <c r="U130" s="69"/>
      <c r="W130" s="46"/>
      <c r="X130" s="46"/>
      <c r="Y130" s="46"/>
    </row>
    <row r="131" spans="2:25" s="45" customFormat="1">
      <c r="B131" s="64"/>
      <c r="U131" s="69"/>
      <c r="W131" s="46"/>
      <c r="X131" s="46"/>
      <c r="Y131" s="46"/>
    </row>
    <row r="132" spans="2:25" s="45" customFormat="1">
      <c r="B132" s="64"/>
      <c r="U132" s="69"/>
      <c r="W132" s="46"/>
      <c r="X132" s="46"/>
      <c r="Y132" s="46"/>
    </row>
    <row r="133" spans="2:25" s="45" customFormat="1">
      <c r="B133" s="64"/>
      <c r="U133" s="69"/>
      <c r="W133" s="46"/>
      <c r="X133" s="46"/>
      <c r="Y133" s="46"/>
    </row>
    <row r="134" spans="2:25" s="45" customFormat="1">
      <c r="B134" s="64"/>
      <c r="U134" s="69"/>
      <c r="W134" s="46"/>
      <c r="X134" s="46"/>
      <c r="Y134" s="46"/>
    </row>
    <row r="135" spans="2:25" s="45" customFormat="1">
      <c r="B135" s="64"/>
      <c r="U135" s="69"/>
      <c r="W135" s="46"/>
      <c r="X135" s="46"/>
      <c r="Y135" s="46"/>
    </row>
    <row r="136" spans="2:25" s="45" customFormat="1">
      <c r="B136" s="64"/>
      <c r="U136" s="69"/>
      <c r="W136" s="46"/>
      <c r="X136" s="46"/>
      <c r="Y136" s="46"/>
    </row>
    <row r="137" spans="2:25" s="45" customFormat="1">
      <c r="B137" s="64"/>
      <c r="U137" s="69"/>
      <c r="W137" s="46"/>
      <c r="X137" s="46"/>
      <c r="Y137" s="46"/>
    </row>
    <row r="138" spans="2:25" s="45" customFormat="1">
      <c r="B138" s="64"/>
      <c r="U138" s="69"/>
      <c r="W138" s="46"/>
      <c r="X138" s="46"/>
      <c r="Y138" s="46"/>
    </row>
    <row r="139" spans="2:25" s="45" customFormat="1">
      <c r="B139" s="64"/>
      <c r="U139" s="69"/>
      <c r="W139" s="46"/>
      <c r="X139" s="46"/>
      <c r="Y139" s="46"/>
    </row>
    <row r="140" spans="2:25" s="45" customFormat="1">
      <c r="B140" s="64"/>
      <c r="U140" s="69"/>
      <c r="W140" s="46"/>
      <c r="X140" s="46"/>
      <c r="Y140" s="46"/>
    </row>
    <row r="141" spans="2:25" s="45" customFormat="1">
      <c r="B141" s="64"/>
      <c r="U141" s="69"/>
      <c r="W141" s="46"/>
      <c r="X141" s="46"/>
      <c r="Y141" s="46"/>
    </row>
    <row r="142" spans="2:25" s="45" customFormat="1">
      <c r="B142" s="64"/>
      <c r="U142" s="69"/>
      <c r="W142" s="46"/>
      <c r="X142" s="46"/>
      <c r="Y142" s="46"/>
    </row>
    <row r="143" spans="2:25" s="45" customFormat="1">
      <c r="B143" s="64"/>
      <c r="U143" s="69"/>
      <c r="W143" s="46"/>
      <c r="X143" s="46"/>
      <c r="Y143" s="46"/>
    </row>
    <row r="144" spans="2:25" s="45" customFormat="1">
      <c r="B144" s="64"/>
      <c r="U144" s="69"/>
      <c r="W144" s="46"/>
      <c r="X144" s="46"/>
      <c r="Y144" s="46"/>
    </row>
    <row r="145" spans="2:25" s="45" customFormat="1">
      <c r="B145" s="64"/>
      <c r="U145" s="69"/>
      <c r="W145" s="46"/>
      <c r="X145" s="46"/>
      <c r="Y145" s="46"/>
    </row>
    <row r="146" spans="2:25" s="45" customFormat="1">
      <c r="B146" s="64"/>
      <c r="U146" s="69"/>
      <c r="W146" s="46"/>
      <c r="X146" s="46"/>
      <c r="Y146" s="46"/>
    </row>
    <row r="147" spans="2:25" s="45" customFormat="1">
      <c r="B147" s="64"/>
      <c r="U147" s="69"/>
      <c r="W147" s="46"/>
      <c r="X147" s="46"/>
      <c r="Y147" s="46"/>
    </row>
    <row r="148" spans="2:25" s="45" customFormat="1">
      <c r="B148" s="64"/>
      <c r="U148" s="69"/>
      <c r="W148" s="46"/>
      <c r="X148" s="46"/>
      <c r="Y148" s="46"/>
    </row>
    <row r="149" spans="2:25" s="45" customFormat="1">
      <c r="B149" s="64"/>
      <c r="U149" s="69"/>
      <c r="W149" s="46"/>
      <c r="X149" s="46"/>
      <c r="Y149" s="46"/>
    </row>
    <row r="150" spans="2:25" s="45" customFormat="1">
      <c r="B150" s="64"/>
      <c r="U150" s="69"/>
      <c r="W150" s="46"/>
      <c r="X150" s="46"/>
      <c r="Y150" s="46"/>
    </row>
    <row r="151" spans="2:25" s="45" customFormat="1">
      <c r="B151" s="64"/>
      <c r="U151" s="69"/>
      <c r="W151" s="46"/>
      <c r="X151" s="46"/>
      <c r="Y151" s="46"/>
    </row>
    <row r="152" spans="2:25" s="45" customFormat="1">
      <c r="B152" s="64"/>
      <c r="U152" s="69"/>
      <c r="W152" s="46"/>
      <c r="X152" s="46"/>
      <c r="Y152" s="46"/>
    </row>
    <row r="153" spans="2:25" s="45" customFormat="1">
      <c r="B153" s="64"/>
      <c r="U153" s="69"/>
      <c r="W153" s="46"/>
      <c r="X153" s="46"/>
      <c r="Y153" s="46"/>
    </row>
    <row r="154" spans="2:25" s="45" customFormat="1">
      <c r="B154" s="64"/>
      <c r="U154" s="69"/>
      <c r="W154" s="46"/>
      <c r="X154" s="46"/>
      <c r="Y154" s="46"/>
    </row>
    <row r="155" spans="2:25" s="45" customFormat="1">
      <c r="B155" s="64"/>
      <c r="U155" s="69"/>
      <c r="W155" s="46"/>
      <c r="X155" s="46"/>
      <c r="Y155" s="46"/>
    </row>
    <row r="156" spans="2:25" s="45" customFormat="1">
      <c r="B156" s="64"/>
      <c r="U156" s="69"/>
      <c r="W156" s="46"/>
      <c r="X156" s="46"/>
      <c r="Y156" s="46"/>
    </row>
    <row r="157" spans="2:25" s="45" customFormat="1">
      <c r="B157" s="64"/>
      <c r="U157" s="69"/>
      <c r="W157" s="46"/>
      <c r="X157" s="46"/>
      <c r="Y157" s="46"/>
    </row>
    <row r="158" spans="2:25" s="45" customFormat="1">
      <c r="B158" s="64"/>
      <c r="U158" s="69"/>
      <c r="W158" s="46"/>
      <c r="X158" s="46"/>
      <c r="Y158" s="46"/>
    </row>
    <row r="159" spans="2:25" s="45" customFormat="1">
      <c r="B159" s="64"/>
      <c r="U159" s="69"/>
      <c r="W159" s="46"/>
      <c r="X159" s="46"/>
      <c r="Y159" s="46"/>
    </row>
    <row r="160" spans="2:25" s="45" customFormat="1">
      <c r="B160" s="64"/>
      <c r="U160" s="69"/>
      <c r="W160" s="46"/>
      <c r="X160" s="46"/>
      <c r="Y160" s="46"/>
    </row>
    <row r="161" spans="2:25" s="45" customFormat="1">
      <c r="B161" s="64"/>
      <c r="U161" s="69"/>
      <c r="W161" s="46"/>
      <c r="X161" s="46"/>
      <c r="Y161" s="46"/>
    </row>
    <row r="162" spans="2:25" s="45" customFormat="1">
      <c r="B162" s="64"/>
      <c r="U162" s="69"/>
      <c r="W162" s="46"/>
      <c r="X162" s="46"/>
      <c r="Y162" s="46"/>
    </row>
    <row r="163" spans="2:25" s="45" customFormat="1">
      <c r="B163" s="64"/>
      <c r="U163" s="69"/>
      <c r="W163" s="46"/>
      <c r="X163" s="46"/>
      <c r="Y163" s="46"/>
    </row>
    <row r="164" spans="2:25" s="45" customFormat="1">
      <c r="B164" s="64"/>
      <c r="U164" s="69"/>
      <c r="W164" s="46"/>
      <c r="X164" s="46"/>
      <c r="Y164" s="46"/>
    </row>
    <row r="165" spans="2:25" s="45" customFormat="1">
      <c r="B165" s="64"/>
      <c r="U165" s="69"/>
      <c r="W165" s="46"/>
      <c r="X165" s="46"/>
      <c r="Y165" s="46"/>
    </row>
    <row r="166" spans="2:25" s="45" customFormat="1">
      <c r="B166" s="64"/>
      <c r="U166" s="69"/>
      <c r="W166" s="46"/>
      <c r="X166" s="46"/>
      <c r="Y166" s="46"/>
    </row>
    <row r="167" spans="2:25" s="45" customFormat="1">
      <c r="B167" s="64"/>
      <c r="U167" s="69"/>
      <c r="W167" s="46"/>
      <c r="X167" s="46"/>
      <c r="Y167" s="46"/>
    </row>
    <row r="168" spans="2:25" s="45" customFormat="1">
      <c r="B168" s="64"/>
      <c r="U168" s="69"/>
      <c r="W168" s="46"/>
      <c r="X168" s="46"/>
      <c r="Y168" s="46"/>
    </row>
    <row r="169" spans="2:25" s="45" customFormat="1">
      <c r="B169" s="64"/>
      <c r="U169" s="69"/>
      <c r="W169" s="46"/>
      <c r="X169" s="46"/>
      <c r="Y169" s="46"/>
    </row>
    <row r="170" spans="2:25" s="45" customFormat="1">
      <c r="B170" s="64"/>
      <c r="U170" s="69"/>
      <c r="W170" s="46"/>
      <c r="X170" s="46"/>
      <c r="Y170" s="46"/>
    </row>
    <row r="171" spans="2:25" s="45" customFormat="1">
      <c r="B171" s="64"/>
      <c r="U171" s="69"/>
      <c r="W171" s="46"/>
      <c r="X171" s="46"/>
      <c r="Y171" s="46"/>
    </row>
    <row r="172" spans="2:25" s="45" customFormat="1">
      <c r="B172" s="64"/>
      <c r="U172" s="69"/>
      <c r="W172" s="46"/>
      <c r="X172" s="46"/>
      <c r="Y172" s="46"/>
    </row>
    <row r="173" spans="2:25" s="45" customFormat="1">
      <c r="B173" s="64"/>
      <c r="U173" s="69"/>
      <c r="W173" s="46"/>
      <c r="X173" s="46"/>
      <c r="Y173" s="46"/>
    </row>
    <row r="174" spans="2:25" s="45" customFormat="1">
      <c r="B174" s="64"/>
      <c r="U174" s="69"/>
      <c r="W174" s="46"/>
      <c r="X174" s="46"/>
      <c r="Y174" s="46"/>
    </row>
    <row r="175" spans="2:25" s="45" customFormat="1">
      <c r="B175" s="64"/>
      <c r="U175" s="69"/>
      <c r="W175" s="46"/>
      <c r="X175" s="46"/>
      <c r="Y175" s="46"/>
    </row>
    <row r="176" spans="2:25" s="45" customFormat="1">
      <c r="B176" s="64"/>
      <c r="U176" s="69"/>
      <c r="W176" s="46"/>
      <c r="X176" s="46"/>
      <c r="Y176" s="46"/>
    </row>
    <row r="177" spans="2:25" s="45" customFormat="1">
      <c r="B177" s="64"/>
      <c r="U177" s="69"/>
      <c r="W177" s="46"/>
      <c r="X177" s="46"/>
      <c r="Y177" s="46"/>
    </row>
    <row r="178" spans="2:25" s="45" customFormat="1">
      <c r="B178" s="64"/>
      <c r="U178" s="69"/>
      <c r="W178" s="46"/>
      <c r="X178" s="46"/>
      <c r="Y178" s="46"/>
    </row>
  </sheetData>
  <mergeCells count="5">
    <mergeCell ref="W2:AF2"/>
    <mergeCell ref="A1:F1"/>
    <mergeCell ref="A2:F2"/>
    <mergeCell ref="G2:R2"/>
    <mergeCell ref="S2:U2"/>
  </mergeCells>
  <dataValidations count="5">
    <dataValidation type="list" allowBlank="1" showInputMessage="1" showErrorMessage="1" sqref="Z4:Z95 AE4:AE95" xr:uid="{00000000-0002-0000-0100-000000000000}">
      <formula1>"2000, 2003, 2004, 2005, 2007, 20A0"</formula1>
    </dataValidation>
    <dataValidation type="list" allowBlank="1" showInputMessage="1" showErrorMessage="1" sqref="R4:S95" xr:uid="{00000000-0002-0000-0100-000001000000}">
      <formula1>"Yes, No"</formula1>
    </dataValidation>
    <dataValidation type="list" allowBlank="1" showInputMessage="1" showErrorMessage="1" sqref="H4:H95" xr:uid="{00000000-0002-0000-0100-000002000000}">
      <formula1>"First-Half, Full-Term, Second-Half, Winter Intersession, Summer"</formula1>
    </dataValidation>
    <dataValidation type="list" allowBlank="1" showInputMessage="1" showErrorMessage="1" sqref="O4:O95" xr:uid="{00000000-0002-0000-0100-000003000000}">
      <formula1>"Face-to-Face, Hybrid, Online MAX"</formula1>
    </dataValidation>
    <dataValidation type="list" allowBlank="1" showInputMessage="1" showErrorMessage="1" sqref="T4:T95" xr:uid="{00000000-0002-0000-0100-000004000000}">
      <formula1>"Coursework Hrs, Dissertation Hrs, N/A"</formula1>
    </dataValidation>
  </dataValidations>
  <hyperlinks>
    <hyperlink ref="D4" r:id="rId1" xr:uid="{00000000-0004-0000-0100-000000000000}"/>
    <hyperlink ref="D5" r:id="rId2" xr:uid="{00000000-0004-0000-0100-000001000000}"/>
  </hyperlinks>
  <pageMargins left="0.7" right="0.7" top="0.75" bottom="0.75" header="0.3" footer="0.3"/>
  <pageSetup orientation="portrait" r:id="rId3"/>
  <ignoredErrors>
    <ignoredError sqref="E6 E16:E93 E7:E15" calculatedColumn="1"/>
  </ignoredErrors>
  <tableParts count="1">
    <tablePart r:id="rId4"/>
  </tableParts>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100-000005000000}">
          <x14:formula1>
            <xm:f>'data entry'!$A$112:$A$120</xm:f>
          </x14:formula1>
          <xm:sqref>AD4:AD95 Y4:Y95</xm:sqref>
        </x14:dataValidation>
        <x14:dataValidation type="list" allowBlank="1" showInputMessage="1" showErrorMessage="1" xr:uid="{00000000-0002-0000-0100-000006000000}">
          <x14:formula1>
            <xm:f>'data entry'!$A$41:$A$60</xm:f>
          </x14:formula1>
          <xm:sqref>F4:F60</xm:sqref>
        </x14:dataValidation>
        <x14:dataValidation type="list" allowBlank="1" showInputMessage="1" showErrorMessage="1" xr:uid="{00000000-0002-0000-0100-000007000000}">
          <x14:formula1>
            <xm:f>'data entry'!$G$2:$G$25</xm:f>
          </x14:formula1>
          <xm:sqref>F61:F95</xm:sqref>
        </x14:dataValidation>
        <x14:dataValidation type="list" allowBlank="1" showInputMessage="1" showErrorMessage="1" xr:uid="{00000000-0002-0000-0100-000008000000}">
          <x14:formula1>
            <xm:f>'data entry'!$B$2:$B$34</xm:f>
          </x14:formula1>
          <xm:sqref>G11:G64 E4:E52</xm:sqref>
        </x14:dataValidation>
        <x14:dataValidation type="list" allowBlank="1" showInputMessage="1" xr:uid="{00000000-0002-0000-0100-000009000000}">
          <x14:formula1>
            <xm:f>'data entry'!$B$2:$B$34</xm:f>
          </x14:formula1>
          <xm:sqref>G4:G10</xm:sqref>
        </x14:dataValidation>
        <x14:dataValidation type="list" allowBlank="1" showInputMessage="1" xr:uid="{00000000-0002-0000-0100-00000A000000}">
          <x14:formula1>
            <xm:f>'data entry'!$A$64:$A$108</xm:f>
          </x14:formula1>
          <xm:sqref>I4:I92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6"/>
  <sheetViews>
    <sheetView zoomScale="80" zoomScaleNormal="80" workbookViewId="0">
      <selection activeCell="I4" sqref="I4"/>
    </sheetView>
  </sheetViews>
  <sheetFormatPr defaultColWidth="8.875" defaultRowHeight="15.6"/>
  <cols>
    <col min="1" max="2" width="30.5" customWidth="1"/>
    <col min="3" max="3" width="20.5" customWidth="1"/>
    <col min="4" max="5" width="30.5" customWidth="1"/>
    <col min="6" max="6" width="24.375" customWidth="1"/>
    <col min="7" max="7" width="40.5" customWidth="1"/>
    <col min="8" max="8" width="17" customWidth="1"/>
    <col min="9" max="9" width="14" customWidth="1"/>
    <col min="10" max="10" width="12" bestFit="1" customWidth="1"/>
    <col min="11" max="11" width="15.5" customWidth="1"/>
    <col min="12" max="12" width="20.5" customWidth="1"/>
    <col min="13" max="13" width="40.5" customWidth="1"/>
    <col min="14" max="14" width="12.5" customWidth="1"/>
    <col min="15" max="15" width="24" customWidth="1"/>
    <col min="16" max="16" width="17.5" bestFit="1" customWidth="1"/>
    <col min="17" max="17" width="26.875" hidden="1" customWidth="1"/>
    <col min="18" max="18" width="20.5" customWidth="1"/>
    <col min="19" max="19" width="19.875" customWidth="1"/>
    <col min="20" max="20" width="18.5" customWidth="1"/>
    <col min="21" max="21" width="19.5" customWidth="1"/>
    <col min="22" max="22" width="21.5" customWidth="1"/>
    <col min="23" max="23" width="50.5" customWidth="1"/>
  </cols>
  <sheetData>
    <row r="1" spans="1:26" s="28" customFormat="1" ht="82.5" customHeight="1">
      <c r="A1" s="103" t="s">
        <v>80</v>
      </c>
      <c r="B1" s="108"/>
      <c r="C1" s="108"/>
      <c r="D1" s="108"/>
      <c r="E1" s="108"/>
      <c r="F1" s="108"/>
    </row>
    <row r="2" spans="1:26" s="1" customFormat="1" ht="31.5" customHeight="1">
      <c r="A2" s="109" t="s">
        <v>27</v>
      </c>
      <c r="B2" s="110"/>
      <c r="C2" s="110"/>
      <c r="D2" s="110"/>
      <c r="E2" s="110"/>
      <c r="F2" s="110"/>
      <c r="G2" s="112" t="s">
        <v>28</v>
      </c>
      <c r="H2" s="145"/>
      <c r="I2" s="145"/>
      <c r="J2" s="145"/>
      <c r="K2" s="145"/>
      <c r="L2" s="145"/>
      <c r="M2" s="145"/>
      <c r="N2" s="145"/>
      <c r="O2" s="145"/>
      <c r="P2" s="145"/>
      <c r="Q2" s="145"/>
      <c r="R2" s="145"/>
      <c r="S2" s="114" t="s">
        <v>81</v>
      </c>
      <c r="T2" s="115"/>
      <c r="U2" s="115"/>
      <c r="V2" s="115"/>
      <c r="W2" s="83" t="s">
        <v>82</v>
      </c>
      <c r="X2" s="21"/>
      <c r="Y2" s="21"/>
      <c r="Z2" s="21"/>
    </row>
    <row r="3" spans="1:26" s="8" customFormat="1" ht="71.45" customHeight="1">
      <c r="A3" s="85" t="s">
        <v>32</v>
      </c>
      <c r="B3" s="85" t="s">
        <v>33</v>
      </c>
      <c r="C3" s="85" t="s">
        <v>34</v>
      </c>
      <c r="D3" s="85" t="s">
        <v>11</v>
      </c>
      <c r="E3" s="86" t="s">
        <v>83</v>
      </c>
      <c r="F3" s="86" t="s">
        <v>84</v>
      </c>
      <c r="G3" s="2" t="s">
        <v>85</v>
      </c>
      <c r="H3" s="3" t="s">
        <v>38</v>
      </c>
      <c r="I3" s="3" t="s">
        <v>39</v>
      </c>
      <c r="J3" s="3" t="s">
        <v>40</v>
      </c>
      <c r="K3" s="4" t="s">
        <v>41</v>
      </c>
      <c r="L3" s="3" t="s">
        <v>42</v>
      </c>
      <c r="M3" s="4" t="s">
        <v>43</v>
      </c>
      <c r="N3" s="3" t="s">
        <v>44</v>
      </c>
      <c r="O3" s="3" t="s">
        <v>45</v>
      </c>
      <c r="P3" s="3" t="s">
        <v>46</v>
      </c>
      <c r="Q3" s="5" t="s">
        <v>47</v>
      </c>
      <c r="R3" s="3" t="s">
        <v>48</v>
      </c>
      <c r="S3" s="6" t="s">
        <v>49</v>
      </c>
      <c r="T3" s="7" t="s">
        <v>86</v>
      </c>
      <c r="U3" s="7" t="s">
        <v>87</v>
      </c>
      <c r="V3" s="7" t="s">
        <v>88</v>
      </c>
      <c r="W3" s="84" t="s">
        <v>52</v>
      </c>
    </row>
    <row r="4" spans="1:26" ht="45" customHeight="1">
      <c r="A4" s="9"/>
      <c r="B4" s="10"/>
      <c r="C4" s="11"/>
      <c r="D4" s="12"/>
      <c r="E4" s="14"/>
      <c r="F4" s="13"/>
      <c r="G4" s="14"/>
      <c r="H4" s="11"/>
      <c r="I4" s="87" t="str">
        <f>_xlfn.XLOOKUP(G4,'data entry'!$B$2:$B$34,'data entry'!$A$2:$A$34,"")</f>
        <v/>
      </c>
      <c r="J4" s="11"/>
      <c r="K4" s="15"/>
      <c r="L4" s="13"/>
      <c r="M4" s="10"/>
      <c r="N4" s="11"/>
      <c r="O4" s="11"/>
      <c r="P4" s="11"/>
      <c r="Q4" s="16"/>
      <c r="R4" s="11"/>
      <c r="S4" s="14"/>
      <c r="T4" s="13"/>
      <c r="U4" s="17"/>
      <c r="V4" s="12"/>
      <c r="W4" s="26"/>
    </row>
    <row r="5" spans="1:26" ht="35.25" customHeight="1">
      <c r="A5" s="10"/>
      <c r="B5" s="10"/>
      <c r="C5" s="11"/>
      <c r="D5" s="12"/>
      <c r="E5" s="14"/>
      <c r="F5" s="13"/>
      <c r="G5" s="14"/>
      <c r="H5" s="11"/>
      <c r="I5" s="87" t="str">
        <f>_xlfn.XLOOKUP(G5,'data entry'!$B$2:$B$34,'data entry'!$A$2:$A$34,"")</f>
        <v/>
      </c>
      <c r="J5" s="11"/>
      <c r="K5" s="15"/>
      <c r="L5" s="13"/>
      <c r="M5" s="10"/>
      <c r="N5" s="11"/>
      <c r="O5" s="11"/>
      <c r="P5" s="11"/>
      <c r="Q5" s="16"/>
      <c r="R5" s="11"/>
      <c r="S5" s="14"/>
      <c r="T5" s="13"/>
      <c r="U5" s="17"/>
      <c r="V5" s="12"/>
      <c r="W5" s="25"/>
    </row>
    <row r="6" spans="1:26" ht="35.25" customHeight="1">
      <c r="A6" s="10"/>
      <c r="B6" s="10"/>
      <c r="C6" s="11"/>
      <c r="D6" s="12"/>
      <c r="E6" s="14"/>
      <c r="F6" s="13"/>
      <c r="G6" s="14"/>
      <c r="H6" s="11"/>
      <c r="I6" s="87" t="str">
        <f>_xlfn.XLOOKUP(G6,'data entry'!$B$2:$B$34,'data entry'!$A$2:$A$34,"")</f>
        <v/>
      </c>
      <c r="J6" s="11"/>
      <c r="K6" s="15"/>
      <c r="L6" s="13"/>
      <c r="M6" s="10"/>
      <c r="N6" s="11"/>
      <c r="O6" s="11"/>
      <c r="P6" s="11"/>
      <c r="Q6" s="16"/>
      <c r="R6" s="11"/>
      <c r="S6" s="14"/>
      <c r="T6" s="13"/>
      <c r="U6" s="17"/>
      <c r="V6" s="12"/>
      <c r="W6" s="25"/>
    </row>
    <row r="7" spans="1:26" ht="35.25" customHeight="1">
      <c r="A7" s="10"/>
      <c r="B7" s="10"/>
      <c r="C7" s="11"/>
      <c r="D7" s="12"/>
      <c r="E7" s="14"/>
      <c r="F7" s="13"/>
      <c r="G7" s="14"/>
      <c r="H7" s="11"/>
      <c r="I7" s="87" t="str">
        <f>_xlfn.XLOOKUP(G7,'data entry'!$B$2:$B$34,'data entry'!$A$2:$A$34,"")</f>
        <v/>
      </c>
      <c r="J7" s="11"/>
      <c r="K7" s="15"/>
      <c r="L7" s="13"/>
      <c r="M7" s="10"/>
      <c r="N7" s="11"/>
      <c r="O7" s="11"/>
      <c r="P7" s="11"/>
      <c r="Q7" s="16"/>
      <c r="R7" s="11"/>
      <c r="S7" s="14"/>
      <c r="T7" s="13"/>
      <c r="U7" s="17"/>
      <c r="V7" s="12"/>
      <c r="W7" s="18"/>
    </row>
    <row r="8" spans="1:26" ht="35.25" customHeight="1">
      <c r="A8" s="10"/>
      <c r="B8" s="10"/>
      <c r="C8" s="11"/>
      <c r="D8" s="12"/>
      <c r="E8" s="14"/>
      <c r="F8" s="13"/>
      <c r="G8" s="14"/>
      <c r="H8" s="11"/>
      <c r="I8" s="87" t="str">
        <f>_xlfn.XLOOKUP(G8,'data entry'!$B$2:$B$34,'data entry'!$A$2:$A$34,"")</f>
        <v/>
      </c>
      <c r="J8" s="11"/>
      <c r="K8" s="15"/>
      <c r="L8" s="13"/>
      <c r="M8" s="10"/>
      <c r="N8" s="11"/>
      <c r="O8" s="11"/>
      <c r="P8" s="11"/>
      <c r="Q8" s="16"/>
      <c r="R8" s="11"/>
      <c r="S8" s="14"/>
      <c r="T8" s="13"/>
      <c r="U8" s="17"/>
      <c r="V8" s="12"/>
      <c r="W8" s="18"/>
    </row>
    <row r="9" spans="1:26" ht="35.25" customHeight="1">
      <c r="A9" s="9"/>
      <c r="B9" s="10"/>
      <c r="C9" s="11"/>
      <c r="D9" s="12"/>
      <c r="E9" s="14"/>
      <c r="F9" s="13"/>
      <c r="G9" s="14"/>
      <c r="H9" s="11"/>
      <c r="I9" s="87" t="str">
        <f>_xlfn.XLOOKUP(G9,'data entry'!$B$2:$B$34,'data entry'!$A$2:$A$34,"")</f>
        <v/>
      </c>
      <c r="J9" s="11"/>
      <c r="K9" s="15"/>
      <c r="L9" s="13"/>
      <c r="M9" s="10"/>
      <c r="N9" s="11"/>
      <c r="O9" s="11"/>
      <c r="P9" s="11"/>
      <c r="Q9" s="16"/>
      <c r="R9" s="11"/>
      <c r="S9" s="14"/>
      <c r="T9" s="13"/>
      <c r="U9" s="17"/>
      <c r="V9" s="12"/>
      <c r="W9" s="18"/>
    </row>
    <row r="10" spans="1:26" ht="35.25" customHeight="1">
      <c r="A10" s="10"/>
      <c r="B10" s="10"/>
      <c r="C10" s="11"/>
      <c r="D10" s="19"/>
      <c r="E10" s="14"/>
      <c r="F10" s="13"/>
      <c r="G10" s="14"/>
      <c r="H10" s="11"/>
      <c r="I10" s="87" t="str">
        <f>_xlfn.XLOOKUP(G10,'data entry'!$B$2:$B$34,'data entry'!$A$2:$A$34,"")</f>
        <v/>
      </c>
      <c r="J10" s="11"/>
      <c r="K10" s="15"/>
      <c r="L10" s="13"/>
      <c r="M10" s="10"/>
      <c r="N10" s="11"/>
      <c r="O10" s="11"/>
      <c r="P10" s="11"/>
      <c r="Q10" s="16"/>
      <c r="R10" s="11"/>
      <c r="S10" s="14"/>
      <c r="T10" s="13"/>
      <c r="U10" s="17"/>
      <c r="V10" s="12"/>
      <c r="W10" s="18"/>
    </row>
    <row r="11" spans="1:26" ht="35.25" customHeight="1">
      <c r="A11" s="10"/>
      <c r="B11" s="10"/>
      <c r="C11" s="11"/>
      <c r="D11" s="12"/>
      <c r="E11" s="14"/>
      <c r="F11" s="13"/>
      <c r="G11" s="14"/>
      <c r="H11" s="11"/>
      <c r="I11" s="87" t="str">
        <f>_xlfn.XLOOKUP(G11,'data entry'!$B$2:$B$34,'data entry'!$A$2:$A$34,"")</f>
        <v/>
      </c>
      <c r="J11" s="11"/>
      <c r="K11" s="15"/>
      <c r="L11" s="13"/>
      <c r="M11" s="10"/>
      <c r="N11" s="11"/>
      <c r="O11" s="11"/>
      <c r="P11" s="11"/>
      <c r="Q11" s="16"/>
      <c r="R11" s="11"/>
      <c r="S11" s="14"/>
      <c r="T11" s="13"/>
      <c r="U11" s="17"/>
      <c r="V11" s="12"/>
      <c r="W11" s="18"/>
    </row>
    <row r="12" spans="1:26" ht="35.25" customHeight="1">
      <c r="A12" s="10"/>
      <c r="B12" s="10"/>
      <c r="C12" s="11"/>
      <c r="D12" s="19"/>
      <c r="E12" s="14"/>
      <c r="F12" s="13"/>
      <c r="G12" s="14"/>
      <c r="H12" s="11"/>
      <c r="I12" s="87" t="str">
        <f>_xlfn.XLOOKUP(G12,'data entry'!$B$2:$B$34,'data entry'!$A$2:$A$34,"")</f>
        <v/>
      </c>
      <c r="J12" s="11"/>
      <c r="K12" s="15"/>
      <c r="L12" s="13"/>
      <c r="M12" s="10"/>
      <c r="N12" s="11"/>
      <c r="O12" s="11"/>
      <c r="P12" s="11"/>
      <c r="Q12" s="16"/>
      <c r="R12" s="11"/>
      <c r="S12" s="14"/>
      <c r="T12" s="13"/>
      <c r="U12" s="17"/>
      <c r="V12" s="12"/>
      <c r="W12" s="20"/>
    </row>
    <row r="13" spans="1:26" ht="35.25" customHeight="1">
      <c r="A13" s="10"/>
      <c r="B13" s="10"/>
      <c r="C13" s="11"/>
      <c r="D13" s="19"/>
      <c r="E13" s="14"/>
      <c r="F13" s="13"/>
      <c r="G13" s="14"/>
      <c r="H13" s="11"/>
      <c r="I13" s="87" t="str">
        <f>_xlfn.XLOOKUP(G13,'data entry'!$B$2:$B$34,'data entry'!$A$2:$A$34,"")</f>
        <v/>
      </c>
      <c r="J13" s="11"/>
      <c r="K13" s="15"/>
      <c r="L13" s="13"/>
      <c r="M13" s="10"/>
      <c r="N13" s="11"/>
      <c r="O13" s="11"/>
      <c r="P13" s="11"/>
      <c r="Q13" s="16"/>
      <c r="R13" s="11"/>
      <c r="S13" s="14"/>
      <c r="T13" s="13"/>
      <c r="U13" s="17"/>
      <c r="V13" s="12"/>
      <c r="W13" s="20"/>
    </row>
    <row r="14" spans="1:26" ht="35.25" customHeight="1">
      <c r="A14" s="10"/>
      <c r="B14" s="10"/>
      <c r="C14" s="11"/>
      <c r="D14" s="19"/>
      <c r="E14" s="14"/>
      <c r="F14" s="13"/>
      <c r="G14" s="14"/>
      <c r="H14" s="11"/>
      <c r="I14" s="87" t="str">
        <f>_xlfn.XLOOKUP(G14,'data entry'!$B$2:$B$34,'data entry'!$A$2:$A$34,"")</f>
        <v/>
      </c>
      <c r="J14" s="11"/>
      <c r="K14" s="15"/>
      <c r="L14" s="13"/>
      <c r="M14" s="10"/>
      <c r="N14" s="11"/>
      <c r="O14" s="11"/>
      <c r="P14" s="11"/>
      <c r="Q14" s="16"/>
      <c r="R14" s="11"/>
      <c r="S14" s="14"/>
      <c r="T14" s="13"/>
      <c r="U14" s="17"/>
      <c r="V14" s="12"/>
      <c r="W14" s="20"/>
    </row>
    <row r="15" spans="1:26" ht="35.25" customHeight="1">
      <c r="A15" s="10"/>
      <c r="B15" s="10"/>
      <c r="C15" s="11"/>
      <c r="D15" s="19"/>
      <c r="E15" s="14"/>
      <c r="F15" s="13"/>
      <c r="G15" s="14"/>
      <c r="H15" s="11"/>
      <c r="I15" s="87" t="str">
        <f>_xlfn.XLOOKUP(G15,'data entry'!$B$2:$B$34,'data entry'!$A$2:$A$34,"")</f>
        <v/>
      </c>
      <c r="J15" s="11"/>
      <c r="K15" s="15"/>
      <c r="L15" s="13"/>
      <c r="M15" s="10"/>
      <c r="N15" s="11"/>
      <c r="O15" s="11"/>
      <c r="P15" s="11"/>
      <c r="Q15" s="16"/>
      <c r="R15" s="11"/>
      <c r="S15" s="14"/>
      <c r="T15" s="13"/>
      <c r="U15" s="17"/>
      <c r="V15" s="12"/>
      <c r="W15" s="20"/>
    </row>
    <row r="16" spans="1:26" s="21" customFormat="1" ht="35.25" customHeight="1">
      <c r="A16" s="10"/>
      <c r="B16" s="10"/>
      <c r="C16" s="11"/>
      <c r="D16" s="19"/>
      <c r="E16" s="14"/>
      <c r="F16" s="13"/>
      <c r="G16" s="14"/>
      <c r="H16" s="11"/>
      <c r="I16" s="87" t="str">
        <f>_xlfn.XLOOKUP(G16,'data entry'!$B$2:$B$34,'data entry'!$A$2:$A$34,"")</f>
        <v/>
      </c>
      <c r="J16" s="11"/>
      <c r="K16" s="15"/>
      <c r="L16" s="13"/>
      <c r="M16" s="10"/>
      <c r="N16" s="11"/>
      <c r="O16" s="11"/>
      <c r="P16" s="11"/>
      <c r="Q16" s="16"/>
      <c r="R16" s="11"/>
      <c r="S16" s="14"/>
      <c r="T16" s="13"/>
      <c r="U16" s="17"/>
      <c r="V16" s="12"/>
      <c r="W16" s="20"/>
    </row>
    <row r="17" spans="1:23" ht="35.25" customHeight="1">
      <c r="A17" s="10"/>
      <c r="B17" s="10"/>
      <c r="C17" s="11"/>
      <c r="D17" s="19"/>
      <c r="E17" s="14"/>
      <c r="F17" s="13"/>
      <c r="G17" s="14"/>
      <c r="H17" s="11"/>
      <c r="I17" s="87" t="str">
        <f>_xlfn.XLOOKUP(G17,'data entry'!$B$2:$B$34,'data entry'!$A$2:$A$34,"")</f>
        <v/>
      </c>
      <c r="J17" s="11"/>
      <c r="K17" s="15"/>
      <c r="L17" s="13"/>
      <c r="M17" s="10"/>
      <c r="N17" s="11"/>
      <c r="O17" s="11"/>
      <c r="P17" s="11"/>
      <c r="Q17" s="16"/>
      <c r="R17" s="11"/>
      <c r="S17" s="14"/>
      <c r="T17" s="13"/>
      <c r="U17" s="17"/>
      <c r="V17" s="12"/>
      <c r="W17" s="20"/>
    </row>
    <row r="18" spans="1:23" ht="35.25" customHeight="1">
      <c r="A18" s="10"/>
      <c r="B18" s="10"/>
      <c r="C18" s="11"/>
      <c r="D18" s="19"/>
      <c r="E18" s="14"/>
      <c r="F18" s="13"/>
      <c r="G18" s="14"/>
      <c r="H18" s="11"/>
      <c r="I18" s="87" t="str">
        <f>_xlfn.XLOOKUP(G18,'data entry'!$B$2:$B$34,'data entry'!$A$2:$A$34,"")</f>
        <v/>
      </c>
      <c r="J18" s="11"/>
      <c r="K18" s="15"/>
      <c r="L18" s="13"/>
      <c r="M18" s="10"/>
      <c r="N18" s="11"/>
      <c r="O18" s="11"/>
      <c r="P18" s="11"/>
      <c r="Q18" s="16"/>
      <c r="R18" s="11"/>
      <c r="S18" s="14"/>
      <c r="T18" s="13"/>
      <c r="U18" s="17"/>
      <c r="V18" s="12"/>
      <c r="W18" s="20"/>
    </row>
    <row r="19" spans="1:23" ht="35.25" customHeight="1">
      <c r="A19" s="10"/>
      <c r="B19" s="10"/>
      <c r="C19" s="11"/>
      <c r="D19" s="19"/>
      <c r="E19" s="14"/>
      <c r="F19" s="13"/>
      <c r="G19" s="14"/>
      <c r="H19" s="11"/>
      <c r="I19" s="87" t="str">
        <f>_xlfn.XLOOKUP(G19,'data entry'!$B$2:$B$34,'data entry'!$A$2:$A$34,"")</f>
        <v/>
      </c>
      <c r="J19" s="11"/>
      <c r="K19" s="15"/>
      <c r="L19" s="13"/>
      <c r="M19" s="10"/>
      <c r="N19" s="11"/>
      <c r="O19" s="11"/>
      <c r="P19" s="11"/>
      <c r="Q19" s="16"/>
      <c r="R19" s="11"/>
      <c r="S19" s="14"/>
      <c r="T19" s="13"/>
      <c r="U19" s="17"/>
      <c r="V19" s="12"/>
      <c r="W19" s="20"/>
    </row>
    <row r="20" spans="1:23" ht="35.25" customHeight="1">
      <c r="A20" s="10"/>
      <c r="B20" s="10"/>
      <c r="C20" s="11"/>
      <c r="D20" s="19"/>
      <c r="E20" s="14"/>
      <c r="F20" s="13"/>
      <c r="G20" s="14"/>
      <c r="H20" s="11"/>
      <c r="I20" s="87" t="str">
        <f>_xlfn.XLOOKUP(G20,'data entry'!$B$2:$B$34,'data entry'!$A$2:$A$34,"")</f>
        <v/>
      </c>
      <c r="J20" s="11"/>
      <c r="K20" s="15"/>
      <c r="L20" s="13"/>
      <c r="M20" s="10"/>
      <c r="N20" s="11"/>
      <c r="O20" s="11"/>
      <c r="P20" s="11"/>
      <c r="Q20" s="16"/>
      <c r="R20" s="11"/>
      <c r="S20" s="14"/>
      <c r="T20" s="13"/>
      <c r="U20" s="17"/>
      <c r="V20" s="12"/>
      <c r="W20" s="20"/>
    </row>
    <row r="21" spans="1:23" ht="35.25" customHeight="1">
      <c r="A21" s="10"/>
      <c r="B21" s="10"/>
      <c r="C21" s="11"/>
      <c r="D21" s="19"/>
      <c r="E21" s="14"/>
      <c r="F21" s="13"/>
      <c r="G21" s="14"/>
      <c r="H21" s="11"/>
      <c r="I21" s="87" t="str">
        <f>_xlfn.XLOOKUP(G21,'data entry'!$B$2:$B$34,'data entry'!$A$2:$A$34,"")</f>
        <v/>
      </c>
      <c r="J21" s="11"/>
      <c r="K21" s="15"/>
      <c r="L21" s="13"/>
      <c r="M21" s="10"/>
      <c r="N21" s="11"/>
      <c r="O21" s="11"/>
      <c r="P21" s="11"/>
      <c r="Q21" s="16"/>
      <c r="R21" s="11"/>
      <c r="S21" s="14"/>
      <c r="T21" s="13"/>
      <c r="U21" s="17"/>
      <c r="V21" s="12"/>
      <c r="W21" s="20"/>
    </row>
    <row r="22" spans="1:23" ht="35.25" customHeight="1">
      <c r="A22" s="10"/>
      <c r="B22" s="10"/>
      <c r="C22" s="11"/>
      <c r="D22" s="19"/>
      <c r="E22" s="14"/>
      <c r="F22" s="13"/>
      <c r="G22" s="14"/>
      <c r="H22" s="11"/>
      <c r="I22" s="87" t="str">
        <f>_xlfn.XLOOKUP(G22,'data entry'!$B$2:$B$34,'data entry'!$A$2:$A$34,"")</f>
        <v/>
      </c>
      <c r="J22" s="11"/>
      <c r="K22" s="15"/>
      <c r="L22" s="13"/>
      <c r="M22" s="10"/>
      <c r="N22" s="11"/>
      <c r="O22" s="11"/>
      <c r="P22" s="11"/>
      <c r="Q22" s="16"/>
      <c r="R22" s="11"/>
      <c r="S22" s="14"/>
      <c r="T22" s="13"/>
      <c r="U22" s="17"/>
      <c r="V22" s="12"/>
      <c r="W22" s="20"/>
    </row>
    <row r="23" spans="1:23" ht="35.25" customHeight="1">
      <c r="A23" s="10"/>
      <c r="B23" s="10"/>
      <c r="C23" s="11"/>
      <c r="D23" s="19"/>
      <c r="E23" s="14"/>
      <c r="F23" s="13"/>
      <c r="G23" s="14"/>
      <c r="H23" s="11"/>
      <c r="I23" s="87" t="str">
        <f>_xlfn.XLOOKUP(G23,'data entry'!$B$2:$B$34,'data entry'!$A$2:$A$34,"")</f>
        <v/>
      </c>
      <c r="J23" s="11"/>
      <c r="K23" s="15"/>
      <c r="L23" s="13"/>
      <c r="M23" s="10"/>
      <c r="N23" s="11"/>
      <c r="O23" s="11"/>
      <c r="P23" s="11"/>
      <c r="Q23" s="16"/>
      <c r="R23" s="11"/>
      <c r="S23" s="14"/>
      <c r="T23" s="13"/>
      <c r="U23" s="17"/>
      <c r="V23" s="12"/>
      <c r="W23" s="20"/>
    </row>
    <row r="24" spans="1:23" ht="35.25" customHeight="1">
      <c r="A24" s="10"/>
      <c r="B24" s="10"/>
      <c r="C24" s="11"/>
      <c r="D24" s="19"/>
      <c r="E24" s="14"/>
      <c r="F24" s="13"/>
      <c r="G24" s="14"/>
      <c r="H24" s="11"/>
      <c r="I24" s="87" t="str">
        <f>_xlfn.XLOOKUP(G24,'data entry'!$B$2:$B$34,'data entry'!$A$2:$A$34,"")</f>
        <v/>
      </c>
      <c r="J24" s="11"/>
      <c r="K24" s="15"/>
      <c r="L24" s="13"/>
      <c r="M24" s="10"/>
      <c r="N24" s="11"/>
      <c r="O24" s="11"/>
      <c r="P24" s="11"/>
      <c r="Q24" s="16"/>
      <c r="R24" s="11"/>
      <c r="S24" s="14"/>
      <c r="T24" s="13"/>
      <c r="U24" s="17"/>
      <c r="V24" s="12"/>
      <c r="W24" s="20"/>
    </row>
    <row r="25" spans="1:23" ht="35.25" customHeight="1">
      <c r="A25" s="10"/>
      <c r="B25" s="10"/>
      <c r="C25" s="11"/>
      <c r="D25" s="19"/>
      <c r="E25" s="14"/>
      <c r="F25" s="13"/>
      <c r="G25" s="14"/>
      <c r="H25" s="11"/>
      <c r="I25" s="87" t="str">
        <f>_xlfn.XLOOKUP(G25,'data entry'!$B$2:$B$34,'data entry'!$A$2:$A$34,"")</f>
        <v/>
      </c>
      <c r="J25" s="11"/>
      <c r="K25" s="15"/>
      <c r="L25" s="13"/>
      <c r="M25" s="10"/>
      <c r="N25" s="11"/>
      <c r="O25" s="11"/>
      <c r="P25" s="11"/>
      <c r="Q25" s="16"/>
      <c r="R25" s="11"/>
      <c r="S25" s="14"/>
      <c r="T25" s="13"/>
      <c r="U25" s="17"/>
      <c r="V25" s="12"/>
      <c r="W25" s="20"/>
    </row>
    <row r="26" spans="1:23" ht="35.25" customHeight="1">
      <c r="A26" s="10"/>
      <c r="B26" s="10"/>
      <c r="C26" s="11"/>
      <c r="D26" s="19"/>
      <c r="E26" s="14"/>
      <c r="F26" s="13"/>
      <c r="G26" s="14"/>
      <c r="H26" s="11"/>
      <c r="I26" s="87" t="str">
        <f>_xlfn.XLOOKUP(G26,'data entry'!$B$2:$B$34,'data entry'!$A$2:$A$34,"")</f>
        <v/>
      </c>
      <c r="J26" s="11"/>
      <c r="K26" s="15"/>
      <c r="L26" s="13"/>
      <c r="M26" s="10"/>
      <c r="N26" s="11"/>
      <c r="O26" s="11"/>
      <c r="P26" s="11"/>
      <c r="Q26" s="16"/>
      <c r="R26" s="11"/>
      <c r="S26" s="14"/>
      <c r="T26" s="13"/>
      <c r="U26" s="17"/>
      <c r="V26" s="12"/>
      <c r="W26" s="20"/>
    </row>
    <row r="27" spans="1:23" ht="35.25" customHeight="1">
      <c r="A27" s="10"/>
      <c r="B27" s="10"/>
      <c r="C27" s="11"/>
      <c r="D27" s="19"/>
      <c r="E27" s="14"/>
      <c r="F27" s="13"/>
      <c r="G27" s="14"/>
      <c r="H27" s="11"/>
      <c r="I27" s="87" t="str">
        <f>_xlfn.XLOOKUP(G27,'data entry'!$B$2:$B$34,'data entry'!$A$2:$A$34,"")</f>
        <v/>
      </c>
      <c r="J27" s="11"/>
      <c r="K27" s="15"/>
      <c r="L27" s="13"/>
      <c r="M27" s="10"/>
      <c r="N27" s="11"/>
      <c r="O27" s="11"/>
      <c r="P27" s="11"/>
      <c r="Q27" s="16"/>
      <c r="R27" s="11"/>
      <c r="S27" s="14"/>
      <c r="T27" s="13"/>
      <c r="U27" s="17"/>
      <c r="V27" s="12"/>
      <c r="W27" s="20"/>
    </row>
    <row r="28" spans="1:23" ht="35.25" customHeight="1">
      <c r="A28" s="10"/>
      <c r="B28" s="10"/>
      <c r="C28" s="11"/>
      <c r="D28" s="19"/>
      <c r="E28" s="14"/>
      <c r="F28" s="13"/>
      <c r="G28" s="14"/>
      <c r="H28" s="11"/>
      <c r="I28" s="87" t="str">
        <f>_xlfn.XLOOKUP(G28,'data entry'!$B$2:$B$34,'data entry'!$A$2:$A$34,"")</f>
        <v/>
      </c>
      <c r="J28" s="11"/>
      <c r="K28" s="15"/>
      <c r="L28" s="13"/>
      <c r="M28" s="10"/>
      <c r="N28" s="11"/>
      <c r="O28" s="11"/>
      <c r="P28" s="11"/>
      <c r="Q28" s="16"/>
      <c r="R28" s="11"/>
      <c r="S28" s="14"/>
      <c r="T28" s="13"/>
      <c r="U28" s="17"/>
      <c r="V28" s="12"/>
      <c r="W28" s="20"/>
    </row>
    <row r="29" spans="1:23" ht="30" customHeight="1">
      <c r="A29" s="10"/>
      <c r="B29" s="10"/>
      <c r="C29" s="11"/>
      <c r="D29" s="19"/>
      <c r="E29" s="14"/>
      <c r="F29" s="13"/>
      <c r="G29" s="14"/>
      <c r="H29" s="11"/>
      <c r="I29" s="87" t="str">
        <f>_xlfn.XLOOKUP(G29,'data entry'!$B$2:$B$34,'data entry'!$A$2:$A$34,"")</f>
        <v/>
      </c>
      <c r="J29" s="11"/>
      <c r="K29" s="15"/>
      <c r="L29" s="13"/>
      <c r="M29" s="10"/>
      <c r="N29" s="11"/>
      <c r="O29" s="11"/>
      <c r="P29" s="11"/>
      <c r="Q29" s="10"/>
      <c r="R29" s="11"/>
      <c r="S29" s="14"/>
      <c r="T29" s="13"/>
      <c r="U29" s="17"/>
      <c r="V29" s="12"/>
      <c r="W29" s="20"/>
    </row>
    <row r="30" spans="1:23" ht="30" customHeight="1">
      <c r="A30" s="10"/>
      <c r="B30" s="10"/>
      <c r="C30" s="11"/>
      <c r="D30" s="19"/>
      <c r="E30" s="14"/>
      <c r="F30" s="13"/>
      <c r="G30" s="14"/>
      <c r="H30" s="11"/>
      <c r="I30" s="87" t="str">
        <f>_xlfn.XLOOKUP(G30,'data entry'!$B$2:$B$34,'data entry'!$A$2:$A$34,"")</f>
        <v/>
      </c>
      <c r="J30" s="11"/>
      <c r="K30" s="15"/>
      <c r="L30" s="13"/>
      <c r="M30" s="10"/>
      <c r="N30" s="11"/>
      <c r="O30" s="11"/>
      <c r="P30" s="11"/>
      <c r="Q30" s="10"/>
      <c r="R30" s="11"/>
      <c r="S30" s="14"/>
      <c r="T30" s="13"/>
      <c r="U30" s="17"/>
      <c r="V30" s="12"/>
      <c r="W30" s="20"/>
    </row>
    <row r="31" spans="1:23" ht="30" customHeight="1">
      <c r="A31" s="10"/>
      <c r="B31" s="10"/>
      <c r="C31" s="11"/>
      <c r="D31" s="19"/>
      <c r="E31" s="14"/>
      <c r="F31" s="13"/>
      <c r="G31" s="14"/>
      <c r="H31" s="11"/>
      <c r="I31" s="87" t="str">
        <f>_xlfn.XLOOKUP(G31,'data entry'!$B$2:$B$34,'data entry'!$A$2:$A$34,"")</f>
        <v/>
      </c>
      <c r="J31" s="11"/>
      <c r="K31" s="15"/>
      <c r="L31" s="13"/>
      <c r="M31" s="10"/>
      <c r="N31" s="11"/>
      <c r="O31" s="11"/>
      <c r="P31" s="11"/>
      <c r="Q31" s="10"/>
      <c r="R31" s="11"/>
      <c r="S31" s="14"/>
      <c r="T31" s="13"/>
      <c r="U31" s="17"/>
      <c r="V31" s="12"/>
      <c r="W31" s="20"/>
    </row>
    <row r="32" spans="1:23" ht="30" customHeight="1">
      <c r="A32" s="10"/>
      <c r="B32" s="10"/>
      <c r="C32" s="11"/>
      <c r="D32" s="19"/>
      <c r="E32" s="14"/>
      <c r="F32" s="13"/>
      <c r="G32" s="14"/>
      <c r="H32" s="11"/>
      <c r="I32" s="87" t="str">
        <f>_xlfn.XLOOKUP(G32,'data entry'!$B$2:$B$34,'data entry'!$A$2:$A$34,"")</f>
        <v/>
      </c>
      <c r="J32" s="11"/>
      <c r="K32" s="15"/>
      <c r="L32" s="13"/>
      <c r="M32" s="10"/>
      <c r="N32" s="11"/>
      <c r="O32" s="11"/>
      <c r="P32" s="11"/>
      <c r="Q32" s="10"/>
      <c r="R32" s="11"/>
      <c r="S32" s="14"/>
      <c r="T32" s="13"/>
      <c r="U32" s="17"/>
      <c r="V32" s="12"/>
      <c r="W32" s="20"/>
    </row>
    <row r="33" spans="1:23" ht="30" customHeight="1">
      <c r="A33" s="10"/>
      <c r="B33" s="10"/>
      <c r="C33" s="11"/>
      <c r="D33" s="19"/>
      <c r="E33" s="14"/>
      <c r="F33" s="13"/>
      <c r="G33" s="14"/>
      <c r="H33" s="11"/>
      <c r="I33" s="87" t="str">
        <f>_xlfn.XLOOKUP(G33,'data entry'!$B$2:$B$34,'data entry'!$A$2:$A$34,"")</f>
        <v/>
      </c>
      <c r="J33" s="11"/>
      <c r="K33" s="15"/>
      <c r="L33" s="13"/>
      <c r="M33" s="10"/>
      <c r="N33" s="11"/>
      <c r="O33" s="11"/>
      <c r="P33" s="11"/>
      <c r="Q33" s="10"/>
      <c r="R33" s="11"/>
      <c r="S33" s="14"/>
      <c r="T33" s="13"/>
      <c r="U33" s="17"/>
      <c r="V33" s="12"/>
      <c r="W33" s="20"/>
    </row>
    <row r="34" spans="1:23" ht="30" customHeight="1">
      <c r="A34" s="10"/>
      <c r="B34" s="10"/>
      <c r="C34" s="11"/>
      <c r="D34" s="19"/>
      <c r="E34" s="14"/>
      <c r="F34" s="13"/>
      <c r="G34" s="14"/>
      <c r="H34" s="11"/>
      <c r="I34" s="87" t="str">
        <f>_xlfn.XLOOKUP(G34,'data entry'!$B$2:$B$34,'data entry'!$A$2:$A$34,"")</f>
        <v/>
      </c>
      <c r="J34" s="11"/>
      <c r="K34" s="15"/>
      <c r="L34" s="13"/>
      <c r="M34" s="10"/>
      <c r="N34" s="11"/>
      <c r="O34" s="11"/>
      <c r="P34" s="11"/>
      <c r="Q34" s="10"/>
      <c r="R34" s="11"/>
      <c r="S34" s="14"/>
      <c r="T34" s="13"/>
      <c r="U34" s="17"/>
      <c r="V34" s="12"/>
      <c r="W34" s="20"/>
    </row>
    <row r="35" spans="1:23" ht="30" customHeight="1">
      <c r="A35" s="10"/>
      <c r="B35" s="10"/>
      <c r="C35" s="11"/>
      <c r="D35" s="19"/>
      <c r="E35" s="14"/>
      <c r="F35" s="13"/>
      <c r="G35" s="14"/>
      <c r="H35" s="11"/>
      <c r="I35" s="87" t="str">
        <f>_xlfn.XLOOKUP(G35,'data entry'!$B$2:$B$34,'data entry'!$A$2:$A$34,"")</f>
        <v/>
      </c>
      <c r="J35" s="11"/>
      <c r="K35" s="15"/>
      <c r="L35" s="13"/>
      <c r="M35" s="10"/>
      <c r="N35" s="11"/>
      <c r="O35" s="11"/>
      <c r="P35" s="11"/>
      <c r="Q35" s="10"/>
      <c r="R35" s="11"/>
      <c r="S35" s="14"/>
      <c r="T35" s="13"/>
      <c r="U35" s="17"/>
      <c r="V35" s="12"/>
      <c r="W35" s="20"/>
    </row>
    <row r="36" spans="1:23" ht="30" customHeight="1">
      <c r="A36" s="10"/>
      <c r="B36" s="10"/>
      <c r="C36" s="11"/>
      <c r="D36" s="19"/>
      <c r="E36" s="14"/>
      <c r="F36" s="13"/>
      <c r="G36" s="14"/>
      <c r="H36" s="11"/>
      <c r="I36" s="87" t="str">
        <f>_xlfn.XLOOKUP(G36,'data entry'!$B$2:$B$34,'data entry'!$A$2:$A$34,"")</f>
        <v/>
      </c>
      <c r="J36" s="11"/>
      <c r="K36" s="15"/>
      <c r="L36" s="13"/>
      <c r="M36" s="10"/>
      <c r="N36" s="11"/>
      <c r="O36" s="11"/>
      <c r="P36" s="11"/>
      <c r="Q36" s="10"/>
      <c r="R36" s="11"/>
      <c r="S36" s="14"/>
      <c r="T36" s="13"/>
      <c r="U36" s="17"/>
      <c r="V36" s="12"/>
      <c r="W36" s="20"/>
    </row>
    <row r="37" spans="1:23" ht="30" customHeight="1">
      <c r="A37" s="10"/>
      <c r="B37" s="10"/>
      <c r="C37" s="11"/>
      <c r="D37" s="19"/>
      <c r="E37" s="14"/>
      <c r="F37" s="13"/>
      <c r="G37" s="14"/>
      <c r="H37" s="11"/>
      <c r="I37" s="87" t="str">
        <f>_xlfn.XLOOKUP(G37,'data entry'!$B$2:$B$34,'data entry'!$A$2:$A$34,"")</f>
        <v/>
      </c>
      <c r="J37" s="11"/>
      <c r="K37" s="15"/>
      <c r="L37" s="13"/>
      <c r="M37" s="10"/>
      <c r="N37" s="11"/>
      <c r="O37" s="11"/>
      <c r="P37" s="11"/>
      <c r="Q37" s="10"/>
      <c r="R37" s="11"/>
      <c r="S37" s="14"/>
      <c r="T37" s="13"/>
      <c r="U37" s="17"/>
      <c r="V37" s="12"/>
      <c r="W37" s="20"/>
    </row>
    <row r="38" spans="1:23" ht="30" customHeight="1">
      <c r="A38" s="10"/>
      <c r="B38" s="10"/>
      <c r="C38" s="11"/>
      <c r="D38" s="19"/>
      <c r="E38" s="14"/>
      <c r="F38" s="13"/>
      <c r="G38" s="14"/>
      <c r="H38" s="11"/>
      <c r="I38" s="87" t="str">
        <f>_xlfn.XLOOKUP(G38,'data entry'!$B$2:$B$34,'data entry'!$A$2:$A$34,"")</f>
        <v/>
      </c>
      <c r="J38" s="11"/>
      <c r="K38" s="15"/>
      <c r="L38" s="13"/>
      <c r="M38" s="10"/>
      <c r="N38" s="11"/>
      <c r="O38" s="11"/>
      <c r="P38" s="11"/>
      <c r="Q38" s="10"/>
      <c r="R38" s="11"/>
      <c r="S38" s="14"/>
      <c r="T38" s="13"/>
      <c r="U38" s="17"/>
      <c r="V38" s="12"/>
      <c r="W38" s="20"/>
    </row>
    <row r="39" spans="1:23" ht="30" customHeight="1">
      <c r="A39" s="10"/>
      <c r="B39" s="10"/>
      <c r="C39" s="11"/>
      <c r="D39" s="19"/>
      <c r="E39" s="14"/>
      <c r="F39" s="13"/>
      <c r="G39" s="14"/>
      <c r="H39" s="11"/>
      <c r="I39" s="87" t="str">
        <f>_xlfn.XLOOKUP(G39,'data entry'!$B$2:$B$34,'data entry'!$A$2:$A$34,"")</f>
        <v/>
      </c>
      <c r="J39" s="11"/>
      <c r="K39" s="15"/>
      <c r="L39" s="13"/>
      <c r="M39" s="10"/>
      <c r="N39" s="11"/>
      <c r="O39" s="11"/>
      <c r="P39" s="11"/>
      <c r="Q39" s="10"/>
      <c r="R39" s="11"/>
      <c r="S39" s="14"/>
      <c r="T39" s="13"/>
      <c r="U39" s="17"/>
      <c r="V39" s="12"/>
      <c r="W39" s="20"/>
    </row>
    <row r="40" spans="1:23" ht="30" customHeight="1">
      <c r="A40" s="10"/>
      <c r="B40" s="10"/>
      <c r="C40" s="11"/>
      <c r="D40" s="19"/>
      <c r="E40" s="14"/>
      <c r="F40" s="13"/>
      <c r="G40" s="14"/>
      <c r="H40" s="11"/>
      <c r="I40" s="87" t="str">
        <f>_xlfn.XLOOKUP(G40,'data entry'!$B$2:$B$34,'data entry'!$A$2:$A$34,"")</f>
        <v/>
      </c>
      <c r="J40" s="11"/>
      <c r="K40" s="15"/>
      <c r="L40" s="13"/>
      <c r="M40" s="10"/>
      <c r="N40" s="11"/>
      <c r="O40" s="11"/>
      <c r="P40" s="11"/>
      <c r="Q40" s="10"/>
      <c r="R40" s="11"/>
      <c r="S40" s="14"/>
      <c r="T40" s="13"/>
      <c r="U40" s="17"/>
      <c r="V40" s="12"/>
      <c r="W40" s="20"/>
    </row>
    <row r="41" spans="1:23" ht="30" customHeight="1">
      <c r="A41" s="10"/>
      <c r="B41" s="10"/>
      <c r="C41" s="11"/>
      <c r="D41" s="19"/>
      <c r="E41" s="14"/>
      <c r="F41" s="13"/>
      <c r="G41" s="14"/>
      <c r="H41" s="11"/>
      <c r="I41" s="87" t="str">
        <f>_xlfn.XLOOKUP(G41,'data entry'!$B$2:$B$34,'data entry'!$A$2:$A$34,"")</f>
        <v/>
      </c>
      <c r="J41" s="11"/>
      <c r="K41" s="15"/>
      <c r="L41" s="13"/>
      <c r="M41" s="10"/>
      <c r="N41" s="11"/>
      <c r="O41" s="11"/>
      <c r="P41" s="11"/>
      <c r="Q41" s="10"/>
      <c r="R41" s="11"/>
      <c r="S41" s="14"/>
      <c r="T41" s="13"/>
      <c r="U41" s="17"/>
      <c r="V41" s="12"/>
      <c r="W41" s="20"/>
    </row>
    <row r="42" spans="1:23" ht="30" customHeight="1">
      <c r="A42" s="10"/>
      <c r="B42" s="10"/>
      <c r="C42" s="11"/>
      <c r="D42" s="19"/>
      <c r="E42" s="14"/>
      <c r="F42" s="13"/>
      <c r="G42" s="14"/>
      <c r="H42" s="11"/>
      <c r="I42" s="87" t="str">
        <f>_xlfn.XLOOKUP(G42,'data entry'!$B$2:$B$34,'data entry'!$A$2:$A$34,"")</f>
        <v/>
      </c>
      <c r="J42" s="11"/>
      <c r="K42" s="15"/>
      <c r="L42" s="13"/>
      <c r="M42" s="10"/>
      <c r="N42" s="11"/>
      <c r="O42" s="11"/>
      <c r="P42" s="11"/>
      <c r="Q42" s="10"/>
      <c r="R42" s="11"/>
      <c r="S42" s="14"/>
      <c r="T42" s="13"/>
      <c r="U42" s="17"/>
      <c r="V42" s="12"/>
      <c r="W42" s="20"/>
    </row>
    <row r="43" spans="1:23" ht="30" customHeight="1">
      <c r="A43" s="10"/>
      <c r="B43" s="10"/>
      <c r="C43" s="11"/>
      <c r="D43" s="19"/>
      <c r="E43" s="14"/>
      <c r="F43" s="13"/>
      <c r="G43" s="14"/>
      <c r="H43" s="11"/>
      <c r="I43" s="87" t="str">
        <f>_xlfn.XLOOKUP(G43,'data entry'!$B$2:$B$34,'data entry'!$A$2:$A$34,"")</f>
        <v/>
      </c>
      <c r="J43" s="11"/>
      <c r="K43" s="15"/>
      <c r="L43" s="13"/>
      <c r="M43" s="10"/>
      <c r="N43" s="11"/>
      <c r="O43" s="11"/>
      <c r="P43" s="11"/>
      <c r="Q43" s="10"/>
      <c r="R43" s="11"/>
      <c r="S43" s="14"/>
      <c r="T43" s="13"/>
      <c r="U43" s="17"/>
      <c r="V43" s="12"/>
      <c r="W43" s="20"/>
    </row>
    <row r="44" spans="1:23" ht="30" customHeight="1">
      <c r="A44" s="10"/>
      <c r="B44" s="10"/>
      <c r="C44" s="11"/>
      <c r="D44" s="19"/>
      <c r="E44" s="14"/>
      <c r="F44" s="13"/>
      <c r="G44" s="14"/>
      <c r="H44" s="11"/>
      <c r="I44" s="87" t="str">
        <f>_xlfn.XLOOKUP(G44,'data entry'!$B$2:$B$34,'data entry'!$A$2:$A$34,"")</f>
        <v/>
      </c>
      <c r="J44" s="11"/>
      <c r="K44" s="15"/>
      <c r="L44" s="13"/>
      <c r="M44" s="10"/>
      <c r="N44" s="11"/>
      <c r="O44" s="11"/>
      <c r="P44" s="11"/>
      <c r="Q44" s="10"/>
      <c r="R44" s="11"/>
      <c r="S44" s="14"/>
      <c r="T44" s="13"/>
      <c r="U44" s="17"/>
      <c r="V44" s="12"/>
      <c r="W44" s="20"/>
    </row>
    <row r="45" spans="1:23" ht="30" customHeight="1">
      <c r="A45" s="10"/>
      <c r="B45" s="10"/>
      <c r="C45" s="11"/>
      <c r="D45" s="19"/>
      <c r="E45" s="14"/>
      <c r="F45" s="13"/>
      <c r="G45" s="14"/>
      <c r="H45" s="11"/>
      <c r="I45" s="87" t="str">
        <f>_xlfn.XLOOKUP(G45,'data entry'!$B$2:$B$34,'data entry'!$A$2:$A$34,"")</f>
        <v/>
      </c>
      <c r="J45" s="11"/>
      <c r="K45" s="15"/>
      <c r="L45" s="13"/>
      <c r="M45" s="10"/>
      <c r="N45" s="11"/>
      <c r="O45" s="11"/>
      <c r="P45" s="11"/>
      <c r="Q45" s="10"/>
      <c r="R45" s="11"/>
      <c r="S45" s="14"/>
      <c r="T45" s="13"/>
      <c r="U45" s="17"/>
      <c r="V45" s="12"/>
      <c r="W45" s="20"/>
    </row>
    <row r="46" spans="1:23" ht="30" customHeight="1">
      <c r="A46" s="10"/>
      <c r="B46" s="10"/>
      <c r="C46" s="11"/>
      <c r="D46" s="19"/>
      <c r="E46" s="14"/>
      <c r="F46" s="13"/>
      <c r="G46" s="14"/>
      <c r="H46" s="11"/>
      <c r="I46" s="87" t="str">
        <f>_xlfn.XLOOKUP(G46,'data entry'!$B$2:$B$34,'data entry'!$A$2:$A$34,"")</f>
        <v/>
      </c>
      <c r="J46" s="11"/>
      <c r="K46" s="15"/>
      <c r="L46" s="13"/>
      <c r="M46" s="10"/>
      <c r="N46" s="11"/>
      <c r="O46" s="11"/>
      <c r="P46" s="11"/>
      <c r="Q46" s="10"/>
      <c r="R46" s="11"/>
      <c r="S46" s="14"/>
      <c r="T46" s="13"/>
      <c r="U46" s="17"/>
      <c r="V46" s="12"/>
      <c r="W46" s="20"/>
    </row>
    <row r="47" spans="1:23" ht="30" customHeight="1">
      <c r="A47" s="10"/>
      <c r="B47" s="10"/>
      <c r="C47" s="11"/>
      <c r="D47" s="19"/>
      <c r="E47" s="14"/>
      <c r="F47" s="13"/>
      <c r="G47" s="14"/>
      <c r="H47" s="11"/>
      <c r="I47" s="87" t="str">
        <f>_xlfn.XLOOKUP(G47,'data entry'!$B$2:$B$34,'data entry'!$A$2:$A$34,"")</f>
        <v/>
      </c>
      <c r="J47" s="11"/>
      <c r="K47" s="15"/>
      <c r="L47" s="13"/>
      <c r="M47" s="10"/>
      <c r="N47" s="11"/>
      <c r="O47" s="11"/>
      <c r="P47" s="11"/>
      <c r="Q47" s="10"/>
      <c r="R47" s="11"/>
      <c r="S47" s="14"/>
      <c r="T47" s="13"/>
      <c r="U47" s="17"/>
      <c r="V47" s="12"/>
      <c r="W47" s="20"/>
    </row>
    <row r="48" spans="1:23" ht="30" customHeight="1">
      <c r="A48" s="10"/>
      <c r="B48" s="10"/>
      <c r="C48" s="11"/>
      <c r="D48" s="19"/>
      <c r="E48" s="14"/>
      <c r="F48" s="13"/>
      <c r="G48" s="14"/>
      <c r="H48" s="11"/>
      <c r="I48" s="87" t="str">
        <f>_xlfn.XLOOKUP(G48,'data entry'!$B$2:$B$34,'data entry'!$A$2:$A$34,"")</f>
        <v/>
      </c>
      <c r="J48" s="11"/>
      <c r="K48" s="15"/>
      <c r="L48" s="13"/>
      <c r="M48" s="10"/>
      <c r="N48" s="11"/>
      <c r="O48" s="11"/>
      <c r="P48" s="11"/>
      <c r="Q48" s="10"/>
      <c r="R48" s="11"/>
      <c r="S48" s="14"/>
      <c r="T48" s="13"/>
      <c r="U48" s="17"/>
      <c r="V48" s="12"/>
      <c r="W48" s="20"/>
    </row>
    <row r="49" spans="1:23" ht="30" customHeight="1">
      <c r="A49" s="10"/>
      <c r="B49" s="10"/>
      <c r="C49" s="11"/>
      <c r="D49" s="19"/>
      <c r="E49" s="14"/>
      <c r="F49" s="13"/>
      <c r="G49" s="14"/>
      <c r="H49" s="11"/>
      <c r="I49" s="87" t="str">
        <f>_xlfn.XLOOKUP(G49,'data entry'!$B$2:$B$34,'data entry'!$A$2:$A$34,"")</f>
        <v/>
      </c>
      <c r="J49" s="11"/>
      <c r="K49" s="15"/>
      <c r="L49" s="13"/>
      <c r="M49" s="10"/>
      <c r="N49" s="11"/>
      <c r="O49" s="11"/>
      <c r="P49" s="11"/>
      <c r="Q49" s="10"/>
      <c r="R49" s="11"/>
      <c r="S49" s="14"/>
      <c r="T49" s="13"/>
      <c r="U49" s="17"/>
      <c r="V49" s="12"/>
      <c r="W49" s="20"/>
    </row>
    <row r="50" spans="1:23" ht="30" customHeight="1">
      <c r="A50" s="10"/>
      <c r="B50" s="10"/>
      <c r="C50" s="11"/>
      <c r="D50" s="19"/>
      <c r="E50" s="14"/>
      <c r="F50" s="13"/>
      <c r="G50" s="14"/>
      <c r="H50" s="11"/>
      <c r="I50" s="87" t="str">
        <f>_xlfn.XLOOKUP(G50,'data entry'!$B$2:$B$34,'data entry'!$A$2:$A$34,"")</f>
        <v/>
      </c>
      <c r="J50" s="11"/>
      <c r="K50" s="15"/>
      <c r="L50" s="13"/>
      <c r="M50" s="10"/>
      <c r="N50" s="11"/>
      <c r="O50" s="11"/>
      <c r="P50" s="11"/>
      <c r="Q50" s="10"/>
      <c r="R50" s="11"/>
      <c r="S50" s="14"/>
      <c r="T50" s="13"/>
      <c r="U50" s="17"/>
      <c r="V50" s="12"/>
      <c r="W50" s="20"/>
    </row>
    <row r="51" spans="1:23" ht="30" customHeight="1">
      <c r="A51" s="10"/>
      <c r="B51" s="10"/>
      <c r="C51" s="11"/>
      <c r="D51" s="19"/>
      <c r="E51" s="14"/>
      <c r="F51" s="13"/>
      <c r="G51" s="14"/>
      <c r="H51" s="11"/>
      <c r="I51" s="87" t="str">
        <f>_xlfn.XLOOKUP(G51,'data entry'!$B$2:$B$34,'data entry'!$A$2:$A$34,"")</f>
        <v/>
      </c>
      <c r="J51" s="11"/>
      <c r="K51" s="15"/>
      <c r="L51" s="13"/>
      <c r="M51" s="10"/>
      <c r="N51" s="11"/>
      <c r="O51" s="11"/>
      <c r="P51" s="11"/>
      <c r="Q51" s="10"/>
      <c r="R51" s="11"/>
      <c r="S51" s="14"/>
      <c r="T51" s="13"/>
      <c r="U51" s="17"/>
      <c r="V51" s="12"/>
      <c r="W51" s="20"/>
    </row>
    <row r="52" spans="1:23" ht="30" customHeight="1">
      <c r="A52" s="10"/>
      <c r="B52" s="10"/>
      <c r="C52" s="11"/>
      <c r="D52" s="19"/>
      <c r="E52" s="14"/>
      <c r="F52" s="13"/>
      <c r="G52" s="14"/>
      <c r="H52" s="11"/>
      <c r="I52" s="87" t="str">
        <f>_xlfn.XLOOKUP(G52,'data entry'!$B$2:$B$34,'data entry'!$A$2:$A$34,"")</f>
        <v/>
      </c>
      <c r="J52" s="11"/>
      <c r="K52" s="15"/>
      <c r="L52" s="13"/>
      <c r="M52" s="10"/>
      <c r="N52" s="11"/>
      <c r="O52" s="11"/>
      <c r="P52" s="11"/>
      <c r="Q52" s="10"/>
      <c r="R52" s="11"/>
      <c r="S52" s="14"/>
      <c r="T52" s="13"/>
      <c r="U52" s="17"/>
      <c r="V52" s="12"/>
      <c r="W52" s="20"/>
    </row>
    <row r="53" spans="1:23" ht="30" customHeight="1">
      <c r="A53" s="10"/>
      <c r="B53" s="10"/>
      <c r="C53" s="11"/>
      <c r="D53" s="19"/>
      <c r="E53" s="14"/>
      <c r="F53" s="13"/>
      <c r="G53" s="14"/>
      <c r="H53" s="11"/>
      <c r="I53" s="87" t="str">
        <f>_xlfn.XLOOKUP(G53,'data entry'!$B$2:$B$34,'data entry'!$A$2:$A$34,"")</f>
        <v/>
      </c>
      <c r="J53" s="11"/>
      <c r="K53" s="15"/>
      <c r="L53" s="13"/>
      <c r="M53" s="10"/>
      <c r="N53" s="11"/>
      <c r="O53" s="11"/>
      <c r="P53" s="11"/>
      <c r="Q53" s="10"/>
      <c r="R53" s="11"/>
      <c r="S53" s="14"/>
      <c r="T53" s="13"/>
      <c r="U53" s="17"/>
      <c r="V53" s="12"/>
      <c r="W53" s="20"/>
    </row>
    <row r="54" spans="1:23" ht="30" customHeight="1">
      <c r="A54" s="10"/>
      <c r="B54" s="10"/>
      <c r="C54" s="11"/>
      <c r="D54" s="19"/>
      <c r="E54" s="14"/>
      <c r="F54" s="13"/>
      <c r="G54" s="14"/>
      <c r="H54" s="11"/>
      <c r="I54" s="87" t="str">
        <f>_xlfn.XLOOKUP(G54,'data entry'!$B$2:$B$34,'data entry'!$A$2:$A$34,"")</f>
        <v/>
      </c>
      <c r="J54" s="11"/>
      <c r="K54" s="15"/>
      <c r="L54" s="13"/>
      <c r="M54" s="10"/>
      <c r="N54" s="11"/>
      <c r="O54" s="11"/>
      <c r="P54" s="11"/>
      <c r="Q54" s="10"/>
      <c r="R54" s="11"/>
      <c r="S54" s="14"/>
      <c r="T54" s="13"/>
      <c r="U54" s="17"/>
      <c r="V54" s="12"/>
      <c r="W54" s="20"/>
    </row>
    <row r="55" spans="1:23" ht="30" customHeight="1">
      <c r="A55" s="10"/>
      <c r="B55" s="10"/>
      <c r="C55" s="11"/>
      <c r="D55" s="19"/>
      <c r="E55" s="14"/>
      <c r="F55" s="13"/>
      <c r="G55" s="14"/>
      <c r="H55" s="11"/>
      <c r="I55" s="87" t="str">
        <f>_xlfn.XLOOKUP(G55,'data entry'!$B$2:$B$34,'data entry'!$A$2:$A$34,"")</f>
        <v/>
      </c>
      <c r="J55" s="11"/>
      <c r="K55" s="15"/>
      <c r="L55" s="13"/>
      <c r="M55" s="10"/>
      <c r="N55" s="11"/>
      <c r="O55" s="11"/>
      <c r="P55" s="11"/>
      <c r="Q55" s="10"/>
      <c r="R55" s="11"/>
      <c r="S55" s="14"/>
      <c r="T55" s="13"/>
      <c r="U55" s="17"/>
      <c r="V55" s="12"/>
      <c r="W55" s="20"/>
    </row>
    <row r="56" spans="1:23" ht="30" customHeight="1">
      <c r="A56" s="10"/>
      <c r="B56" s="10"/>
      <c r="C56" s="11"/>
      <c r="D56" s="19"/>
      <c r="E56" s="14"/>
      <c r="F56" s="13"/>
      <c r="G56" s="14"/>
      <c r="H56" s="11"/>
      <c r="I56" s="87" t="str">
        <f>_xlfn.XLOOKUP(G56,'data entry'!$B$2:$B$34,'data entry'!$A$2:$A$34,"")</f>
        <v/>
      </c>
      <c r="J56" s="11"/>
      <c r="K56" s="15"/>
      <c r="L56" s="13"/>
      <c r="M56" s="10"/>
      <c r="N56" s="11"/>
      <c r="O56" s="11"/>
      <c r="P56" s="11"/>
      <c r="Q56" s="10"/>
      <c r="R56" s="11"/>
      <c r="S56" s="14"/>
      <c r="T56" s="13"/>
      <c r="U56" s="17"/>
      <c r="V56" s="12"/>
      <c r="W56" s="20"/>
    </row>
    <row r="57" spans="1:23" ht="30" customHeight="1">
      <c r="A57" s="10"/>
      <c r="B57" s="10"/>
      <c r="C57" s="11"/>
      <c r="D57" s="19"/>
      <c r="E57" s="14"/>
      <c r="F57" s="13"/>
      <c r="G57" s="14"/>
      <c r="H57" s="11"/>
      <c r="I57" s="87" t="str">
        <f>_xlfn.XLOOKUP(G57,'data entry'!$B$2:$B$34,'data entry'!$A$2:$A$34,"")</f>
        <v/>
      </c>
      <c r="J57" s="11"/>
      <c r="K57" s="15"/>
      <c r="L57" s="13"/>
      <c r="M57" s="10"/>
      <c r="N57" s="11"/>
      <c r="O57" s="11"/>
      <c r="P57" s="11"/>
      <c r="Q57" s="10"/>
      <c r="R57" s="11"/>
      <c r="S57" s="14"/>
      <c r="T57" s="13"/>
      <c r="U57" s="17"/>
      <c r="V57" s="12"/>
      <c r="W57" s="20"/>
    </row>
    <row r="58" spans="1:23" ht="30" customHeight="1">
      <c r="A58" s="10"/>
      <c r="B58" s="10"/>
      <c r="C58" s="11"/>
      <c r="D58" s="19"/>
      <c r="E58" s="14"/>
      <c r="F58" s="13"/>
      <c r="G58" s="14"/>
      <c r="H58" s="11"/>
      <c r="I58" s="87" t="str">
        <f>_xlfn.XLOOKUP(G58,'data entry'!$B$2:$B$34,'data entry'!$A$2:$A$34,"")</f>
        <v/>
      </c>
      <c r="J58" s="11"/>
      <c r="K58" s="15"/>
      <c r="L58" s="13"/>
      <c r="M58" s="10"/>
      <c r="N58" s="11"/>
      <c r="O58" s="11"/>
      <c r="P58" s="11"/>
      <c r="Q58" s="10"/>
      <c r="R58" s="11"/>
      <c r="S58" s="14"/>
      <c r="T58" s="13"/>
      <c r="U58" s="17"/>
      <c r="V58" s="12"/>
      <c r="W58" s="20"/>
    </row>
    <row r="59" spans="1:23" ht="30" customHeight="1">
      <c r="A59" s="10"/>
      <c r="B59" s="10"/>
      <c r="C59" s="11"/>
      <c r="D59" s="19"/>
      <c r="E59" s="14"/>
      <c r="F59" s="13"/>
      <c r="G59" s="14"/>
      <c r="H59" s="11"/>
      <c r="I59" s="87" t="str">
        <f>_xlfn.XLOOKUP(G59,'data entry'!$B$2:$B$34,'data entry'!$A$2:$A$34,"")</f>
        <v/>
      </c>
      <c r="J59" s="11"/>
      <c r="K59" s="15"/>
      <c r="L59" s="13"/>
      <c r="M59" s="10"/>
      <c r="N59" s="11"/>
      <c r="O59" s="11"/>
      <c r="P59" s="11"/>
      <c r="Q59" s="10"/>
      <c r="R59" s="11"/>
      <c r="S59" s="14"/>
      <c r="T59" s="13"/>
      <c r="U59" s="17"/>
      <c r="V59" s="12"/>
      <c r="W59" s="20"/>
    </row>
    <row r="60" spans="1:23" ht="30" customHeight="1">
      <c r="A60" s="10"/>
      <c r="B60" s="10"/>
      <c r="C60" s="11"/>
      <c r="D60" s="19"/>
      <c r="E60" s="14"/>
      <c r="F60" s="13"/>
      <c r="G60" s="14"/>
      <c r="H60" s="11"/>
      <c r="I60" s="87" t="str">
        <f>_xlfn.XLOOKUP(G60,'data entry'!$B$2:$B$34,'data entry'!$A$2:$A$34,"")</f>
        <v/>
      </c>
      <c r="J60" s="11"/>
      <c r="K60" s="15"/>
      <c r="L60" s="13"/>
      <c r="M60" s="10"/>
      <c r="N60" s="11"/>
      <c r="O60" s="11"/>
      <c r="P60" s="11"/>
      <c r="Q60" s="10"/>
      <c r="R60" s="11"/>
      <c r="S60" s="14"/>
      <c r="T60" s="13"/>
      <c r="U60" s="17"/>
      <c r="V60" s="12"/>
      <c r="W60" s="20"/>
    </row>
    <row r="61" spans="1:23" ht="30" customHeight="1">
      <c r="A61" s="10"/>
      <c r="B61" s="10"/>
      <c r="C61" s="11"/>
      <c r="D61" s="19"/>
      <c r="E61" s="14"/>
      <c r="F61" s="13"/>
      <c r="G61" s="14"/>
      <c r="H61" s="11"/>
      <c r="I61" s="87" t="str">
        <f>_xlfn.XLOOKUP(G61,'data entry'!$B$2:$B$34,'data entry'!$A$2:$A$34,"")</f>
        <v/>
      </c>
      <c r="J61" s="11"/>
      <c r="K61" s="15"/>
      <c r="L61" s="13"/>
      <c r="M61" s="10"/>
      <c r="N61" s="11"/>
      <c r="O61" s="11"/>
      <c r="P61" s="11"/>
      <c r="Q61" s="10"/>
      <c r="R61" s="11"/>
      <c r="S61" s="14"/>
      <c r="T61" s="13"/>
      <c r="U61" s="17"/>
      <c r="V61" s="12"/>
      <c r="W61" s="20"/>
    </row>
    <row r="62" spans="1:23" ht="30" customHeight="1">
      <c r="A62" s="10"/>
      <c r="B62" s="10"/>
      <c r="C62" s="11"/>
      <c r="D62" s="19"/>
      <c r="E62" s="14"/>
      <c r="F62" s="13"/>
      <c r="G62" s="14"/>
      <c r="H62" s="11"/>
      <c r="I62" s="87" t="str">
        <f>_xlfn.XLOOKUP(G62,'data entry'!$B$2:$B$34,'data entry'!$A$2:$A$34,"")</f>
        <v/>
      </c>
      <c r="J62" s="11"/>
      <c r="K62" s="15"/>
      <c r="L62" s="13"/>
      <c r="M62" s="10"/>
      <c r="N62" s="11"/>
      <c r="O62" s="11"/>
      <c r="P62" s="11"/>
      <c r="Q62" s="10"/>
      <c r="R62" s="11"/>
      <c r="S62" s="14"/>
      <c r="T62" s="13"/>
      <c r="U62" s="17"/>
      <c r="V62" s="12"/>
      <c r="W62" s="20"/>
    </row>
    <row r="63" spans="1:23" ht="30" customHeight="1">
      <c r="A63" s="10"/>
      <c r="B63" s="10"/>
      <c r="C63" s="11"/>
      <c r="D63" s="19"/>
      <c r="E63" s="14"/>
      <c r="F63" s="13"/>
      <c r="G63" s="14"/>
      <c r="H63" s="11"/>
      <c r="I63" s="87" t="str">
        <f>_xlfn.XLOOKUP(G63,'data entry'!$B$2:$B$34,'data entry'!$A$2:$A$34,"")</f>
        <v/>
      </c>
      <c r="J63" s="11"/>
      <c r="K63" s="15"/>
      <c r="L63" s="13"/>
      <c r="M63" s="10"/>
      <c r="N63" s="11"/>
      <c r="O63" s="11"/>
      <c r="P63" s="11"/>
      <c r="Q63" s="10"/>
      <c r="R63" s="11"/>
      <c r="S63" s="14"/>
      <c r="T63" s="13"/>
      <c r="U63" s="17"/>
      <c r="V63" s="12"/>
      <c r="W63" s="20"/>
    </row>
    <row r="64" spans="1:23" ht="30" customHeight="1">
      <c r="A64" s="10"/>
      <c r="B64" s="10"/>
      <c r="C64" s="11"/>
      <c r="D64" s="19"/>
      <c r="E64" s="14"/>
      <c r="F64" s="13"/>
      <c r="G64" s="14"/>
      <c r="H64" s="11"/>
      <c r="I64" s="87" t="str">
        <f>_xlfn.XLOOKUP(G64,'data entry'!$B$2:$B$34,'data entry'!$A$2:$A$34,"")</f>
        <v/>
      </c>
      <c r="J64" s="11"/>
      <c r="K64" s="15"/>
      <c r="L64" s="13"/>
      <c r="M64" s="10"/>
      <c r="N64" s="11"/>
      <c r="O64" s="11"/>
      <c r="P64" s="11"/>
      <c r="Q64" s="10"/>
      <c r="R64" s="11"/>
      <c r="S64" s="14"/>
      <c r="T64" s="13"/>
      <c r="U64" s="17"/>
      <c r="V64" s="12"/>
      <c r="W64" s="20"/>
    </row>
    <row r="65" spans="1:23" ht="30" customHeight="1">
      <c r="A65" s="10"/>
      <c r="B65" s="10"/>
      <c r="C65" s="11"/>
      <c r="D65" s="19"/>
      <c r="E65" s="14"/>
      <c r="F65" s="13"/>
      <c r="G65" s="14"/>
      <c r="H65" s="11"/>
      <c r="I65" s="87" t="str">
        <f>_xlfn.XLOOKUP(G65,'data entry'!$B$2:$B$34,'data entry'!$A$2:$A$34,"")</f>
        <v/>
      </c>
      <c r="J65" s="11"/>
      <c r="K65" s="15"/>
      <c r="L65" s="13"/>
      <c r="M65" s="10"/>
      <c r="N65" s="11"/>
      <c r="O65" s="11"/>
      <c r="P65" s="11"/>
      <c r="Q65" s="10"/>
      <c r="R65" s="11"/>
      <c r="S65" s="14"/>
      <c r="T65" s="13"/>
      <c r="U65" s="17"/>
      <c r="V65" s="12"/>
      <c r="W65" s="20"/>
    </row>
    <row r="66" spans="1:23" ht="30" customHeight="1">
      <c r="A66" s="10"/>
      <c r="B66" s="10"/>
      <c r="C66" s="11"/>
      <c r="D66" s="19"/>
      <c r="E66" s="14"/>
      <c r="F66" s="13"/>
      <c r="G66" s="14"/>
      <c r="H66" s="11"/>
      <c r="I66" s="87" t="str">
        <f>_xlfn.XLOOKUP(G66,'data entry'!$B$2:$B$34,'data entry'!$A$2:$A$34,"")</f>
        <v/>
      </c>
      <c r="J66" s="11"/>
      <c r="K66" s="15"/>
      <c r="L66" s="13"/>
      <c r="M66" s="10"/>
      <c r="N66" s="11"/>
      <c r="O66" s="11"/>
      <c r="P66" s="11"/>
      <c r="Q66" s="10"/>
      <c r="R66" s="11"/>
      <c r="S66" s="14"/>
      <c r="T66" s="13"/>
      <c r="U66" s="17"/>
      <c r="V66" s="12"/>
      <c r="W66" s="20"/>
    </row>
    <row r="67" spans="1:23" ht="30" customHeight="1">
      <c r="A67" s="10"/>
      <c r="B67" s="10"/>
      <c r="C67" s="11"/>
      <c r="D67" s="19"/>
      <c r="E67" s="14"/>
      <c r="F67" s="13"/>
      <c r="G67" s="14"/>
      <c r="H67" s="11"/>
      <c r="I67" s="87" t="str">
        <f>_xlfn.XLOOKUP(G67,'data entry'!$B$2:$B$34,'data entry'!$A$2:$A$34,"")</f>
        <v/>
      </c>
      <c r="J67" s="11"/>
      <c r="K67" s="15"/>
      <c r="L67" s="13"/>
      <c r="M67" s="10"/>
      <c r="N67" s="11"/>
      <c r="O67" s="11"/>
      <c r="P67" s="11"/>
      <c r="Q67" s="10"/>
      <c r="R67" s="11"/>
      <c r="S67" s="14"/>
      <c r="T67" s="13"/>
      <c r="U67" s="17"/>
      <c r="V67" s="12"/>
      <c r="W67" s="20"/>
    </row>
    <row r="68" spans="1:23" ht="30" customHeight="1">
      <c r="A68" s="10"/>
      <c r="B68" s="10"/>
      <c r="C68" s="11"/>
      <c r="D68" s="19"/>
      <c r="E68" s="14"/>
      <c r="F68" s="13"/>
      <c r="G68" s="14"/>
      <c r="H68" s="11"/>
      <c r="I68" s="87" t="str">
        <f>_xlfn.XLOOKUP(G68,'data entry'!$B$2:$B$34,'data entry'!$A$2:$A$34,"")</f>
        <v/>
      </c>
      <c r="J68" s="11"/>
      <c r="K68" s="15"/>
      <c r="L68" s="13"/>
      <c r="M68" s="10"/>
      <c r="N68" s="11"/>
      <c r="O68" s="11"/>
      <c r="P68" s="11"/>
      <c r="Q68" s="10"/>
      <c r="R68" s="11"/>
      <c r="S68" s="14"/>
      <c r="T68" s="13"/>
      <c r="U68" s="17"/>
      <c r="V68" s="12"/>
      <c r="W68" s="20"/>
    </row>
    <row r="69" spans="1:23" ht="30" customHeight="1">
      <c r="A69" s="10"/>
      <c r="B69" s="10"/>
      <c r="C69" s="11"/>
      <c r="D69" s="19"/>
      <c r="E69" s="14"/>
      <c r="F69" s="13"/>
      <c r="G69" s="14"/>
      <c r="H69" s="11"/>
      <c r="I69" s="87" t="str">
        <f>_xlfn.XLOOKUP(G69,'data entry'!$B$2:$B$34,'data entry'!$A$2:$A$34,"")</f>
        <v/>
      </c>
      <c r="J69" s="11"/>
      <c r="K69" s="15"/>
      <c r="L69" s="13"/>
      <c r="M69" s="10"/>
      <c r="N69" s="11"/>
      <c r="O69" s="11"/>
      <c r="P69" s="11"/>
      <c r="Q69" s="10"/>
      <c r="R69" s="11"/>
      <c r="S69" s="14"/>
      <c r="T69" s="13"/>
      <c r="U69" s="17"/>
      <c r="V69" s="12"/>
      <c r="W69" s="20"/>
    </row>
    <row r="70" spans="1:23" ht="30" customHeight="1">
      <c r="A70" s="10"/>
      <c r="B70" s="10"/>
      <c r="C70" s="11"/>
      <c r="D70" s="19"/>
      <c r="E70" s="14"/>
      <c r="F70" s="13"/>
      <c r="G70" s="14"/>
      <c r="H70" s="11"/>
      <c r="I70" s="87" t="str">
        <f>_xlfn.XLOOKUP(G70,'data entry'!$B$2:$B$34,'data entry'!$A$2:$A$34,"")</f>
        <v/>
      </c>
      <c r="J70" s="11"/>
      <c r="K70" s="15"/>
      <c r="L70" s="13"/>
      <c r="M70" s="10"/>
      <c r="N70" s="11"/>
      <c r="O70" s="11"/>
      <c r="P70" s="11"/>
      <c r="Q70" s="10"/>
      <c r="R70" s="11"/>
      <c r="S70" s="14"/>
      <c r="T70" s="13"/>
      <c r="U70" s="17"/>
      <c r="V70" s="12"/>
      <c r="W70" s="20"/>
    </row>
    <row r="71" spans="1:23" ht="30" customHeight="1">
      <c r="A71" s="10"/>
      <c r="B71" s="10"/>
      <c r="C71" s="11"/>
      <c r="D71" s="19"/>
      <c r="E71" s="14"/>
      <c r="F71" s="13"/>
      <c r="G71" s="14"/>
      <c r="H71" s="11"/>
      <c r="I71" s="87" t="str">
        <f>_xlfn.XLOOKUP(G71,'data entry'!$B$2:$B$34,'data entry'!$A$2:$A$34,"")</f>
        <v/>
      </c>
      <c r="J71" s="11"/>
      <c r="K71" s="15"/>
      <c r="L71" s="13"/>
      <c r="M71" s="10"/>
      <c r="N71" s="11"/>
      <c r="O71" s="11"/>
      <c r="P71" s="11"/>
      <c r="Q71" s="10"/>
      <c r="R71" s="11"/>
      <c r="S71" s="14"/>
      <c r="T71" s="13"/>
      <c r="U71" s="17"/>
      <c r="V71" s="12"/>
      <c r="W71" s="20"/>
    </row>
    <row r="72" spans="1:23" ht="30" customHeight="1">
      <c r="A72" s="10"/>
      <c r="B72" s="10"/>
      <c r="C72" s="11"/>
      <c r="D72" s="19"/>
      <c r="E72" s="14"/>
      <c r="F72" s="13"/>
      <c r="G72" s="14"/>
      <c r="H72" s="11"/>
      <c r="I72" s="87" t="str">
        <f>_xlfn.XLOOKUP(G72,'data entry'!$B$2:$B$34,'data entry'!$A$2:$A$34,"")</f>
        <v/>
      </c>
      <c r="J72" s="11"/>
      <c r="K72" s="15"/>
      <c r="L72" s="13"/>
      <c r="M72" s="10"/>
      <c r="N72" s="11"/>
      <c r="O72" s="11"/>
      <c r="P72" s="11"/>
      <c r="Q72" s="10"/>
      <c r="R72" s="11"/>
      <c r="S72" s="14"/>
      <c r="T72" s="13"/>
      <c r="U72" s="17"/>
      <c r="V72" s="12"/>
      <c r="W72" s="20"/>
    </row>
    <row r="73" spans="1:23" ht="30" customHeight="1"/>
    <row r="74" spans="1:23" ht="30" customHeight="1"/>
    <row r="75" spans="1:23" ht="30" customHeight="1"/>
    <row r="76" spans="1:23" ht="30" customHeight="1"/>
    <row r="77" spans="1:23" ht="30" customHeight="1"/>
    <row r="78" spans="1:23" ht="30" customHeight="1"/>
    <row r="79" spans="1:23" ht="30" customHeight="1"/>
    <row r="80" spans="1:23"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sheetData>
  <mergeCells count="4">
    <mergeCell ref="A2:F2"/>
    <mergeCell ref="G2:R2"/>
    <mergeCell ref="A1:F1"/>
    <mergeCell ref="S2:V2"/>
  </mergeCells>
  <dataValidations count="3">
    <dataValidation type="list" allowBlank="1" showInputMessage="1" showErrorMessage="1" sqref="R4:T72" xr:uid="{00000000-0002-0000-0200-000000000000}">
      <formula1>"Yes, No"</formula1>
    </dataValidation>
    <dataValidation type="list" allowBlank="1" showInputMessage="1" showErrorMessage="1" sqref="O4:O72" xr:uid="{00000000-0002-0000-0200-000001000000}">
      <formula1>"Face-to-Face, Hybrid, Online MAX"</formula1>
    </dataValidation>
    <dataValidation type="list" allowBlank="1" showInputMessage="1" showErrorMessage="1" sqref="H4:H72" xr:uid="{00000000-0002-0000-0200-000002000000}">
      <formula1>"First-Half, Full-Term, Second-Half, Winter Intersession"</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3000000}">
          <x14:formula1>
            <xm:f>'data entry'!$A$41:$A$53</xm:f>
          </x14:formula1>
          <xm:sqref>F5:F72</xm:sqref>
        </x14:dataValidation>
        <x14:dataValidation type="list" allowBlank="1" showInputMessage="1" showErrorMessage="1" xr:uid="{00000000-0002-0000-0200-000004000000}">
          <x14:formula1>
            <xm:f>'data entry'!$G$2:$G$25</xm:f>
          </x14:formula1>
          <xm:sqref>F4</xm:sqref>
        </x14:dataValidation>
        <x14:dataValidation type="list" allowBlank="1" showInputMessage="1" showErrorMessage="1" xr:uid="{00000000-0002-0000-0200-000005000000}">
          <x14:formula1>
            <xm:f>'data entry'!$B$2:$B$34</xm:f>
          </x14:formula1>
          <xm:sqref>E4:E72 G4:G72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7"/>
  <sheetViews>
    <sheetView workbookViewId="0">
      <selection sqref="A1:C1"/>
    </sheetView>
  </sheetViews>
  <sheetFormatPr defaultColWidth="10.5" defaultRowHeight="15.6"/>
  <cols>
    <col min="1" max="1" width="20.5" customWidth="1"/>
    <col min="2" max="2" width="24.25" customWidth="1"/>
    <col min="3" max="3" width="22.25" customWidth="1"/>
    <col min="4" max="4" width="55.5" bestFit="1" customWidth="1"/>
    <col min="5" max="5" width="24.5" bestFit="1" customWidth="1"/>
    <col min="6" max="6" width="25.375" bestFit="1" customWidth="1"/>
    <col min="7" max="7" width="23" bestFit="1" customWidth="1"/>
    <col min="9" max="9" width="17.5" bestFit="1" customWidth="1"/>
    <col min="10" max="10" width="25.375" bestFit="1" customWidth="1"/>
    <col min="11" max="11" width="9.5" bestFit="1" customWidth="1"/>
    <col min="13" max="13" width="27" bestFit="1" customWidth="1"/>
    <col min="14" max="14" width="25.375" bestFit="1" customWidth="1"/>
    <col min="15" max="15" width="23" bestFit="1" customWidth="1"/>
  </cols>
  <sheetData>
    <row r="1" spans="1:12" ht="65.25" customHeight="1">
      <c r="A1" s="114" t="s">
        <v>89</v>
      </c>
      <c r="B1" s="114"/>
      <c r="C1" s="114"/>
      <c r="H1" s="41"/>
      <c r="I1" s="41"/>
    </row>
    <row r="2" spans="1:12" ht="23.25">
      <c r="A2" s="131" t="s">
        <v>14</v>
      </c>
      <c r="B2" s="134" t="s">
        <v>90</v>
      </c>
      <c r="C2" s="135" t="s">
        <v>91</v>
      </c>
      <c r="K2" s="116"/>
      <c r="L2" s="116"/>
    </row>
    <row r="3" spans="1:12" ht="20.25">
      <c r="A3" s="121" t="s">
        <v>17</v>
      </c>
      <c r="B3" s="122"/>
      <c r="C3" s="120"/>
    </row>
    <row r="4" spans="1:12" ht="20.25">
      <c r="A4" s="121" t="s">
        <v>18</v>
      </c>
      <c r="B4" s="122">
        <v>1</v>
      </c>
      <c r="C4" s="120">
        <v>0</v>
      </c>
    </row>
    <row r="5" spans="1:12" ht="20.25">
      <c r="A5" s="121" t="s">
        <v>19</v>
      </c>
      <c r="B5" s="122">
        <v>1</v>
      </c>
      <c r="C5" s="120">
        <v>4349.07</v>
      </c>
    </row>
    <row r="6" spans="1:12" ht="20.25">
      <c r="A6" s="128" t="s">
        <v>20</v>
      </c>
      <c r="B6" s="134">
        <v>2</v>
      </c>
      <c r="C6" s="129">
        <v>4349.07</v>
      </c>
    </row>
    <row r="10" spans="1:12" ht="40.5">
      <c r="A10" s="131" t="s">
        <v>21</v>
      </c>
      <c r="B10" s="134" t="s">
        <v>90</v>
      </c>
      <c r="C10" s="130" t="s">
        <v>91</v>
      </c>
    </row>
    <row r="11" spans="1:12" ht="20.25">
      <c r="A11" s="121" t="s">
        <v>17</v>
      </c>
      <c r="B11" s="132"/>
      <c r="C11" s="120"/>
    </row>
    <row r="12" spans="1:12" ht="20.25">
      <c r="A12" s="121" t="s">
        <v>22</v>
      </c>
      <c r="B12" s="132">
        <v>2</v>
      </c>
      <c r="C12" s="120">
        <v>4349.07</v>
      </c>
    </row>
    <row r="13" spans="1:12" ht="20.25">
      <c r="A13" s="128" t="s">
        <v>20</v>
      </c>
      <c r="B13" s="133">
        <v>2</v>
      </c>
      <c r="C13" s="129">
        <v>4349.07</v>
      </c>
    </row>
    <row r="17" spans="1:3" ht="20.25">
      <c r="A17" s="135" t="s">
        <v>92</v>
      </c>
      <c r="B17" s="134" t="s">
        <v>90</v>
      </c>
      <c r="C17" s="135" t="s">
        <v>91</v>
      </c>
    </row>
    <row r="18" spans="1:3" ht="20.25">
      <c r="A18" s="119" t="s">
        <v>17</v>
      </c>
      <c r="B18" s="122">
        <v>1</v>
      </c>
      <c r="C18" s="120">
        <v>0</v>
      </c>
    </row>
    <row r="19" spans="1:3" ht="20.25">
      <c r="A19" s="119" t="s">
        <v>72</v>
      </c>
      <c r="B19" s="122">
        <v>1</v>
      </c>
      <c r="C19" s="120">
        <v>4349.07</v>
      </c>
    </row>
    <row r="20" spans="1:3" ht="20.25">
      <c r="A20" s="128" t="s">
        <v>20</v>
      </c>
      <c r="B20" s="134">
        <v>2</v>
      </c>
      <c r="C20" s="129">
        <v>4349.07</v>
      </c>
    </row>
    <row r="23" spans="1:3" ht="15.75" customHeight="1">
      <c r="A23" s="118" t="s">
        <v>23</v>
      </c>
      <c r="B23" s="134" t="s">
        <v>90</v>
      </c>
      <c r="C23" s="130" t="s">
        <v>91</v>
      </c>
    </row>
    <row r="24" spans="1:3" ht="20.25">
      <c r="A24" s="136" t="s">
        <v>17</v>
      </c>
      <c r="B24" s="122"/>
      <c r="C24" s="120"/>
    </row>
    <row r="25" spans="1:3" ht="20.25">
      <c r="A25" s="136" t="s">
        <v>24</v>
      </c>
      <c r="B25" s="122">
        <v>1</v>
      </c>
      <c r="C25" s="120">
        <v>4349.07</v>
      </c>
    </row>
    <row r="26" spans="1:3" ht="20.25">
      <c r="A26" s="136" t="s">
        <v>25</v>
      </c>
      <c r="B26" s="122">
        <v>1</v>
      </c>
      <c r="C26" s="120">
        <v>0</v>
      </c>
    </row>
    <row r="27" spans="1:3" ht="20.25">
      <c r="A27" s="128" t="s">
        <v>20</v>
      </c>
      <c r="B27" s="134">
        <v>2</v>
      </c>
      <c r="C27" s="129">
        <v>4349.07</v>
      </c>
    </row>
  </sheetData>
  <mergeCells count="2">
    <mergeCell ref="A1:C1"/>
    <mergeCell ref="K2:L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0"/>
  <sheetViews>
    <sheetView workbookViewId="0">
      <selection activeCell="G15" sqref="G15"/>
    </sheetView>
  </sheetViews>
  <sheetFormatPr defaultColWidth="10.5" defaultRowHeight="15.6"/>
  <cols>
    <col min="1" max="1" width="25" customWidth="1"/>
    <col min="2" max="2" width="20.25" customWidth="1"/>
    <col min="5" max="5" width="24.5" bestFit="1" customWidth="1"/>
    <col min="6" max="6" width="10" bestFit="1" customWidth="1"/>
    <col min="9" max="9" width="17.5" bestFit="1" customWidth="1"/>
    <col min="10" max="10" width="20.5" bestFit="1" customWidth="1"/>
    <col min="13" max="13" width="24.5" bestFit="1" customWidth="1"/>
    <col min="14" max="14" width="10" bestFit="1" customWidth="1"/>
  </cols>
  <sheetData>
    <row r="1" spans="1:9" ht="57.95" customHeight="1">
      <c r="A1" s="117" t="s">
        <v>89</v>
      </c>
      <c r="B1" s="117"/>
      <c r="C1" s="117"/>
      <c r="H1" s="24"/>
    </row>
    <row r="2" spans="1:9" ht="20.25">
      <c r="A2" s="138" t="s">
        <v>14</v>
      </c>
      <c r="B2" s="140" t="s">
        <v>93</v>
      </c>
    </row>
    <row r="3" spans="1:9" ht="20.25">
      <c r="A3" s="121" t="s">
        <v>18</v>
      </c>
      <c r="B3" s="122"/>
    </row>
    <row r="4" spans="1:9" ht="20.25">
      <c r="A4" s="121" t="s">
        <v>19</v>
      </c>
      <c r="B4" s="122"/>
    </row>
    <row r="5" spans="1:9" ht="20.25">
      <c r="A5" s="121" t="s">
        <v>17</v>
      </c>
      <c r="B5" s="122"/>
    </row>
    <row r="6" spans="1:9" ht="21">
      <c r="A6" s="137" t="s">
        <v>20</v>
      </c>
      <c r="B6" s="139"/>
      <c r="H6" s="24"/>
    </row>
    <row r="7" spans="1:9" ht="21">
      <c r="H7" s="24"/>
      <c r="I7" s="24"/>
    </row>
    <row r="9" spans="1:9" ht="21">
      <c r="C9" s="24"/>
    </row>
    <row r="10" spans="1:9" ht="40.5">
      <c r="A10" s="138" t="s">
        <v>21</v>
      </c>
      <c r="B10" s="139" t="s">
        <v>93</v>
      </c>
    </row>
    <row r="11" spans="1:9" ht="20.25">
      <c r="A11" s="119" t="s">
        <v>17</v>
      </c>
      <c r="B11" s="122"/>
    </row>
    <row r="12" spans="1:9" ht="20.25">
      <c r="A12" s="119" t="s">
        <v>22</v>
      </c>
      <c r="B12" s="122"/>
    </row>
    <row r="13" spans="1:9" ht="20.25">
      <c r="A13" s="141" t="s">
        <v>20</v>
      </c>
      <c r="B13" s="139"/>
    </row>
    <row r="17" spans="1:2" ht="20.25">
      <c r="A17" s="142" t="s">
        <v>92</v>
      </c>
      <c r="B17" s="140" t="s">
        <v>93</v>
      </c>
    </row>
    <row r="18" spans="1:2" ht="20.25">
      <c r="A18" s="119" t="s">
        <v>17</v>
      </c>
      <c r="B18" s="122"/>
    </row>
    <row r="19" spans="1:2" ht="20.25">
      <c r="A19" s="141" t="s">
        <v>20</v>
      </c>
      <c r="B19" s="139"/>
    </row>
    <row r="24" spans="1:2" ht="20.25">
      <c r="A24" s="138" t="s">
        <v>23</v>
      </c>
      <c r="B24" s="139" t="s">
        <v>93</v>
      </c>
    </row>
    <row r="25" spans="1:2" ht="20.25">
      <c r="A25" s="144" t="s">
        <v>17</v>
      </c>
      <c r="B25" s="122"/>
    </row>
    <row r="26" spans="1:2" ht="20.25">
      <c r="A26" s="144" t="s">
        <v>24</v>
      </c>
      <c r="B26" s="122"/>
    </row>
    <row r="27" spans="1:2" ht="20.25">
      <c r="A27" s="143" t="s">
        <v>63</v>
      </c>
      <c r="B27" s="122"/>
    </row>
    <row r="28" spans="1:2" ht="20.25">
      <c r="A28" s="144" t="s">
        <v>25</v>
      </c>
      <c r="B28" s="122"/>
    </row>
    <row r="29" spans="1:2" ht="20.25">
      <c r="A29" s="143" t="s">
        <v>75</v>
      </c>
      <c r="B29" s="122"/>
    </row>
    <row r="30" spans="1:2" ht="20.25">
      <c r="A30" s="141" t="s">
        <v>20</v>
      </c>
      <c r="B30" s="139"/>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20"/>
  <sheetViews>
    <sheetView topLeftCell="A101" workbookViewId="0">
      <selection activeCell="A112" sqref="A112"/>
    </sheetView>
  </sheetViews>
  <sheetFormatPr defaultColWidth="10.5" defaultRowHeight="15.6"/>
  <cols>
    <col min="1" max="1" width="24" customWidth="1"/>
    <col min="2" max="2" width="30" bestFit="1" customWidth="1"/>
    <col min="3" max="3" width="22.375" bestFit="1" customWidth="1"/>
    <col min="4" max="4" width="12" bestFit="1" customWidth="1"/>
    <col min="5" max="5" width="14.375" customWidth="1"/>
    <col min="6" max="6" width="8.5" customWidth="1"/>
    <col min="7" max="7" width="22.875" bestFit="1" customWidth="1"/>
  </cols>
  <sheetData>
    <row r="1" spans="1:5">
      <c r="A1" t="s">
        <v>94</v>
      </c>
      <c r="B1" t="s">
        <v>95</v>
      </c>
      <c r="C1" t="s">
        <v>96</v>
      </c>
      <c r="D1" t="s">
        <v>97</v>
      </c>
      <c r="E1" t="s">
        <v>98</v>
      </c>
    </row>
    <row r="2" spans="1:5">
      <c r="A2" s="32" t="s">
        <v>99</v>
      </c>
      <c r="B2" s="32" t="s">
        <v>100</v>
      </c>
      <c r="C2" s="35" t="s">
        <v>101</v>
      </c>
      <c r="D2" t="s">
        <v>102</v>
      </c>
      <c r="E2" t="s">
        <v>103</v>
      </c>
    </row>
    <row r="3" spans="1:5">
      <c r="A3" s="32" t="s">
        <v>66</v>
      </c>
      <c r="B3" s="32" t="s">
        <v>2</v>
      </c>
      <c r="C3" s="35" t="s">
        <v>104</v>
      </c>
      <c r="D3" t="s">
        <v>4</v>
      </c>
      <c r="E3" t="s">
        <v>105</v>
      </c>
    </row>
    <row r="4" spans="1:5">
      <c r="A4" s="32" t="s">
        <v>106</v>
      </c>
      <c r="B4" s="32" t="s">
        <v>107</v>
      </c>
      <c r="C4" s="35" t="s">
        <v>108</v>
      </c>
      <c r="D4" t="s">
        <v>109</v>
      </c>
      <c r="E4" t="s">
        <v>110</v>
      </c>
    </row>
    <row r="5" spans="1:5">
      <c r="A5" s="32" t="s">
        <v>111</v>
      </c>
      <c r="B5" s="32" t="s">
        <v>112</v>
      </c>
      <c r="C5" s="35" t="s">
        <v>113</v>
      </c>
      <c r="D5" t="s">
        <v>114</v>
      </c>
      <c r="E5" t="s">
        <v>115</v>
      </c>
    </row>
    <row r="6" spans="1:5">
      <c r="A6" s="32" t="s">
        <v>116</v>
      </c>
      <c r="B6" s="32" t="s">
        <v>117</v>
      </c>
      <c r="C6" s="35" t="s">
        <v>118</v>
      </c>
      <c r="D6" t="s">
        <v>119</v>
      </c>
      <c r="E6" t="s">
        <v>120</v>
      </c>
    </row>
    <row r="7" spans="1:5">
      <c r="A7" s="32" t="s">
        <v>121</v>
      </c>
      <c r="B7" s="32" t="s">
        <v>122</v>
      </c>
      <c r="C7" s="36" t="s">
        <v>123</v>
      </c>
      <c r="D7" t="s">
        <v>124</v>
      </c>
      <c r="E7" t="s">
        <v>125</v>
      </c>
    </row>
    <row r="8" spans="1:5">
      <c r="A8" s="34" t="s">
        <v>126</v>
      </c>
      <c r="B8" s="32" t="s">
        <v>127</v>
      </c>
      <c r="C8" s="35" t="s">
        <v>128</v>
      </c>
      <c r="D8" t="s">
        <v>129</v>
      </c>
      <c r="E8" t="s">
        <v>130</v>
      </c>
    </row>
    <row r="9" spans="1:5">
      <c r="A9" s="32" t="s">
        <v>131</v>
      </c>
      <c r="B9" s="33" t="s">
        <v>132</v>
      </c>
      <c r="C9" s="37" t="s">
        <v>133</v>
      </c>
      <c r="D9" t="s">
        <v>134</v>
      </c>
      <c r="E9" t="s">
        <v>135</v>
      </c>
    </row>
    <row r="10" spans="1:5">
      <c r="A10" s="32" t="s">
        <v>136</v>
      </c>
      <c r="B10" s="32" t="s">
        <v>137</v>
      </c>
      <c r="C10" s="32" t="s">
        <v>138</v>
      </c>
      <c r="D10" t="s">
        <v>139</v>
      </c>
      <c r="E10" t="s">
        <v>140</v>
      </c>
    </row>
    <row r="11" spans="1:5">
      <c r="A11" s="32" t="s">
        <v>141</v>
      </c>
      <c r="B11" s="32" t="s">
        <v>142</v>
      </c>
      <c r="C11" s="35" t="s">
        <v>143</v>
      </c>
      <c r="D11" t="s">
        <v>144</v>
      </c>
      <c r="E11" t="s">
        <v>145</v>
      </c>
    </row>
    <row r="12" spans="1:5">
      <c r="A12" s="32" t="s">
        <v>146</v>
      </c>
      <c r="B12" s="32" t="s">
        <v>147</v>
      </c>
      <c r="C12" s="35" t="s">
        <v>148</v>
      </c>
      <c r="D12" t="s">
        <v>149</v>
      </c>
      <c r="E12" t="s">
        <v>150</v>
      </c>
    </row>
    <row r="13" spans="1:5">
      <c r="A13" s="32" t="s">
        <v>151</v>
      </c>
      <c r="B13" s="32" t="s">
        <v>152</v>
      </c>
      <c r="C13" s="35" t="s">
        <v>153</v>
      </c>
      <c r="D13" t="s">
        <v>154</v>
      </c>
      <c r="E13" t="s">
        <v>155</v>
      </c>
    </row>
    <row r="14" spans="1:5">
      <c r="A14" s="32" t="s">
        <v>156</v>
      </c>
      <c r="B14" s="33" t="s">
        <v>157</v>
      </c>
      <c r="C14" s="38" t="s">
        <v>158</v>
      </c>
      <c r="D14" t="s">
        <v>159</v>
      </c>
      <c r="E14" t="s">
        <v>160</v>
      </c>
    </row>
    <row r="15" spans="1:5">
      <c r="A15" s="32" t="s">
        <v>161</v>
      </c>
      <c r="B15" s="32" t="s">
        <v>162</v>
      </c>
      <c r="C15" s="34" t="s">
        <v>163</v>
      </c>
    </row>
    <row r="16" spans="1:5">
      <c r="A16" s="32" t="s">
        <v>164</v>
      </c>
      <c r="B16" s="33" t="s">
        <v>165</v>
      </c>
      <c r="C16" s="38" t="s">
        <v>166</v>
      </c>
      <c r="D16" t="s">
        <v>167</v>
      </c>
    </row>
    <row r="17" spans="1:5">
      <c r="A17" s="32" t="s">
        <v>168</v>
      </c>
      <c r="B17" s="32" t="s">
        <v>169</v>
      </c>
      <c r="C17" s="35" t="s">
        <v>170</v>
      </c>
      <c r="D17" t="s">
        <v>171</v>
      </c>
      <c r="E17" t="s">
        <v>172</v>
      </c>
    </row>
    <row r="18" spans="1:5">
      <c r="A18" s="32" t="s">
        <v>173</v>
      </c>
      <c r="B18" s="33" t="s">
        <v>174</v>
      </c>
      <c r="C18" s="33" t="s">
        <v>175</v>
      </c>
    </row>
    <row r="19" spans="1:5">
      <c r="A19" s="32" t="s">
        <v>176</v>
      </c>
      <c r="B19" s="33" t="s">
        <v>177</v>
      </c>
      <c r="C19" s="38" t="s">
        <v>178</v>
      </c>
      <c r="D19" t="s">
        <v>179</v>
      </c>
      <c r="E19" t="s">
        <v>180</v>
      </c>
    </row>
    <row r="20" spans="1:5">
      <c r="A20" s="32" t="s">
        <v>181</v>
      </c>
      <c r="B20" s="32" t="s">
        <v>182</v>
      </c>
      <c r="C20" s="32" t="s">
        <v>183</v>
      </c>
      <c r="D20" t="s">
        <v>184</v>
      </c>
    </row>
    <row r="21" spans="1:5">
      <c r="A21" s="32" t="s">
        <v>185</v>
      </c>
      <c r="B21" s="33" t="s">
        <v>186</v>
      </c>
      <c r="C21" s="39" t="s">
        <v>187</v>
      </c>
      <c r="D21" t="s">
        <v>188</v>
      </c>
      <c r="E21" t="s">
        <v>189</v>
      </c>
    </row>
    <row r="22" spans="1:5">
      <c r="A22" s="32" t="s">
        <v>190</v>
      </c>
      <c r="B22" s="32" t="s">
        <v>191</v>
      </c>
      <c r="C22" s="35" t="s">
        <v>192</v>
      </c>
      <c r="D22" t="s">
        <v>193</v>
      </c>
      <c r="E22" t="s">
        <v>194</v>
      </c>
    </row>
    <row r="23" spans="1:5">
      <c r="A23" s="32" t="s">
        <v>195</v>
      </c>
      <c r="B23" s="32" t="s">
        <v>196</v>
      </c>
      <c r="C23" s="32" t="s">
        <v>197</v>
      </c>
      <c r="D23" t="s">
        <v>198</v>
      </c>
      <c r="E23" t="s">
        <v>199</v>
      </c>
    </row>
    <row r="24" spans="1:5">
      <c r="A24" s="32" t="s">
        <v>200</v>
      </c>
      <c r="B24" s="32" t="s">
        <v>201</v>
      </c>
      <c r="C24" s="36" t="s">
        <v>202</v>
      </c>
      <c r="D24" t="s">
        <v>203</v>
      </c>
      <c r="E24" t="s">
        <v>204</v>
      </c>
    </row>
    <row r="25" spans="1:5">
      <c r="A25" s="32" t="s">
        <v>205</v>
      </c>
      <c r="B25" s="32" t="s">
        <v>206</v>
      </c>
      <c r="C25" s="35" t="s">
        <v>207</v>
      </c>
      <c r="D25" t="s">
        <v>208</v>
      </c>
      <c r="E25" t="s">
        <v>209</v>
      </c>
    </row>
    <row r="26" spans="1:5">
      <c r="A26" s="32" t="s">
        <v>210</v>
      </c>
      <c r="B26" s="32" t="s">
        <v>211</v>
      </c>
      <c r="C26" s="36" t="s">
        <v>212</v>
      </c>
      <c r="D26" t="s">
        <v>213</v>
      </c>
      <c r="E26" t="s">
        <v>214</v>
      </c>
    </row>
    <row r="27" spans="1:5">
      <c r="A27" s="32" t="s">
        <v>215</v>
      </c>
      <c r="B27" s="32" t="s">
        <v>216</v>
      </c>
      <c r="C27" s="35" t="s">
        <v>217</v>
      </c>
      <c r="D27" t="s">
        <v>218</v>
      </c>
      <c r="E27" t="s">
        <v>219</v>
      </c>
    </row>
    <row r="28" spans="1:5">
      <c r="A28" s="32" t="s">
        <v>220</v>
      </c>
      <c r="B28" s="32" t="s">
        <v>221</v>
      </c>
      <c r="C28" s="36" t="s">
        <v>222</v>
      </c>
      <c r="D28" t="s">
        <v>223</v>
      </c>
      <c r="E28" t="s">
        <v>224</v>
      </c>
    </row>
    <row r="29" spans="1:5">
      <c r="A29" s="32" t="s">
        <v>225</v>
      </c>
      <c r="B29" s="32" t="s">
        <v>226</v>
      </c>
      <c r="C29" s="35" t="s">
        <v>227</v>
      </c>
      <c r="D29" t="s">
        <v>228</v>
      </c>
      <c r="E29" t="s">
        <v>229</v>
      </c>
    </row>
    <row r="30" spans="1:5">
      <c r="A30" s="32" t="s">
        <v>230</v>
      </c>
      <c r="B30" s="32" t="s">
        <v>231</v>
      </c>
      <c r="C30" s="35" t="s">
        <v>232</v>
      </c>
      <c r="D30" t="s">
        <v>233</v>
      </c>
      <c r="E30" t="s">
        <v>234</v>
      </c>
    </row>
    <row r="31" spans="1:5">
      <c r="A31" s="32" t="s">
        <v>235</v>
      </c>
      <c r="B31" s="32" t="s">
        <v>236</v>
      </c>
      <c r="C31" s="32" t="s">
        <v>237</v>
      </c>
      <c r="D31" t="s">
        <v>238</v>
      </c>
      <c r="E31" t="s">
        <v>239</v>
      </c>
    </row>
    <row r="32" spans="1:5">
      <c r="A32" s="32" t="s">
        <v>240</v>
      </c>
      <c r="B32" s="32" t="s">
        <v>241</v>
      </c>
      <c r="C32" s="35" t="s">
        <v>242</v>
      </c>
      <c r="D32" t="s">
        <v>243</v>
      </c>
      <c r="E32" t="s">
        <v>244</v>
      </c>
    </row>
    <row r="33" spans="1:5">
      <c r="A33" s="32" t="s">
        <v>245</v>
      </c>
      <c r="B33" s="32" t="s">
        <v>246</v>
      </c>
      <c r="C33" s="35" t="s">
        <v>247</v>
      </c>
      <c r="D33" t="s">
        <v>248</v>
      </c>
      <c r="E33" t="s">
        <v>249</v>
      </c>
    </row>
    <row r="34" spans="1:5">
      <c r="A34" s="32" t="s">
        <v>250</v>
      </c>
      <c r="B34" s="32" t="s">
        <v>251</v>
      </c>
      <c r="C34" s="32" t="s">
        <v>252</v>
      </c>
      <c r="D34" t="s">
        <v>253</v>
      </c>
      <c r="E34" t="s">
        <v>254</v>
      </c>
    </row>
    <row r="40" spans="1:5">
      <c r="A40" t="s">
        <v>255</v>
      </c>
    </row>
    <row r="41" spans="1:5">
      <c r="A41" t="s">
        <v>256</v>
      </c>
    </row>
    <row r="42" spans="1:5">
      <c r="A42" t="s">
        <v>257</v>
      </c>
    </row>
    <row r="43" spans="1:5">
      <c r="A43" t="s">
        <v>258</v>
      </c>
    </row>
    <row r="44" spans="1:5">
      <c r="A44" t="s">
        <v>259</v>
      </c>
    </row>
    <row r="45" spans="1:5">
      <c r="A45" t="s">
        <v>260</v>
      </c>
    </row>
    <row r="46" spans="1:5">
      <c r="A46" t="s">
        <v>261</v>
      </c>
    </row>
    <row r="47" spans="1:5">
      <c r="A47" t="s">
        <v>262</v>
      </c>
    </row>
    <row r="48" spans="1:5">
      <c r="A48" t="s">
        <v>65</v>
      </c>
    </row>
    <row r="49" spans="1:1">
      <c r="A49" t="s">
        <v>263</v>
      </c>
    </row>
    <row r="50" spans="1:1">
      <c r="A50" t="s">
        <v>264</v>
      </c>
    </row>
    <row r="51" spans="1:1">
      <c r="A51" t="s">
        <v>265</v>
      </c>
    </row>
    <row r="52" spans="1:1">
      <c r="A52" t="s">
        <v>266</v>
      </c>
    </row>
    <row r="53" spans="1:1">
      <c r="A53" t="s">
        <v>267</v>
      </c>
    </row>
    <row r="54" spans="1:1">
      <c r="A54" t="s">
        <v>268</v>
      </c>
    </row>
    <row r="55" spans="1:1">
      <c r="A55" t="s">
        <v>268</v>
      </c>
    </row>
    <row r="56" spans="1:1">
      <c r="A56" t="s">
        <v>269</v>
      </c>
    </row>
    <row r="57" spans="1:1">
      <c r="A57" t="s">
        <v>270</v>
      </c>
    </row>
    <row r="58" spans="1:1">
      <c r="A58" t="s">
        <v>271</v>
      </c>
    </row>
    <row r="59" spans="1:1">
      <c r="A59" t="s">
        <v>272</v>
      </c>
    </row>
    <row r="60" spans="1:1">
      <c r="A60" t="s">
        <v>273</v>
      </c>
    </row>
    <row r="63" spans="1:1">
      <c r="A63" s="94" t="s">
        <v>94</v>
      </c>
    </row>
    <row r="64" spans="1:1">
      <c r="A64" s="95" t="s">
        <v>99</v>
      </c>
    </row>
    <row r="65" spans="1:1">
      <c r="A65" s="32" t="s">
        <v>66</v>
      </c>
    </row>
    <row r="66" spans="1:1">
      <c r="A66" s="95" t="s">
        <v>106</v>
      </c>
    </row>
    <row r="67" spans="1:1">
      <c r="A67" s="95" t="s">
        <v>274</v>
      </c>
    </row>
    <row r="68" spans="1:1">
      <c r="A68" s="95" t="s">
        <v>275</v>
      </c>
    </row>
    <row r="69" spans="1:1">
      <c r="A69" s="32" t="s">
        <v>111</v>
      </c>
    </row>
    <row r="70" spans="1:1">
      <c r="A70" s="95" t="s">
        <v>116</v>
      </c>
    </row>
    <row r="71" spans="1:1">
      <c r="A71" s="32" t="s">
        <v>121</v>
      </c>
    </row>
    <row r="72" spans="1:1">
      <c r="A72" s="32" t="s">
        <v>276</v>
      </c>
    </row>
    <row r="73" spans="1:1">
      <c r="A73" s="96" t="s">
        <v>126</v>
      </c>
    </row>
    <row r="74" spans="1:1">
      <c r="A74" s="96" t="s">
        <v>277</v>
      </c>
    </row>
    <row r="75" spans="1:1">
      <c r="A75" s="32" t="s">
        <v>131</v>
      </c>
    </row>
    <row r="76" spans="1:1">
      <c r="A76" s="95" t="s">
        <v>278</v>
      </c>
    </row>
    <row r="77" spans="1:1">
      <c r="A77" s="32" t="s">
        <v>279</v>
      </c>
    </row>
    <row r="78" spans="1:1">
      <c r="A78" s="95" t="s">
        <v>136</v>
      </c>
    </row>
    <row r="79" spans="1:1">
      <c r="A79" s="32" t="s">
        <v>141</v>
      </c>
    </row>
    <row r="80" spans="1:1">
      <c r="A80" s="95" t="s">
        <v>146</v>
      </c>
    </row>
    <row r="81" spans="1:1">
      <c r="A81" s="95" t="s">
        <v>280</v>
      </c>
    </row>
    <row r="82" spans="1:1">
      <c r="A82" s="32" t="s">
        <v>151</v>
      </c>
    </row>
    <row r="83" spans="1:1">
      <c r="A83" s="97" t="s">
        <v>281</v>
      </c>
    </row>
    <row r="84" spans="1:1">
      <c r="A84" s="32" t="s">
        <v>156</v>
      </c>
    </row>
    <row r="85" spans="1:1">
      <c r="A85" s="95" t="s">
        <v>161</v>
      </c>
    </row>
    <row r="86" spans="1:1">
      <c r="A86" s="32" t="s">
        <v>164</v>
      </c>
    </row>
    <row r="87" spans="1:1">
      <c r="A87" s="32" t="s">
        <v>282</v>
      </c>
    </row>
    <row r="88" spans="1:1">
      <c r="A88" s="95" t="s">
        <v>168</v>
      </c>
    </row>
    <row r="89" spans="1:1">
      <c r="A89" s="32" t="s">
        <v>173</v>
      </c>
    </row>
    <row r="90" spans="1:1">
      <c r="A90" s="95" t="s">
        <v>176</v>
      </c>
    </row>
    <row r="91" spans="1:1">
      <c r="A91" s="32" t="s">
        <v>181</v>
      </c>
    </row>
    <row r="92" spans="1:1">
      <c r="A92" s="95" t="s">
        <v>185</v>
      </c>
    </row>
    <row r="93" spans="1:1">
      <c r="A93" s="32" t="s">
        <v>190</v>
      </c>
    </row>
    <row r="94" spans="1:1">
      <c r="A94" s="95" t="s">
        <v>195</v>
      </c>
    </row>
    <row r="95" spans="1:1">
      <c r="A95" s="32" t="s">
        <v>200</v>
      </c>
    </row>
    <row r="96" spans="1:1">
      <c r="A96" s="95" t="s">
        <v>205</v>
      </c>
    </row>
    <row r="97" spans="1:1">
      <c r="A97" s="32" t="s">
        <v>210</v>
      </c>
    </row>
    <row r="98" spans="1:1">
      <c r="A98" s="98" t="s">
        <v>283</v>
      </c>
    </row>
    <row r="99" spans="1:1">
      <c r="A99" s="32" t="s">
        <v>215</v>
      </c>
    </row>
    <row r="100" spans="1:1">
      <c r="A100" s="95" t="s">
        <v>220</v>
      </c>
    </row>
    <row r="101" spans="1:1">
      <c r="A101" s="32" t="s">
        <v>225</v>
      </c>
    </row>
    <row r="102" spans="1:1">
      <c r="A102" s="95" t="s">
        <v>230</v>
      </c>
    </row>
    <row r="103" spans="1:1">
      <c r="A103" s="27" t="s">
        <v>284</v>
      </c>
    </row>
    <row r="104" spans="1:1">
      <c r="A104" s="95" t="s">
        <v>235</v>
      </c>
    </row>
    <row r="105" spans="1:1">
      <c r="A105" s="32" t="s">
        <v>240</v>
      </c>
    </row>
    <row r="106" spans="1:1">
      <c r="A106" s="27" t="s">
        <v>285</v>
      </c>
    </row>
    <row r="107" spans="1:1">
      <c r="A107" s="32" t="s">
        <v>245</v>
      </c>
    </row>
    <row r="108" spans="1:1">
      <c r="A108" s="95" t="s">
        <v>250</v>
      </c>
    </row>
    <row r="112" spans="1:1">
      <c r="A112" t="s">
        <v>72</v>
      </c>
    </row>
    <row r="113" spans="1:1">
      <c r="A113" t="s">
        <v>286</v>
      </c>
    </row>
    <row r="114" spans="1:1">
      <c r="A114" t="s">
        <v>287</v>
      </c>
    </row>
    <row r="115" spans="1:1">
      <c r="A115" t="s">
        <v>288</v>
      </c>
    </row>
    <row r="116" spans="1:1">
      <c r="A116" t="s">
        <v>289</v>
      </c>
    </row>
    <row r="117" spans="1:1">
      <c r="A117" t="s">
        <v>290</v>
      </c>
    </row>
    <row r="118" spans="1:1">
      <c r="A118" t="s">
        <v>291</v>
      </c>
    </row>
    <row r="119" spans="1:1">
      <c r="A119" t="s">
        <v>292</v>
      </c>
    </row>
    <row r="120" spans="1:1">
      <c r="A120" t="s">
        <v>293</v>
      </c>
    </row>
  </sheetData>
  <pageMargins left="0.7" right="0.7" top="0.75" bottom="0.75" header="0.3" footer="0.3"/>
  <legacy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c3e64ef1-529c-4f77-bb4f-68878bc3a6a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BC14B8F10A26A49B7FBE1472AE626DE" ma:contentTypeVersion="6" ma:contentTypeDescription="Create a new document." ma:contentTypeScope="" ma:versionID="6d722c0b3ed986aca770e80e2ffa2d75">
  <xsd:schema xmlns:xsd="http://www.w3.org/2001/XMLSchema" xmlns:xs="http://www.w3.org/2001/XMLSchema" xmlns:p="http://schemas.microsoft.com/office/2006/metadata/properties" xmlns:ns3="f3ec1fee-34ff-4f78-a3f7-2eb29a6bda2d" xmlns:ns4="c3e64ef1-529c-4f77-bb4f-68878bc3a6a7" targetNamespace="http://schemas.microsoft.com/office/2006/metadata/properties" ma:root="true" ma:fieldsID="7897ea58f45b3fcd202354b58953ea3f" ns3:_="" ns4:_="">
    <xsd:import namespace="f3ec1fee-34ff-4f78-a3f7-2eb29a6bda2d"/>
    <xsd:import namespace="c3e64ef1-529c-4f77-bb4f-68878bc3a6a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ec1fee-34ff-4f78-a3f7-2eb29a6bda2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3e64ef1-529c-4f77-bb4f-68878bc3a6a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EA889F-B7D0-4A56-AC29-E11AFE1A8160}"/>
</file>

<file path=customXml/itemProps2.xml><?xml version="1.0" encoding="utf-8"?>
<ds:datastoreItem xmlns:ds="http://schemas.openxmlformats.org/officeDocument/2006/customXml" ds:itemID="{BEBB5D10-19A4-4694-A056-E46ECC4C319F}"/>
</file>

<file path=customXml/itemProps3.xml><?xml version="1.0" encoding="utf-8"?>
<ds:datastoreItem xmlns:ds="http://schemas.openxmlformats.org/officeDocument/2006/customXml" ds:itemID="{E24055D7-B28F-4C0D-AAD6-4DD0296B463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 Gibbs</dc:creator>
  <cp:keywords/>
  <dc:description/>
  <cp:lastModifiedBy>Brisha Cruz-Garcia</cp:lastModifiedBy>
  <cp:revision/>
  <dcterms:created xsi:type="dcterms:W3CDTF">2022-08-22T23:00:14Z</dcterms:created>
  <dcterms:modified xsi:type="dcterms:W3CDTF">2023-11-30T17:55:13Z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0x010100ABC14B8F10A26A49B7FBE1472AE626DE</vt:lpwstr>
  </property>
</Properties>
</file>