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hidePivotFieldList="1" defaultThemeVersion="166925"/>
  <mc:AlternateContent xmlns:mc="http://schemas.openxmlformats.org/markup-compatibility/2006">
    <mc:Choice Requires="x15">
      <x15ac:absPath xmlns:x15ac="http://schemas.microsoft.com/office/spreadsheetml/2010/11/ac" url="https://unmm-my.sharepoint.com/personal/brisha1_unm_edu/Documents/Fall 2023 PTI/"/>
    </mc:Choice>
  </mc:AlternateContent>
  <xr:revisionPtr revIDLastSave="9" documentId="8_{385EC9B1-56E6-447B-B57A-EE0C93FE24CD}" xr6:coauthVersionLast="47" xr6:coauthVersionMax="47" xr10:uidLastSave="{4D76C13A-6954-406E-AB1D-9382365D7EF4}"/>
  <bookViews>
    <workbookView xWindow="40" yWindow="740" windowWidth="28340" windowHeight="16440" firstSheet="1" activeTab="3" xr2:uid="{4BA9F2F0-5043-A641-A6B0-110336629508}"/>
  </bookViews>
  <sheets>
    <sheet name="Cover Sheet" sheetId="2" r:id="rId1"/>
    <sheet name="PTI Requests" sheetId="1" r:id="rId2"/>
    <sheet name="PTI from Unit Funds" sheetId="3" state="hidden" r:id="rId3"/>
    <sheet name="Approvals Summary" sheetId="5" r:id="rId4"/>
    <sheet name="Actuals Summary" sheetId="6" r:id="rId5"/>
    <sheet name="data entry" sheetId="4" r:id="rId6"/>
  </sheets>
  <definedNames>
    <definedName name="dddd">'PTI Requests'!$B$7</definedName>
  </definedNames>
  <calcPr calcId="191028"/>
  <pivotCaches>
    <pivotCache cacheId="1987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E94" i="1"/>
  <c r="E9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Roberts</author>
  </authors>
  <commentList>
    <comment ref="C21" authorId="0" shapeId="0" xr:uid="{1D1C124B-D0F3-604F-94AD-F1AD81F8C472}">
      <text>
        <r>
          <rPr>
            <sz val="9"/>
            <color indexed="81"/>
            <rFont val="Tahoma"/>
            <family val="2"/>
          </rPr>
          <t xml:space="preserve">Fall 2022 only. C. Pereyra will resume Chair role in Jan. 2023
</t>
        </r>
      </text>
    </comment>
    <comment ref="C26" authorId="0" shapeId="0" xr:uid="{629C0F84-DEE6-B44C-92AE-B806D14192B5}">
      <text>
        <r>
          <rPr>
            <b/>
            <sz val="9"/>
            <color indexed="81"/>
            <rFont val="Tahoma"/>
            <family val="2"/>
          </rPr>
          <t xml:space="preserve">Thru Dec. 31. </t>
        </r>
        <r>
          <rPr>
            <sz val="9"/>
            <color indexed="81"/>
            <rFont val="Tahoma"/>
            <family val="2"/>
          </rPr>
          <t xml:space="preserve"> Jami Nelson-Nunez expected to be appointed Chair eff. Jan. 1, 2023.
</t>
        </r>
      </text>
    </comment>
  </commentList>
</comments>
</file>

<file path=xl/sharedStrings.xml><?xml version="1.0" encoding="utf-8"?>
<sst xmlns="http://schemas.openxmlformats.org/spreadsheetml/2006/main" count="396" uniqueCount="283">
  <si>
    <r>
      <t xml:space="preserve">UNM College of Arts &amp; Sciences
Request for Funding for Part-Time/Contingent Instruction
</t>
    </r>
    <r>
      <rPr>
        <b/>
        <sz val="20"/>
        <color rgb="FFFFFF00"/>
        <rFont val="Arial"/>
        <family val="2"/>
      </rPr>
      <t>Fall 2023</t>
    </r>
  </si>
  <si>
    <t>Department/Program</t>
  </si>
  <si>
    <t>Sustainability Studies</t>
  </si>
  <si>
    <t>Org Code</t>
  </si>
  <si>
    <t>Term</t>
  </si>
  <si>
    <t>Fall 2023</t>
  </si>
  <si>
    <t>PTI request contact</t>
  </si>
  <si>
    <t>Iris Gutierrez</t>
  </si>
  <si>
    <t>Phone</t>
  </si>
  <si>
    <t>277-5041</t>
  </si>
  <si>
    <t>Email</t>
  </si>
  <si>
    <t>igutierrez12@unm.edu</t>
  </si>
  <si>
    <t>SUMMARY OF REQUESTS</t>
  </si>
  <si>
    <t>Part of Term</t>
  </si>
  <si>
    <t>Requested Classes</t>
  </si>
  <si>
    <t>Requested Salary</t>
  </si>
  <si>
    <t>(blank)</t>
  </si>
  <si>
    <t>Full-Term</t>
  </si>
  <si>
    <t>Grand Total</t>
  </si>
  <si>
    <t>Teaching Modality</t>
  </si>
  <si>
    <t>Face-to-face</t>
  </si>
  <si>
    <t>Employee Category</t>
  </si>
  <si>
    <t>TBD</t>
  </si>
  <si>
    <r>
      <t xml:space="preserve">UNM College of Arts &amp; Sciences
PTI Requests
</t>
    </r>
    <r>
      <rPr>
        <b/>
        <sz val="20"/>
        <color rgb="FFFFFF00"/>
        <rFont val="Arial"/>
        <family val="2"/>
      </rPr>
      <t>Fall 2023</t>
    </r>
  </si>
  <si>
    <t>INSTRUCTOR INFORMATION</t>
  </si>
  <si>
    <t>COURSE INFORMATION</t>
  </si>
  <si>
    <t>SALARY</t>
  </si>
  <si>
    <t>COMMENTS</t>
  </si>
  <si>
    <t>FOR A&amp;S USE</t>
  </si>
  <si>
    <t>Last Name</t>
  </si>
  <si>
    <t>First Name</t>
  </si>
  <si>
    <t>Banner ID</t>
  </si>
  <si>
    <t>Employee Home Unit
(drop-down)</t>
  </si>
  <si>
    <t>Employee Category for 
Spring 2023
(drop-down)</t>
  </si>
  <si>
    <t>Unit Offering Course
(drop-down)</t>
  </si>
  <si>
    <r>
      <t xml:space="preserve">Part of Term
</t>
    </r>
    <r>
      <rPr>
        <sz val="12"/>
        <rFont val="Arial"/>
        <family val="2"/>
      </rPr>
      <t>(drop-down)</t>
    </r>
  </si>
  <si>
    <t>Subject</t>
  </si>
  <si>
    <t>Course 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</si>
  <si>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</si>
  <si>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</si>
  <si>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</si>
  <si>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</si>
  <si>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</si>
  <si>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</si>
  <si>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</si>
  <si>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</si>
  <si>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</si>
  <si>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</si>
  <si>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</si>
  <si>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</si>
  <si>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</si>
  <si>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</si>
  <si>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</si>
  <si>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</si>
  <si>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</si>
  <si>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</si>
  <si>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</si>
  <si>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</si>
  <si>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</si>
  <si>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</si>
  <si>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SUST</t>
  </si>
  <si>
    <t>Intro to Sustainability Studies</t>
  </si>
  <si>
    <t>Hybrid</t>
  </si>
  <si>
    <t>No</t>
  </si>
  <si>
    <t>This is a GenEd course, and required for SUST minors. Two sections of this course have filled to capacity in spring 2023 (30 per section). This course is the required entry point to the SUST minor; students must next complete a practicum course, followed by other required and elctive courses.  The program normally offers one practicum per semester, serving about 20 students per class. The faculty who teaches the practicum in fall semester will be on parental leave in fall 2023.  The request for a PTI for SUST 1134 will allow us to shift the faculty member normally assigned the 1134 section into a practicum course and enable the program to maintain student progress toward the minor.  The pool for PTIs is greater for SUST 1134 than for a practicum course, and PTI funding will generate greater enrollments via 1134 than for an upper-division practicum.</t>
  </si>
  <si>
    <t>PTI 285000</t>
  </si>
  <si>
    <t>OK</t>
  </si>
  <si>
    <r>
      <t>UNM College of Arts &amp; Sciences
PTI from Unit Funds</t>
    </r>
    <r>
      <rPr>
        <b/>
        <sz val="20"/>
        <color rgb="FFFFFF00"/>
        <rFont val="Arial"/>
        <family val="2"/>
      </rPr>
      <t xml:space="preserve">
Summer 2023</t>
    </r>
  </si>
  <si>
    <t>Salary Information</t>
  </si>
  <si>
    <t>Comments</t>
  </si>
  <si>
    <t xml:space="preserve"> 
Employee Home Unit</t>
  </si>
  <si>
    <r>
      <t xml:space="preserve">Employee Category for
Spring 2023
</t>
    </r>
    <r>
      <rPr>
        <sz val="12"/>
        <rFont val="Arial"/>
        <family val="2"/>
      </rPr>
      <t>(drop-down)</t>
    </r>
  </si>
  <si>
    <t>Unit Offering Course</t>
  </si>
  <si>
    <r>
      <t xml:space="preserve">WeR1
Funds?
</t>
    </r>
    <r>
      <rPr>
        <sz val="12"/>
        <rFont val="Arial"/>
        <family val="2"/>
      </rPr>
      <t>(drop-down)</t>
    </r>
  </si>
  <si>
    <t>Anticipated
Salary</t>
  </si>
  <si>
    <t>Index
for Salary</t>
  </si>
  <si>
    <t>SUMMARY OF APPROVALS</t>
  </si>
  <si>
    <t>Approved Classes</t>
  </si>
  <si>
    <t>Approved Salary</t>
  </si>
  <si>
    <t>Approved Index</t>
  </si>
  <si>
    <t>Actual Salaries</t>
  </si>
  <si>
    <t>ABBR</t>
  </si>
  <si>
    <t>Department</t>
  </si>
  <si>
    <t>Chair</t>
  </si>
  <si>
    <t>Org Codes</t>
  </si>
  <si>
    <t>Position #</t>
  </si>
  <si>
    <t>AFST</t>
  </si>
  <si>
    <t>Africana Studies</t>
  </si>
  <si>
    <t>Kirsten Buick</t>
  </si>
  <si>
    <t>800A</t>
  </si>
  <si>
    <t>FT0148</t>
  </si>
  <si>
    <t>AMST</t>
  </si>
  <si>
    <t>American Studies</t>
  </si>
  <si>
    <t>Jennifer Denetdale</t>
  </si>
  <si>
    <t>330A</t>
  </si>
  <si>
    <t>FT0044</t>
  </si>
  <si>
    <t>ANTH</t>
  </si>
  <si>
    <t xml:space="preserve">Anthropology </t>
  </si>
  <si>
    <t>Keith Hunley</t>
  </si>
  <si>
    <t>045A</t>
  </si>
  <si>
    <t>FT0014</t>
  </si>
  <si>
    <t>BAMD</t>
  </si>
  <si>
    <t>BA/MD Program</t>
  </si>
  <si>
    <t>Sushilla Knottenbelt</t>
  </si>
  <si>
    <t>070A</t>
  </si>
  <si>
    <t>FT0223</t>
  </si>
  <si>
    <t>BIOL</t>
  </si>
  <si>
    <t>Biology</t>
  </si>
  <si>
    <t>Cristina Takacs-Vesbach</t>
  </si>
  <si>
    <t>048A</t>
  </si>
  <si>
    <t>FT0015</t>
  </si>
  <si>
    <t>CHEM</t>
  </si>
  <si>
    <t>Chemistry</t>
  </si>
  <si>
    <t>Jeremy Edwards</t>
  </si>
  <si>
    <t>889A</t>
  </si>
  <si>
    <t>FT0171</t>
  </si>
  <si>
    <t>CCST</t>
  </si>
  <si>
    <t xml:space="preserve">Chicano/Chicana Studies </t>
  </si>
  <si>
    <t>Irene Vasquez</t>
  </si>
  <si>
    <t>476A</t>
  </si>
  <si>
    <t>FT0069</t>
  </si>
  <si>
    <t>CJ</t>
  </si>
  <si>
    <t>Communication/Journalism</t>
  </si>
  <si>
    <t>Ilia Rodriguez Nazario</t>
  </si>
  <si>
    <t>839A</t>
  </si>
  <si>
    <t>FT0152</t>
  </si>
  <si>
    <t>EPS</t>
  </si>
  <si>
    <t>Earth/Planetary Sciences</t>
  </si>
  <si>
    <t>Peter Fawcett</t>
  </si>
  <si>
    <t>133B</t>
  </si>
  <si>
    <t>FT0026</t>
  </si>
  <si>
    <t>ECON</t>
  </si>
  <si>
    <t>Economics</t>
  </si>
  <si>
    <t>Janie Chermak</t>
  </si>
  <si>
    <t>186A</t>
  </si>
  <si>
    <t>FT0030</t>
  </si>
  <si>
    <t>ENGL</t>
  </si>
  <si>
    <t>English</t>
  </si>
  <si>
    <t>Anita Obermeier</t>
  </si>
  <si>
    <t>923A</t>
  </si>
  <si>
    <t>FT0175</t>
  </si>
  <si>
    <t>GEOG</t>
  </si>
  <si>
    <t>Geography</t>
  </si>
  <si>
    <t>Chris Duvall</t>
  </si>
  <si>
    <t>860B</t>
  </si>
  <si>
    <t>FT0169</t>
  </si>
  <si>
    <t>HIST</t>
  </si>
  <si>
    <t>History</t>
  </si>
  <si>
    <t>Melissa Bokovoy</t>
  </si>
  <si>
    <t>687A</t>
  </si>
  <si>
    <t>FT0122</t>
  </si>
  <si>
    <t>IMS</t>
  </si>
  <si>
    <t>Institute for Medieval Studies</t>
  </si>
  <si>
    <t>Justine Andrews</t>
  </si>
  <si>
    <t>ISI</t>
  </si>
  <si>
    <t xml:space="preserve">International Studies Institute </t>
  </si>
  <si>
    <t>Ian Stewart (Acting)</t>
  </si>
  <si>
    <t>559A</t>
  </si>
  <si>
    <t>LCL</t>
  </si>
  <si>
    <t>Languages, Cultures &amp; Literatures</t>
  </si>
  <si>
    <t>Monica Cyrino</t>
  </si>
  <si>
    <t>856A</t>
  </si>
  <si>
    <t>FT0167</t>
  </si>
  <si>
    <t>LTAM</t>
  </si>
  <si>
    <t>Latin American Studies</t>
  </si>
  <si>
    <t>Kathryn McKnight</t>
  </si>
  <si>
    <t>LING</t>
  </si>
  <si>
    <t>Linguistics</t>
  </si>
  <si>
    <t>Caroline Smith</t>
  </si>
  <si>
    <t>597A</t>
  </si>
  <si>
    <t>FT0112</t>
  </si>
  <si>
    <t>MPP</t>
  </si>
  <si>
    <t>Master of Public Policy</t>
  </si>
  <si>
    <t>Melissa Binder</t>
  </si>
  <si>
    <t>360A</t>
  </si>
  <si>
    <t>MATH</t>
  </si>
  <si>
    <t>Mathematics/Statistics</t>
  </si>
  <si>
    <t>Stephen Lau (Acting)</t>
  </si>
  <si>
    <t>869A</t>
  </si>
  <si>
    <t>FT0170</t>
  </si>
  <si>
    <t>MSST</t>
  </si>
  <si>
    <t>Museum Studies</t>
  </si>
  <si>
    <t>Loa Traxler</t>
  </si>
  <si>
    <t>257A</t>
  </si>
  <si>
    <t>FT0187</t>
  </si>
  <si>
    <t>NATV</t>
  </si>
  <si>
    <t>Native American Studies</t>
  </si>
  <si>
    <t>Tiffany Lee</t>
  </si>
  <si>
    <t>616A</t>
  </si>
  <si>
    <t>FT0113</t>
  </si>
  <si>
    <t>PHIL</t>
  </si>
  <si>
    <t>Philosophy</t>
  </si>
  <si>
    <t>Ann Murphy</t>
  </si>
  <si>
    <t>901A</t>
  </si>
  <si>
    <t>FT0172</t>
  </si>
  <si>
    <t>PHYS</t>
  </si>
  <si>
    <t>Physics/Astronomy</t>
  </si>
  <si>
    <t>Richard Rand</t>
  </si>
  <si>
    <t>707A</t>
  </si>
  <si>
    <t>FT0126</t>
  </si>
  <si>
    <t>POLS</t>
  </si>
  <si>
    <t>Political Science</t>
  </si>
  <si>
    <t>Tim Krebs</t>
  </si>
  <si>
    <t>484B</t>
  </si>
  <si>
    <t>FT0075</t>
  </si>
  <si>
    <t>PSYC</t>
  </si>
  <si>
    <t>Psychology</t>
  </si>
  <si>
    <t>Derek Hamilton</t>
  </si>
  <si>
    <t>765A</t>
  </si>
  <si>
    <t>FT0130</t>
  </si>
  <si>
    <t>PADM</t>
  </si>
  <si>
    <t>Public Administration</t>
  </si>
  <si>
    <t>Patria de Lancer Julnes</t>
  </si>
  <si>
    <t>390A</t>
  </si>
  <si>
    <t>FT0052</t>
  </si>
  <si>
    <t>RELG</t>
  </si>
  <si>
    <t>Religious Studies</t>
  </si>
  <si>
    <t>Katie Holscher</t>
  </si>
  <si>
    <t>902A</t>
  </si>
  <si>
    <t>FT0173</t>
  </si>
  <si>
    <t>SHS</t>
  </si>
  <si>
    <t>Speech/Hearing Sciences</t>
  </si>
  <si>
    <t>Phyllis Palmer</t>
  </si>
  <si>
    <t>903A</t>
  </si>
  <si>
    <t>FT0174</t>
  </si>
  <si>
    <t>SOCI</t>
  </si>
  <si>
    <t>Sociology</t>
  </si>
  <si>
    <t>Lisa Broidy</t>
  </si>
  <si>
    <t>931B</t>
  </si>
  <si>
    <t>FT0179</t>
  </si>
  <si>
    <t>SPAN</t>
  </si>
  <si>
    <t xml:space="preserve">Spanish/Portuguese </t>
  </si>
  <si>
    <t>Santiago Vaquera-Vasquez</t>
  </si>
  <si>
    <t>704A</t>
  </si>
  <si>
    <t>FT0125</t>
  </si>
  <si>
    <t>Melinda Morgan</t>
  </si>
  <si>
    <t>238A</t>
  </si>
  <si>
    <t>FT0214</t>
  </si>
  <si>
    <t>WGSS</t>
  </si>
  <si>
    <t>Women, Gender &amp; Sexuality Studies</t>
  </si>
  <si>
    <t>Scarlett Higgins</t>
  </si>
  <si>
    <t>382A</t>
  </si>
  <si>
    <t>FT0049</t>
  </si>
  <si>
    <t>Rank</t>
  </si>
  <si>
    <t>Adjunct / Working Retiree</t>
  </si>
  <si>
    <t>Adjunct Faculty</t>
  </si>
  <si>
    <t>Adjunct Lecturer I</t>
  </si>
  <si>
    <t>Adjunct Lecturer II</t>
  </si>
  <si>
    <t>Adjunct Lecturer III</t>
  </si>
  <si>
    <t>Assistant Professor</t>
  </si>
  <si>
    <t>Associate Professor</t>
  </si>
  <si>
    <t>Graduate Student</t>
  </si>
  <si>
    <t>Lecturer I</t>
  </si>
  <si>
    <t>Lecturer II</t>
  </si>
  <si>
    <t>Lecturer III</t>
  </si>
  <si>
    <t>Part-time Instructor</t>
  </si>
  <si>
    <t>Principal Lecturer I</t>
  </si>
  <si>
    <t>Principal Lecturer III</t>
  </si>
  <si>
    <t>Professor</t>
  </si>
  <si>
    <t>Senior Lecturer I</t>
  </si>
  <si>
    <t>Senior Lecturer II</t>
  </si>
  <si>
    <t>Senior Lecturer III</t>
  </si>
  <si>
    <t>Term Teacher</t>
  </si>
  <si>
    <t>ARBC</t>
  </si>
  <si>
    <t>ASTR</t>
  </si>
  <si>
    <t>CHIN</t>
  </si>
  <si>
    <t>CLST</t>
  </si>
  <si>
    <t>COMM</t>
  </si>
  <si>
    <t>COMP</t>
  </si>
  <si>
    <t>FREN</t>
  </si>
  <si>
    <t>GRMN</t>
  </si>
  <si>
    <t>JAPN</t>
  </si>
  <si>
    <t>PORT</t>
  </si>
  <si>
    <t>SIGN</t>
  </si>
  <si>
    <t>STAT</t>
  </si>
  <si>
    <t>Online 285002</t>
  </si>
  <si>
    <t>Term Teachers 285003</t>
  </si>
  <si>
    <t>Grad Students 285004</t>
  </si>
  <si>
    <t>Summer F2F 285005</t>
  </si>
  <si>
    <t>Summer Online 285006</t>
  </si>
  <si>
    <t>Winter Intersession 285007</t>
  </si>
  <si>
    <t>MOPs 366002</t>
  </si>
  <si>
    <t>MaLL 869373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</si>
</sst>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32">
    <font>
      <sz val="12"/>
      <color theme="1"/>
      <name val="Calibri"/>
      <family val="2"/>
      <scheme val="minor"/>
    </font>
    <font>
      <b/>
      <sz val="16"/>
      <color theme="0"/>
      <name val="Arial"/>
      <family val="2"/>
    </font>
    <font>
      <sz val="12"/>
      <color theme="1"/>
      <name val="Arial"/>
      <family val="2"/>
    </font>
    <font>
      <sz val="16"/>
      <color theme="1"/>
      <name val="Arial"/>
      <family val="2"/>
    </font>
    <font>
      <b/>
      <sz val="12"/>
      <name val="Arial"/>
      <family val="2"/>
    </font>
    <font>
      <sz val="12"/>
      <name val="Arial"/>
      <family val="2"/>
    </font>
    <font>
      <sz val="12"/>
      <color rgb="FF000000"/>
      <name val="Arial"/>
      <family val="2"/>
    </font>
    <font>
      <sz val="11"/>
      <color rgb="FF000000"/>
      <name val="Arial"/>
      <family val="2"/>
    </font>
    <font>
      <u/>
      <sz val="12"/>
      <color theme="10"/>
      <name val="Calibri"/>
      <family val="2"/>
      <scheme val="minor"/>
    </font>
    <font>
      <b/>
      <sz val="20"/>
      <color theme="0"/>
      <name val="Arial"/>
      <family val="2"/>
    </font>
    <font>
      <b/>
      <sz val="20"/>
      <color rgb="FFFFFF00"/>
      <name val="Arial"/>
      <family val="2"/>
    </font>
    <font>
      <b/>
      <sz val="16"/>
      <color theme="1"/>
      <name val="Arial"/>
      <family val="2"/>
    </font>
    <font>
      <sz val="16"/>
      <color theme="1"/>
      <name val="Calibri"/>
      <family val="2"/>
      <scheme val="minor"/>
    </font>
    <font>
      <sz val="8"/>
      <name val="Calibri"/>
      <family val="2"/>
      <scheme val="minor"/>
    </font>
    <font>
      <b/>
      <sz val="18"/>
      <color theme="0"/>
      <name val="Arial"/>
      <family val="2"/>
    </font>
    <font>
      <sz val="11"/>
      <color theme="1"/>
      <name val="Times New Roman"/>
      <family val="1"/>
    </font>
    <font>
      <b/>
      <sz val="11"/>
      <color theme="1"/>
      <name val="Times New Roman"/>
      <family val="1"/>
    </font>
    <font>
      <sz val="11"/>
      <color rgb="FF000000"/>
      <name val="Times New Roman"/>
      <family val="1"/>
    </font>
    <font>
      <sz val="11"/>
      <name val="Times New Roman"/>
      <family val="1"/>
    </font>
    <font>
      <b/>
      <sz val="11"/>
      <name val="Times New Roman"/>
      <family val="1"/>
    </font>
    <font>
      <sz val="9"/>
      <color indexed="81"/>
      <name val="Tahoma"/>
      <family val="2"/>
    </font>
    <font>
      <b/>
      <sz val="9"/>
      <color indexed="81"/>
      <name val="Tahoma"/>
      <family val="2"/>
    </font>
    <font>
      <sz val="14"/>
      <color theme="1"/>
      <name val="Calibri"/>
      <family val="2"/>
    </font>
    <font>
      <sz val="12"/>
      <color theme="1"/>
      <name val="Calibri"/>
      <family val="2"/>
    </font>
    <font>
      <sz val="16"/>
      <color rgb="FF000000"/>
      <name val="Calibri"/>
      <family val="2"/>
    </font>
    <font>
      <sz val="16"/>
      <color theme="1"/>
      <name val="Calibri"/>
      <family val="2"/>
    </font>
    <font>
      <sz val="12"/>
      <color theme="1"/>
      <name val="Calibri"/>
      <family val="2"/>
      <scheme val="minor"/>
    </font>
    <font>
      <b/>
      <sz val="22"/>
      <color theme="0"/>
      <name val="Arial"/>
      <family val="2"/>
    </font>
    <font>
      <sz val="22"/>
      <color theme="1"/>
      <name val="Calibri"/>
      <family val="2"/>
      <scheme val="minor"/>
    </font>
    <font>
      <b/>
      <sz val="12"/>
      <color theme="0"/>
      <name val="Calibri"/>
      <family val="2"/>
      <scheme val="minor"/>
    </font>
    <font>
      <sz val="12"/>
      <color theme="1"/>
      <name val="Arial"/>
    </font>
    <font>
      <sz val="16"/>
      <color theme="1"/>
      <name val="Arial"/>
    </font>
  </fonts>
  <fills count="20">
    <fill>
      <patternFill patternType="none"/>
    </fill>
    <fill>
      <patternFill patternType="gray125"/>
    </fill>
    <fill>
      <patternFill patternType="solid">
        <fgColor rgb="FF990000"/>
        <bgColor indexed="64"/>
      </patternFill>
    </fill>
    <fill>
      <patternFill patternType="solid">
        <fgColor theme="8" tint="-0.249977111117893"/>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C00000"/>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bgColor indexed="64"/>
      </patternFill>
    </fill>
    <fill>
      <patternFill patternType="solid">
        <fgColor rgb="FF590304"/>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5"/>
        <bgColor indexed="64"/>
      </patternFill>
    </fill>
    <fill>
      <patternFill patternType="solid">
        <fgColor rgb="FFF89992"/>
        <bgColor indexed="64"/>
      </patternFill>
    </fill>
    <fill>
      <patternFill patternType="solid">
        <fgColor theme="4"/>
        <bgColor theme="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thin">
        <color indexed="64"/>
      </right>
      <top/>
      <bottom/>
      <diagonal/>
    </border>
    <border>
      <left style="medium">
        <color auto="1"/>
      </left>
      <right/>
      <top/>
      <bottom style="thin">
        <color indexed="64"/>
      </bottom>
      <diagonal/>
    </border>
    <border>
      <left/>
      <right/>
      <top/>
      <bottom style="thin">
        <color indexed="64"/>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8" fillId="0" borderId="0" applyNumberFormat="0" applyFill="0" applyBorder="0" applyAlignment="0" applyProtection="0"/>
    <xf numFmtId="44" fontId="26" fillId="0" borderId="0" applyFont="0" applyFill="0" applyBorder="0" applyAlignment="0" applyProtection="0"/>
  </cellStyleXfs>
  <cellXfs count="149">
    <xf numFmtId="0" fontId="0" fillId="0" borderId="0" xfId="0"/>
    <xf numFmtId="0" fontId="3" fillId="0" borderId="0" xfId="0" applyFont="1" applyAlignment="1">
      <alignment vertical="center"/>
    </xf>
    <xf numFmtId="0" fontId="5" fillId="5" borderId="6" xfId="0" applyFont="1" applyFill="1" applyBorder="1" applyAlignment="1">
      <alignment horizontal="center" vertical="center" wrapText="1"/>
    </xf>
    <xf numFmtId="0" fontId="4" fillId="5" borderId="0" xfId="0" applyFont="1" applyFill="1" applyAlignment="1">
      <alignment horizontal="center" vertical="center" wrapText="1"/>
    </xf>
    <xf numFmtId="0" fontId="4" fillId="5" borderId="0" xfId="0" applyFont="1" applyFill="1" applyAlignment="1">
      <alignment horizontal="center" vertical="center"/>
    </xf>
    <xf numFmtId="0" fontId="4" fillId="5"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0" xfId="0" applyFont="1" applyFill="1" applyAlignment="1">
      <alignment horizontal="center" vertical="center" wrapText="1"/>
    </xf>
    <xf numFmtId="0" fontId="5" fillId="0" borderId="0" xfId="0" applyFont="1"/>
    <xf numFmtId="0" fontId="6" fillId="0" borderId="0" xfId="0" applyFont="1" applyAlignment="1" applyProtection="1">
      <alignment horizontal="left" vertical="center"/>
      <protection locked="0"/>
    </xf>
    <xf numFmtId="0" fontId="6" fillId="0" borderId="0" xfId="0" applyFont="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49" fontId="2" fillId="0" borderId="0" xfId="0" applyNumberFormat="1" applyFont="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6" xfId="0" applyFont="1" applyBorder="1" applyAlignment="1" applyProtection="1">
      <alignment horizontal="center" vertical="center"/>
      <protection locked="0"/>
    </xf>
    <xf numFmtId="49" fontId="6" fillId="0" borderId="0" xfId="0" applyNumberFormat="1" applyFont="1" applyAlignment="1" applyProtection="1">
      <alignment horizontal="center" vertical="center" wrapText="1"/>
      <protection locked="0"/>
    </xf>
    <xf numFmtId="0" fontId="6" fillId="0" borderId="7" xfId="0" applyFont="1" applyBorder="1" applyAlignment="1" applyProtection="1">
      <alignment horizontal="left" vertical="center" wrapText="1"/>
      <protection locked="0"/>
    </xf>
    <xf numFmtId="164" fontId="2" fillId="0" borderId="0" xfId="0" applyNumberFormat="1" applyFont="1" applyAlignment="1" applyProtection="1">
      <alignment horizontal="center" vertical="center"/>
      <protection locked="0"/>
    </xf>
    <xf numFmtId="49" fontId="7" fillId="0" borderId="0" xfId="0" applyNumberFormat="1" applyFont="1" applyAlignment="1" applyProtection="1">
      <alignment horizontal="left" vertical="center" wrapText="1"/>
      <protection locked="0"/>
    </xf>
    <xf numFmtId="49" fontId="6" fillId="0" borderId="0" xfId="0" applyNumberFormat="1" applyFont="1" applyAlignment="1" applyProtection="1">
      <alignment horizontal="center" vertical="center"/>
      <protection locked="0"/>
    </xf>
    <xf numFmtId="49" fontId="7"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1" fillId="7" borderId="0" xfId="0" applyFont="1" applyFill="1" applyAlignment="1">
      <alignment horizontal="right" vertical="center"/>
    </xf>
    <xf numFmtId="0" fontId="11" fillId="0" borderId="0" xfId="0" applyFont="1" applyAlignment="1">
      <alignment horizontal="right" vertical="center"/>
    </xf>
    <xf numFmtId="0" fontId="12" fillId="0" borderId="0" xfId="0" applyFont="1"/>
    <xf numFmtId="0" fontId="0" fillId="0" borderId="0" xfId="0" applyProtection="1">
      <protection locked="0"/>
    </xf>
    <xf numFmtId="0" fontId="0" fillId="0" borderId="0" xfId="0" applyAlignment="1" applyProtection="1">
      <alignment horizontal="left" vertical="top" wrapText="1"/>
      <protection locked="0"/>
    </xf>
    <xf numFmtId="0" fontId="8" fillId="8" borderId="10" xfId="1" applyFill="1" applyBorder="1"/>
    <xf numFmtId="0" fontId="0" fillId="9" borderId="0" xfId="0" applyFill="1"/>
    <xf numFmtId="0" fontId="3" fillId="0" borderId="0" xfId="0" applyFont="1" applyAlignment="1">
      <alignment horizontal="left" vertical="center"/>
    </xf>
    <xf numFmtId="0" fontId="3" fillId="0" borderId="0" xfId="0" applyFont="1" applyAlignment="1" applyProtection="1">
      <alignment horizontal="left" vertical="center"/>
      <protection locked="0"/>
    </xf>
    <xf numFmtId="0" fontId="0" fillId="11" borderId="0" xfId="0" applyFill="1"/>
    <xf numFmtId="0" fontId="15" fillId="0" borderId="11" xfId="0" applyFont="1" applyBorder="1"/>
    <xf numFmtId="0" fontId="16" fillId="0" borderId="11" xfId="0" applyFont="1" applyBorder="1"/>
    <xf numFmtId="0" fontId="15" fillId="0" borderId="11" xfId="0" applyFont="1" applyBorder="1" applyAlignment="1">
      <alignment horizontal="left"/>
    </xf>
    <xf numFmtId="0" fontId="18" fillId="0" borderId="11" xfId="0" applyFont="1" applyBorder="1"/>
    <xf numFmtId="0" fontId="18" fillId="0" borderId="11" xfId="0" applyFont="1" applyBorder="1" applyAlignment="1">
      <alignment horizontal="left"/>
    </xf>
    <xf numFmtId="0" fontId="19" fillId="0" borderId="11" xfId="0" applyFont="1" applyBorder="1" applyAlignment="1">
      <alignment horizontal="left"/>
    </xf>
    <xf numFmtId="0" fontId="19" fillId="0" borderId="11" xfId="0" applyFont="1" applyBorder="1"/>
    <xf numFmtId="0" fontId="16" fillId="0" borderId="11" xfId="0" applyFont="1" applyBorder="1" applyAlignment="1">
      <alignment horizontal="left"/>
    </xf>
    <xf numFmtId="0" fontId="1" fillId="12" borderId="5" xfId="0" applyFont="1" applyFill="1" applyBorder="1" applyAlignment="1">
      <alignment horizontal="center" vertical="center"/>
    </xf>
    <xf numFmtId="0" fontId="14" fillId="0" borderId="0" xfId="0" applyFont="1"/>
    <xf numFmtId="0" fontId="9"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xf numFmtId="0" fontId="23" fillId="0" borderId="0" xfId="0" applyFont="1"/>
    <xf numFmtId="0" fontId="23" fillId="11" borderId="0" xfId="0" applyFont="1" applyFill="1"/>
    <xf numFmtId="0" fontId="24" fillId="0" borderId="0" xfId="0" applyFont="1" applyAlignment="1" applyProtection="1">
      <alignment horizontal="left" vertical="center"/>
      <protection locked="0"/>
    </xf>
    <xf numFmtId="0" fontId="24" fillId="0" borderId="0" xfId="0" applyFont="1" applyAlignment="1" applyProtection="1">
      <alignment horizontal="center" vertical="center" wrapText="1"/>
      <protection locked="0"/>
    </xf>
    <xf numFmtId="49" fontId="25" fillId="0" borderId="0" xfId="0" applyNumberFormat="1" applyFont="1" applyAlignment="1" applyProtection="1">
      <alignment horizontal="center" vertical="center"/>
      <protection locked="0"/>
    </xf>
    <xf numFmtId="0" fontId="25" fillId="0" borderId="6" xfId="0" applyFont="1" applyBorder="1" applyAlignment="1">
      <alignment horizontal="center" vertical="center"/>
    </xf>
    <xf numFmtId="0" fontId="25" fillId="0" borderId="0" xfId="0" applyFont="1" applyAlignment="1" applyProtection="1">
      <alignment horizontal="center" vertical="center"/>
      <protection locked="0"/>
    </xf>
    <xf numFmtId="0" fontId="25" fillId="0" borderId="7" xfId="0" applyFont="1" applyBorder="1" applyAlignment="1" applyProtection="1">
      <alignment horizontal="center" vertical="center"/>
      <protection locked="0"/>
    </xf>
    <xf numFmtId="0" fontId="25" fillId="0" borderId="6" xfId="0" applyFont="1" applyBorder="1" applyAlignment="1" applyProtection="1">
      <alignment horizontal="center" vertical="center"/>
      <protection locked="0"/>
    </xf>
    <xf numFmtId="0" fontId="25" fillId="0" borderId="0" xfId="0" applyFont="1" applyAlignment="1">
      <alignment horizontal="center" vertical="center"/>
    </xf>
    <xf numFmtId="0" fontId="24" fillId="0" borderId="0" xfId="0" applyFont="1" applyAlignment="1" applyProtection="1">
      <alignment horizontal="left" vertical="center" wrapText="1"/>
      <protection locked="0"/>
    </xf>
    <xf numFmtId="49" fontId="24" fillId="0" borderId="0" xfId="0" applyNumberFormat="1" applyFont="1" applyAlignment="1" applyProtection="1">
      <alignment horizontal="center" vertical="center" wrapText="1"/>
      <protection locked="0"/>
    </xf>
    <xf numFmtId="0" fontId="24" fillId="0" borderId="7" xfId="0" applyFont="1" applyBorder="1" applyAlignment="1" applyProtection="1">
      <alignment horizontal="left" vertical="center" wrapText="1"/>
      <protection locked="0"/>
    </xf>
    <xf numFmtId="49" fontId="24" fillId="0" borderId="0" xfId="0" applyNumberFormat="1" applyFont="1" applyAlignment="1" applyProtection="1">
      <alignment horizontal="left" vertical="center" wrapText="1"/>
      <protection locked="0"/>
    </xf>
    <xf numFmtId="49" fontId="24" fillId="0" borderId="0" xfId="0" applyNumberFormat="1" applyFont="1" applyAlignment="1" applyProtection="1">
      <alignment horizontal="center" vertical="center"/>
      <protection locked="0"/>
    </xf>
    <xf numFmtId="49" fontId="24" fillId="0" borderId="7" xfId="0" applyNumberFormat="1" applyFont="1" applyBorder="1" applyAlignment="1" applyProtection="1">
      <alignment horizontal="left" vertical="center" wrapText="1"/>
      <protection locked="0"/>
    </xf>
    <xf numFmtId="0" fontId="25" fillId="0" borderId="4" xfId="0" applyFont="1" applyBorder="1" applyAlignment="1">
      <alignment horizontal="center" vertical="center"/>
    </xf>
    <xf numFmtId="0" fontId="22" fillId="0" borderId="0" xfId="0" applyFont="1" applyAlignment="1">
      <alignment vertical="center"/>
    </xf>
    <xf numFmtId="0" fontId="0" fillId="0" borderId="0" xfId="0" applyAlignment="1">
      <alignment horizontal="left"/>
    </xf>
    <xf numFmtId="0" fontId="23" fillId="0" borderId="0" xfId="0" applyFont="1" applyAlignment="1">
      <alignment horizontal="left"/>
    </xf>
    <xf numFmtId="44" fontId="0" fillId="9" borderId="0" xfId="2" applyFont="1" applyFill="1"/>
    <xf numFmtId="44" fontId="0" fillId="0" borderId="0" xfId="2" applyFont="1"/>
    <xf numFmtId="44" fontId="4" fillId="6" borderId="0" xfId="2" applyFont="1" applyFill="1" applyAlignment="1">
      <alignment horizontal="center" vertical="center" wrapText="1"/>
    </xf>
    <xf numFmtId="44" fontId="25" fillId="0" borderId="0" xfId="2" applyFont="1" applyAlignment="1">
      <alignment horizontal="center" vertical="center"/>
    </xf>
    <xf numFmtId="44" fontId="25" fillId="0" borderId="0" xfId="2" applyFont="1" applyAlignment="1" applyProtection="1">
      <alignment horizontal="center" vertical="center"/>
      <protection locked="0"/>
    </xf>
    <xf numFmtId="44" fontId="23" fillId="0" borderId="0" xfId="2" applyFont="1"/>
    <xf numFmtId="49" fontId="24" fillId="0" borderId="0" xfId="0" applyNumberFormat="1" applyFont="1" applyAlignment="1">
      <alignment horizontal="center" vertical="center" wrapText="1"/>
    </xf>
    <xf numFmtId="164" fontId="24" fillId="0" borderId="0" xfId="0" applyNumberFormat="1"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left" vertical="center"/>
    </xf>
    <xf numFmtId="164" fontId="24" fillId="0" borderId="4" xfId="0" applyNumberFormat="1" applyFont="1" applyBorder="1" applyAlignment="1">
      <alignment horizontal="center" vertical="center"/>
    </xf>
    <xf numFmtId="49" fontId="24" fillId="0" borderId="0" xfId="0" applyNumberFormat="1" applyFont="1" applyAlignment="1">
      <alignment horizontal="center" vertical="center"/>
    </xf>
    <xf numFmtId="164" fontId="25" fillId="0" borderId="4" xfId="0" applyNumberFormat="1" applyFont="1" applyBorder="1" applyAlignment="1">
      <alignment horizontal="center" vertical="center"/>
    </xf>
    <xf numFmtId="0" fontId="0" fillId="14" borderId="0" xfId="0" applyFill="1"/>
    <xf numFmtId="0" fontId="4" fillId="15" borderId="8" xfId="0" applyFont="1" applyFill="1" applyBorder="1" applyAlignment="1">
      <alignment horizontal="center" vertical="center" wrapText="1"/>
    </xf>
    <xf numFmtId="0" fontId="4" fillId="15" borderId="9" xfId="0" applyFont="1" applyFill="1" applyBorder="1" applyAlignment="1">
      <alignment horizontal="center" vertical="center" wrapText="1"/>
    </xf>
    <xf numFmtId="0" fontId="4" fillId="15" borderId="0" xfId="0" applyFont="1" applyFill="1" applyAlignment="1">
      <alignment horizontal="center" vertical="center" wrapText="1"/>
    </xf>
    <xf numFmtId="0" fontId="5" fillId="15" borderId="0" xfId="0" applyFont="1" applyFill="1" applyAlignment="1">
      <alignment horizontal="center" vertical="center" wrapText="1"/>
    </xf>
    <xf numFmtId="0" fontId="4" fillId="16" borderId="0" xfId="0" applyFont="1" applyFill="1" applyAlignment="1">
      <alignment horizontal="center" vertical="center" wrapText="1"/>
    </xf>
    <xf numFmtId="0" fontId="1" fillId="17" borderId="0" xfId="0" applyFont="1" applyFill="1" applyAlignment="1">
      <alignment horizontal="center" vertical="center"/>
    </xf>
    <xf numFmtId="0" fontId="4" fillId="10" borderId="0" xfId="0" applyFont="1" applyFill="1" applyAlignment="1">
      <alignment horizontal="center" vertical="center" wrapText="1"/>
    </xf>
    <xf numFmtId="0" fontId="4" fillId="18" borderId="0" xfId="0" applyFont="1" applyFill="1" applyAlignment="1">
      <alignment horizontal="center" vertical="center"/>
    </xf>
    <xf numFmtId="0" fontId="4" fillId="18" borderId="0" xfId="0" applyFont="1" applyFill="1" applyAlignment="1">
      <alignment horizontal="center" vertical="center" wrapText="1"/>
    </xf>
    <xf numFmtId="0" fontId="6" fillId="0" borderId="0" xfId="0" applyFont="1" applyAlignment="1">
      <alignment horizontal="center" vertical="center" wrapText="1"/>
    </xf>
    <xf numFmtId="0" fontId="28" fillId="0" borderId="0" xfId="0" applyFont="1" applyAlignment="1">
      <alignment vertical="center"/>
    </xf>
    <xf numFmtId="0" fontId="3" fillId="0" borderId="0" xfId="0" applyFont="1"/>
    <xf numFmtId="164" fontId="25" fillId="0" borderId="0" xfId="0" applyNumberFormat="1" applyFont="1" applyAlignment="1">
      <alignment horizontal="center" vertical="center"/>
    </xf>
    <xf numFmtId="49" fontId="25" fillId="0" borderId="0" xfId="0" applyNumberFormat="1" applyFont="1" applyAlignment="1">
      <alignment horizontal="center" vertical="center"/>
    </xf>
    <xf numFmtId="0" fontId="24" fillId="0" borderId="0" xfId="0" applyFont="1"/>
    <xf numFmtId="0" fontId="4" fillId="18" borderId="0" xfId="0" applyFont="1" applyFill="1" applyAlignment="1">
      <alignment horizontal="left" vertical="center"/>
    </xf>
    <xf numFmtId="0" fontId="29" fillId="19" borderId="12" xfId="0" applyFont="1" applyFill="1" applyBorder="1"/>
    <xf numFmtId="0" fontId="15" fillId="8" borderId="11" xfId="0" applyFont="1" applyFill="1" applyBorder="1"/>
    <xf numFmtId="0" fontId="15" fillId="8" borderId="11" xfId="0" applyFont="1" applyFill="1" applyBorder="1" applyAlignment="1">
      <alignment horizontal="left"/>
    </xf>
    <xf numFmtId="0" fontId="17" fillId="8" borderId="11" xfId="0" applyFont="1" applyFill="1" applyBorder="1"/>
    <xf numFmtId="0" fontId="17" fillId="8" borderId="13" xfId="0" applyFont="1" applyFill="1" applyBorder="1"/>
    <xf numFmtId="0" fontId="8" fillId="0" borderId="0" xfId="1" applyAlignment="1" applyProtection="1">
      <alignment horizontal="left" vertical="center"/>
      <protection locked="0"/>
    </xf>
    <xf numFmtId="0" fontId="2" fillId="0" borderId="7" xfId="0" applyFont="1" applyBorder="1" applyAlignment="1" applyProtection="1">
      <alignment horizontal="center" vertical="center"/>
      <protection locked="0"/>
    </xf>
    <xf numFmtId="0" fontId="0" fillId="0" borderId="0" xfId="0" quotePrefix="1" applyProtection="1">
      <protection locked="0"/>
    </xf>
    <xf numFmtId="0" fontId="0" fillId="0" borderId="0" xfId="0" applyAlignment="1" applyProtection="1">
      <alignment wrapText="1"/>
      <protection locked="0"/>
    </xf>
    <xf numFmtId="164" fontId="2" fillId="0" borderId="0" xfId="0" applyNumberFormat="1" applyFont="1" applyAlignment="1">
      <alignment horizontal="center" vertical="center"/>
    </xf>
    <xf numFmtId="8" fontId="0" fillId="0" borderId="0" xfId="0" applyNumberFormat="1"/>
    <xf numFmtId="0" fontId="9" fillId="9" borderId="0" xfId="0" applyFont="1" applyFill="1" applyAlignment="1">
      <alignment horizontal="center" vertical="center" wrapText="1"/>
    </xf>
    <xf numFmtId="0" fontId="0" fillId="0" borderId="0" xfId="0" applyAlignment="1">
      <alignment horizontal="center" vertical="center" wrapText="1"/>
    </xf>
    <xf numFmtId="0" fontId="27" fillId="3" borderId="0" xfId="0" applyFont="1" applyFill="1" applyAlignment="1">
      <alignment horizontal="center" vertical="center" wrapText="1"/>
    </xf>
    <xf numFmtId="0" fontId="1" fillId="11" borderId="6" xfId="0" applyFont="1" applyFill="1" applyBorder="1" applyAlignment="1">
      <alignment horizontal="center" vertical="center"/>
    </xf>
    <xf numFmtId="0" fontId="1" fillId="11" borderId="0" xfId="0" applyFont="1" applyFill="1" applyAlignment="1">
      <alignment horizontal="center" vertical="center"/>
    </xf>
    <xf numFmtId="0" fontId="0" fillId="9" borderId="0" xfId="0" applyFill="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0" borderId="0" xfId="0" applyAlignment="1">
      <alignment horizontal="center" vertical="center"/>
    </xf>
    <xf numFmtId="0" fontId="14" fillId="0" borderId="0" xfId="0" applyFont="1" applyAlignment="1">
      <alignment horizontal="center" vertical="center"/>
    </xf>
    <xf numFmtId="0" fontId="1" fillId="9" borderId="0" xfId="0" applyFont="1" applyFill="1" applyAlignment="1">
      <alignment horizontal="center" vertical="center"/>
    </xf>
    <xf numFmtId="0" fontId="31" fillId="0" borderId="0" xfId="0" pivotButton="1" applyFont="1"/>
    <xf numFmtId="0" fontId="31" fillId="0" borderId="0" xfId="0" applyFont="1" applyAlignment="1">
      <alignment horizontal="left"/>
    </xf>
    <xf numFmtId="164" fontId="31" fillId="0" borderId="0" xfId="0" applyNumberFormat="1" applyFont="1" applyAlignment="1">
      <alignment horizontal="center" vertical="center"/>
    </xf>
    <xf numFmtId="0" fontId="31" fillId="0" borderId="0" xfId="0" applyFont="1" applyAlignment="1">
      <alignment horizontal="left" vertical="center"/>
    </xf>
    <xf numFmtId="0" fontId="31" fillId="0" borderId="0" xfId="0" applyNumberFormat="1" applyFont="1" applyAlignment="1">
      <alignment horizontal="center" vertical="center"/>
    </xf>
    <xf numFmtId="0" fontId="31" fillId="0" borderId="0" xfId="0" pivotButton="1" applyFont="1" applyAlignment="1">
      <alignment vertical="center"/>
    </xf>
    <xf numFmtId="0" fontId="31" fillId="0" borderId="0" xfId="0" applyFont="1" applyAlignment="1">
      <alignment vertical="center"/>
    </xf>
    <xf numFmtId="0" fontId="31" fillId="0" borderId="0" xfId="0" applyFont="1" applyAlignment="1">
      <alignment horizontal="center" vertical="center"/>
    </xf>
    <xf numFmtId="0" fontId="31" fillId="0" borderId="0" xfId="0" pivotButton="1" applyFont="1" applyAlignment="1">
      <alignment horizontal="center"/>
    </xf>
    <xf numFmtId="0" fontId="31" fillId="0" borderId="0" xfId="0" applyFont="1" applyAlignment="1">
      <alignment horizontal="center" vertical="center" wrapText="1"/>
    </xf>
    <xf numFmtId="0" fontId="31" fillId="6" borderId="0" xfId="0" applyFont="1" applyFill="1" applyAlignment="1">
      <alignment horizontal="left"/>
    </xf>
    <xf numFmtId="164" fontId="31" fillId="6" borderId="0" xfId="0" applyNumberFormat="1" applyFont="1" applyFill="1" applyAlignment="1">
      <alignment horizontal="center" vertical="center"/>
    </xf>
    <xf numFmtId="0" fontId="31" fillId="6" borderId="0" xfId="0" applyFont="1" applyFill="1" applyAlignment="1">
      <alignment horizontal="center" vertical="center" wrapText="1"/>
    </xf>
    <xf numFmtId="0" fontId="31" fillId="6" borderId="0" xfId="0" applyFont="1" applyFill="1" applyAlignment="1">
      <alignment horizontal="left" vertical="center" wrapText="1"/>
    </xf>
    <xf numFmtId="0" fontId="30" fillId="0" borderId="0" xfId="0" applyNumberFormat="1" applyFont="1" applyAlignment="1">
      <alignment horizontal="center" vertical="center"/>
    </xf>
    <xf numFmtId="0" fontId="30" fillId="6" borderId="0" xfId="0" applyNumberFormat="1" applyFont="1" applyFill="1" applyAlignment="1">
      <alignment horizontal="center" vertical="center"/>
    </xf>
    <xf numFmtId="0" fontId="31" fillId="6" borderId="0" xfId="0" applyNumberFormat="1" applyFont="1" applyFill="1" applyAlignment="1">
      <alignment horizontal="center" vertical="center"/>
    </xf>
    <xf numFmtId="0" fontId="31" fillId="6" borderId="0" xfId="0" applyFont="1" applyFill="1" applyAlignment="1">
      <alignment horizontal="center" vertical="center"/>
    </xf>
    <xf numFmtId="0" fontId="31" fillId="13" borderId="0" xfId="0" applyFont="1" applyFill="1" applyAlignment="1">
      <alignment horizontal="left" vertical="center"/>
    </xf>
    <xf numFmtId="0" fontId="31" fillId="10" borderId="0" xfId="0" applyFont="1" applyFill="1" applyAlignment="1">
      <alignment horizontal="left"/>
    </xf>
    <xf numFmtId="0" fontId="31" fillId="10" borderId="0" xfId="0" applyFont="1" applyFill="1" applyAlignment="1">
      <alignment horizontal="left" vertical="center" wrapText="1"/>
    </xf>
    <xf numFmtId="0" fontId="31" fillId="10" borderId="0" xfId="0" applyNumberFormat="1" applyFont="1" applyFill="1" applyAlignment="1">
      <alignment horizontal="center" vertical="center"/>
    </xf>
    <xf numFmtId="0" fontId="31" fillId="10" borderId="0" xfId="0" applyNumberFormat="1" applyFont="1" applyFill="1" applyAlignment="1">
      <alignment horizontal="center" vertical="center" wrapText="1"/>
    </xf>
    <xf numFmtId="0" fontId="31" fillId="10" borderId="0" xfId="0" applyFont="1" applyFill="1" applyAlignment="1">
      <alignment vertical="center"/>
    </xf>
    <xf numFmtId="0" fontId="31" fillId="0" borderId="0" xfId="0" applyFont="1" applyAlignment="1">
      <alignment horizontal="left" indent="1"/>
    </xf>
    <xf numFmtId="0" fontId="31" fillId="13" borderId="0" xfId="0" applyFont="1" applyFill="1" applyAlignment="1">
      <alignment horizontal="left"/>
    </xf>
    <xf numFmtId="0" fontId="31" fillId="10" borderId="0" xfId="0" applyFont="1" applyFill="1" applyAlignment="1">
      <alignment horizontal="left" vertical="center"/>
    </xf>
    <xf numFmtId="0" fontId="0" fillId="0" borderId="0" xfId="0" applyAlignment="1"/>
  </cellXfs>
  <cellStyles count="3">
    <cellStyle name="Currency" xfId="2" builtinId="4"/>
    <cellStyle name="Hyperlink" xfId="1" builtinId="8"/>
    <cellStyle name="Normal" xfId="0" builtinId="0"/>
  </cellStyles>
  <dxfs count="584">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dxf>
    <dxf>
      <font>
        <b val="0"/>
        <i val="0"/>
        <strike val="0"/>
        <condense val="0"/>
        <extend val="0"/>
        <outline val="0"/>
        <shadow val="0"/>
        <u val="none"/>
        <vertAlign val="baseline"/>
        <sz val="16"/>
        <color rgb="FF000000"/>
        <name val="Calibri"/>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6"/>
        <color theme="1"/>
        <name val="Calibri"/>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30" formatCode="@"/>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none"/>
      </font>
      <numFmt numFmtId="164" formatCode="&quot;$&quot;#,##0.00"/>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6"/>
        <color rgb="FF000000"/>
        <name val="Calibri"/>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theme="1"/>
        <name val="Calibri"/>
        <family val="2"/>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6"/>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theme="1"/>
        <name val="Calibri"/>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6"/>
        <name val="Calibri"/>
        <family val="2"/>
        <scheme val="none"/>
      </font>
      <alignment horizontal="center" vertical="center" textRotation="0" wrapText="0" indent="0" justifyLastLine="0" shrinkToFit="0" readingOrder="0"/>
      <border diagonalUp="0" diagonalDown="0">
        <left/>
        <right style="thin">
          <color indexed="64"/>
        </right>
        <top/>
        <bottom/>
        <vertical/>
        <horizontal/>
      </border>
      <protection locked="0" hidden="0"/>
    </dxf>
    <dxf>
      <font>
        <b val="0"/>
        <i val="0"/>
        <strike val="0"/>
        <condense val="0"/>
        <extend val="0"/>
        <outline val="0"/>
        <shadow val="0"/>
        <u val="none"/>
        <vertAlign val="baseline"/>
        <sz val="16"/>
        <color theme="1"/>
        <name val="Calibri"/>
        <family val="2"/>
        <scheme val="none"/>
      </font>
      <numFmt numFmtId="0" formatCode="General"/>
      <alignment horizontal="center" vertical="center" textRotation="0" wrapText="0" indent="0" justifyLastLine="0" shrinkToFit="0" readingOrder="0"/>
      <protection locked="1" hidden="0"/>
    </dxf>
    <dxf>
      <font>
        <b val="0"/>
        <i val="0"/>
        <strike val="0"/>
        <condense val="0"/>
        <extend val="0"/>
        <outline val="0"/>
        <shadow val="0"/>
        <u val="none"/>
        <vertAlign val="baseline"/>
        <sz val="16"/>
        <color rgb="FF000000"/>
        <name val="Calibri"/>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6"/>
        <color rgb="FF000000"/>
        <name val="Calibri"/>
        <family val="2"/>
        <scheme val="none"/>
      </font>
    </dxf>
    <dxf>
      <font>
        <strike val="0"/>
        <outline val="0"/>
        <shadow val="0"/>
        <u val="none"/>
        <vertAlign val="baseline"/>
        <sz val="12"/>
        <color auto="1"/>
        <name val="Arial"/>
        <scheme val="none"/>
      </font>
      <protection locked="1" hidden="0"/>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alignment vertical="center"/>
    </dxf>
    <dxf>
      <fill>
        <patternFill>
          <bgColor theme="5" tint="0.79998168889431442"/>
        </patternFill>
      </fil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b val="0"/>
      </font>
    </dxf>
    <dxf>
      <font>
        <b val="0"/>
      </font>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alignment vertical="center"/>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font>
    </dxf>
    <dxf>
      <font>
        <b val="0"/>
      </font>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horizontal="center" readingOrder="0"/>
    </dxf>
    <dxf>
      <numFmt numFmtId="0" formatCode="General"/>
    </dxf>
    <dxf>
      <font>
        <b val="0"/>
      </font>
    </dxf>
    <dxf>
      <font>
        <b val="0"/>
      </font>
    </dxf>
    <dxf>
      <alignment vertical="center"/>
    </dxf>
    <dxf>
      <alignment vertical="center"/>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font>
        <b val="0"/>
      </font>
    </dxf>
    <dxf>
      <font>
        <b val="0"/>
      </font>
    </dxf>
    <dxf>
      <alignment vertical="center"/>
    </dxf>
    <dxf>
      <alignment vertical="center"/>
    </dxf>
    <dxf>
      <alignment vertical="center"/>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font>
        <b val="0"/>
      </font>
    </dxf>
    <dxf>
      <font>
        <b val="0"/>
      </font>
    </dxf>
    <dxf>
      <alignment vertical="center"/>
    </dxf>
    <dxf>
      <alignment vertical="center"/>
    </dxf>
    <dxf>
      <alignment vertical="center"/>
    </dxf>
  </dxfs>
  <tableStyles count="0" defaultTableStyle="TableStyleMedium2" defaultPivotStyle="PivotStyleLight16"/>
  <colors>
    <mruColors>
      <color rgb="FFF89992"/>
      <color rgb="FFF8746C"/>
      <color rgb="FF590304"/>
      <color rgb="FFFFD4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64.462853935183" createdVersion="8" refreshedVersion="8" minRefreshableVersion="3" recordCount="92" xr:uid="{F4BA3136-1F73-3545-B06D-373613321785}">
  <cacheSource type="worksheet">
    <worksheetSource name="Table1"/>
  </cacheSource>
  <cacheFields count="32">
    <cacheField name="Last Name" numFmtId="0">
      <sharedItems containsBlank="1" count="10">
        <s v="TBD"/>
        <m/>
        <s v="last21" u="1"/>
        <s v="asdf " u="1"/>
        <s v="asdfads" u="1"/>
        <s v="Replacment" u="1"/>
        <s v="more" u="1"/>
        <s v="last 2" u="1"/>
        <s v="another" u="1"/>
        <s v="Grad Student" u="1"/>
      </sharedItems>
    </cacheField>
    <cacheField name="First Name" numFmtId="0">
      <sharedItems containsNonDate="0" containsBlank="1" count="4">
        <m/>
        <s v="willaim" u="1"/>
        <s v="demi" u="1"/>
        <s v="Grad Student" u="1"/>
      </sharedItems>
    </cacheField>
    <cacheField name="Banner ID" numFmtId="0">
      <sharedItems containsNonDate="0" containsString="0" containsBlank="1"/>
    </cacheField>
    <cacheField name="Email" numFmtId="49">
      <sharedItems containsNonDate="0" containsString="0" containsBlank="1"/>
    </cacheField>
    <cacheField name="Employee Home Unit_x000a_(drop-down)" numFmtId="0">
      <sharedItems containsBlank="1"/>
    </cacheField>
    <cacheField name="Employee Category for _x000a_Spring 2023_x000a_(drop-down)" numFmtId="0">
      <sharedItems containsNonDate="0" containsString="0" containsBlank="1"/>
    </cacheField>
    <cacheField name="Unit Offering Course_x000a_(drop-down)" numFmtId="0">
      <sharedItems containsBlank="1"/>
    </cacheField>
    <cacheField name="Part of Term_x000a_(drop-down)" numFmtId="0">
      <sharedItems containsBlank="1" count="5">
        <s v="Full-Term"/>
        <m/>
        <s v="First-Half" u="1"/>
        <s v="Second-Half" u="1"/>
        <s v="Winter Intersession" u="1"/>
      </sharedItems>
    </cacheField>
    <cacheField name="Subject" numFmtId="0">
      <sharedItems containsBlank="1"/>
    </cacheField>
    <cacheField name="Course Number" numFmtId="0">
      <sharedItems containsString="0" containsBlank="1" containsNumber="1" containsInteger="1" minValue="1134" maxValue="1134"/>
    </cacheField>
    <cacheField name="Section" numFmtId="0">
      <sharedItems containsNonDate="0" containsString="0" containsBlank="1"/>
    </cacheField>
    <cacheField name="CRN" numFmtId="0">
      <sharedItems containsNonDate="0" containsString="0" containsBlank="1"/>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Face-to-face"/>
        <m/>
        <s v="Hybrid" u="1"/>
        <s v="Online MAX" u="1"/>
      </sharedItems>
    </cacheField>
    <cacheField name="Enrollment_x000a_Cap" numFmtId="0">
      <sharedItems containsString="0" containsBlank="1" containsNumber="1" containsInteger="1" minValue="30" maxValue="30"/>
    </cacheField>
    <cacheField name="X-List(s)_x000a_Subject, Number,_x000a_Section,_x000a_Enrollment Cap" numFmtId="0">
      <sharedItems containsBlank="1"/>
    </cacheField>
    <cacheField name="AOP/MOP_x000a_Course_x000a_(drop-down)" numFmtId="0">
      <sharedItems containsBlank="1"/>
    </cacheField>
    <cacheField name="Course_x000a_Buy-Out_x000a_(drop-down)" numFmtId="0">
      <sharedItems containsBlank="1"/>
    </cacheField>
    <cacheField name="Tuition_x000a_Remission?_x000a_(drop-down)" numFmtId="0">
      <sharedItems containsBlank="1"/>
    </cacheField>
    <cacheField name="Requested_x000a_Salary" numFmtId="0">
      <sharedItems containsString="0" containsBlank="1" containsNumber="1" minValue="4589.88" maxValue="4589.88"/>
    </cacheField>
    <cacheField name="Submitter_x000a_Comments" numFmtId="0">
      <sharedItems containsBlank="1" longText="1"/>
    </cacheField>
    <cacheField name="Approved_x000a_Salary" numFmtId="0">
      <sharedItems containsString="0" containsBlank="1" containsNumber="1" minValue="4957.07" maxValue="4957.07"/>
    </cacheField>
    <cacheField name="Approved_x000a_FTE" numFmtId="0">
      <sharedItems containsString="0" containsBlank="1" containsNumber="1" minValue="0.25" maxValue="0.25"/>
    </cacheField>
    <cacheField name="Approved_x000a_Index_x000a_(drop-down)" numFmtId="0">
      <sharedItems containsBlank="1" count="2">
        <s v="PTI 285000"/>
        <m/>
      </sharedItems>
    </cacheField>
    <cacheField name="Approved_x000a_Account_x000a_(drop-down)" numFmtId="0">
      <sharedItems containsString="0" containsBlank="1" containsNumber="1" containsInteger="1" minValue="2007" maxValue="2007"/>
    </cacheField>
    <cacheField name="BCG Comments_x000a_on Approvals" numFmtId="0">
      <sharedItems containsBlank="1"/>
    </cacheField>
    <cacheField name="Actual_x000a_Salary" numFmtId="0">
      <sharedItems containsNonDate="0" containsString="0" containsBlank="1"/>
    </cacheField>
    <cacheField name="Actual_x000a_FTE" numFmtId="0">
      <sharedItems containsNonDate="0" containsString="0" containsBlank="1"/>
    </cacheField>
    <cacheField name="Actual_x000a_Index_x000a_(drop-down)" numFmtId="0">
      <sharedItems containsNonDate="0" containsString="0" containsBlank="1" count="1">
        <m/>
      </sharedItems>
    </cacheField>
    <cacheField name="Actual_x000a_Account_x000a_(drop-down)" numFmtId="0">
      <sharedItems containsNonDate="0" containsString="0" containsBlank="1"/>
    </cacheField>
    <cacheField name="BCG Comments_x000a_on Actual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m/>
    <m/>
    <m/>
    <m/>
    <s v="Sustainability Studies"/>
    <x v="0"/>
    <s v="SUST"/>
    <n v="1134"/>
    <m/>
    <m/>
    <s v="Intro to Sustainability Studies"/>
    <n v="3"/>
    <x v="0"/>
    <n v="30"/>
    <s v="Hybrid"/>
    <s v="No"/>
    <s v="No"/>
    <s v="No"/>
    <n v="4589.88"/>
    <s v="This is a GenEd course, and required for SUST minors. Two sections of this course have filled to capacity in spring 2023 (30 per section). This course is the required entry point to the SUST minor; students must next complete a practicum course, followed by other required and elctive courses.  The program normally offers one practicum per semester, serving about 20 students per class. The faculty who teaches the practicum in fall semester will be on parental leave in fall 2023.  The request for a PTI for SUST 1134 will allow us to shift the faculty member normally assigned the 1134 section into a practicum course and enable the program to maintain student progress toward the minor.  The pool for PTIs is greater for SUST 1134 than for a practicum course, and PTI funding will generate greater enrollments via 1134 than for an upper-division practicum."/>
    <n v="4957.07"/>
    <n v="0.25"/>
    <x v="0"/>
    <n v="2007"/>
    <s v="OK"/>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m/>
    <m/>
    <m/>
    <x v="1"/>
    <m/>
    <m/>
    <m/>
    <m/>
    <m/>
    <m/>
    <x v="1"/>
    <m/>
    <m/>
    <m/>
    <m/>
    <m/>
    <m/>
    <m/>
    <m/>
    <m/>
    <x v="1"/>
    <m/>
    <m/>
    <m/>
    <m/>
    <x v="0"/>
    <m/>
    <m/>
  </r>
  <r>
    <x v="1"/>
    <x v="0"/>
    <m/>
    <m/>
    <s v=""/>
    <m/>
    <m/>
    <x v="1"/>
    <m/>
    <m/>
    <m/>
    <m/>
    <m/>
    <m/>
    <x v="1"/>
    <m/>
    <m/>
    <m/>
    <m/>
    <m/>
    <m/>
    <m/>
    <m/>
    <m/>
    <x v="1"/>
    <m/>
    <m/>
    <m/>
    <m/>
    <x v="0"/>
    <m/>
    <m/>
  </r>
  <r>
    <x v="1"/>
    <x v="0"/>
    <m/>
    <m/>
    <s v=""/>
    <m/>
    <m/>
    <x v="1"/>
    <m/>
    <m/>
    <m/>
    <m/>
    <m/>
    <m/>
    <x v="1"/>
    <m/>
    <m/>
    <m/>
    <m/>
    <m/>
    <m/>
    <m/>
    <m/>
    <m/>
    <x v="1"/>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26AB8-484F-F541-A3D8-A2546A66E201}" name="PivotTable1"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18:C21"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3">
    <i>
      <x/>
    </i>
    <i>
      <x v="2"/>
    </i>
    <i t="grand">
      <x/>
    </i>
  </rowItems>
  <colFields count="1">
    <field x="-2"/>
  </colFields>
  <colItems count="2">
    <i>
      <x/>
    </i>
    <i i="1">
      <x v="1"/>
    </i>
  </colItems>
  <dataFields count="2">
    <dataField name="Requested Classes" fld="20" subtotal="count" baseField="0" baseItem="0"/>
    <dataField name="Requested Salary" fld="20" baseField="0" baseItem="0"/>
  </dataFields>
  <formats count="34">
    <format dxfId="550">
      <pivotArea outline="0" collapsedLevelsAreSubtotals="1" fieldPosition="0"/>
    </format>
    <format dxfId="551">
      <pivotArea dataOnly="0" labelOnly="1" outline="0" axis="axisValues" fieldPosition="0"/>
    </format>
    <format dxfId="552">
      <pivotArea dataOnly="0" labelOnly="1" outline="0" axis="axisValues" fieldPosition="0"/>
    </format>
    <format dxfId="553">
      <pivotArea dataOnly="0" labelOnly="1" outline="0" axis="axisValues" fieldPosition="0"/>
    </format>
    <format dxfId="554">
      <pivotArea dataOnly="0" labelOnly="1" outline="0" axis="axisValues" fieldPosition="0"/>
    </format>
    <format dxfId="555">
      <pivotArea outline="0" collapsedLevelsAreSubtotals="1" fieldPosition="0"/>
    </format>
    <format dxfId="556">
      <pivotArea outline="0" collapsedLevelsAreSubtotals="1" fieldPosition="0"/>
    </format>
    <format dxfId="557">
      <pivotArea type="all" dataOnly="0" outline="0" fieldPosition="0"/>
    </format>
    <format dxfId="558">
      <pivotArea outline="0" collapsedLevelsAreSubtotals="1" fieldPosition="0"/>
    </format>
    <format dxfId="559">
      <pivotArea dataOnly="0" labelOnly="1" outline="0" axis="axisValues" fieldPosition="0"/>
    </format>
    <format dxfId="560">
      <pivotArea dataOnly="0" labelOnly="1" grandRow="1" outline="0" fieldPosition="0"/>
    </format>
    <format dxfId="561">
      <pivotArea dataOnly="0" labelOnly="1" outline="0" axis="axisValues" fieldPosition="0"/>
    </format>
    <format dxfId="562">
      <pivotArea type="all" dataOnly="0" outline="0" fieldPosition="0"/>
    </format>
    <format dxfId="563">
      <pivotArea outline="0" collapsedLevelsAreSubtotals="1" fieldPosition="0"/>
    </format>
    <format dxfId="564">
      <pivotArea dataOnly="0" labelOnly="1" outline="0" axis="axisValues" fieldPosition="0"/>
    </format>
    <format dxfId="565">
      <pivotArea dataOnly="0" labelOnly="1" grandRow="1" outline="0" fieldPosition="0"/>
    </format>
    <format dxfId="566">
      <pivotArea dataOnly="0" labelOnly="1" outline="0" axis="axisValues" fieldPosition="0"/>
    </format>
    <format dxfId="567">
      <pivotArea dataOnly="0" labelOnly="1" outline="0" axis="axisValues" fieldPosition="0"/>
    </format>
    <format dxfId="568">
      <pivotArea dataOnly="0" labelOnly="1" outline="0" axis="axisValues" fieldPosition="0"/>
    </format>
    <format dxfId="569">
      <pivotArea type="all" dataOnly="0" outline="0" fieldPosition="0"/>
    </format>
    <format dxfId="570">
      <pivotArea outline="0" collapsedLevelsAreSubtotals="1" fieldPosition="0"/>
    </format>
    <format dxfId="571">
      <pivotArea dataOnly="0" labelOnly="1" outline="0" axis="axisValues" fieldPosition="0"/>
    </format>
    <format dxfId="572">
      <pivotArea dataOnly="0" labelOnly="1" grandRow="1" outline="0" fieldPosition="0"/>
    </format>
    <format dxfId="573">
      <pivotArea dataOnly="0" labelOnly="1" outline="0" axis="axisValues" fieldPosition="0"/>
    </format>
    <format dxfId="574">
      <pivotArea collapsedLevelsAreSubtotals="1" fieldPosition="0">
        <references count="1">
          <reference field="7" count="0"/>
        </references>
      </pivotArea>
    </format>
    <format dxfId="575">
      <pivotArea dataOnly="0" labelOnly="1" fieldPosition="0">
        <references count="1">
          <reference field="7" count="0"/>
        </references>
      </pivotArea>
    </format>
    <format dxfId="576">
      <pivotArea outline="0" collapsedLevelsAreSubtotals="1" fieldPosition="0">
        <references count="1">
          <reference field="4294967294" count="1" selected="0">
            <x v="0"/>
          </reference>
        </references>
      </pivotArea>
    </format>
    <format dxfId="577">
      <pivotArea dataOnly="0" labelOnly="1" outline="0" fieldPosition="0">
        <references count="1">
          <reference field="4294967294" count="1">
            <x v="0"/>
          </reference>
        </references>
      </pivotArea>
    </format>
    <format dxfId="578">
      <pivotArea dataOnly="0" labelOnly="1" outline="0" fieldPosition="0">
        <references count="1">
          <reference field="4294967294" count="1">
            <x v="0"/>
          </reference>
        </references>
      </pivotArea>
    </format>
    <format dxfId="579">
      <pivotArea outline="0" collapsedLevelsAreSubtotals="1" fieldPosition="0">
        <references count="1">
          <reference field="4294967294" count="1" selected="0">
            <x v="0"/>
          </reference>
        </references>
      </pivotArea>
    </format>
    <format dxfId="580">
      <pivotArea dataOnly="0" labelOnly="1" outline="0" fieldPosition="0">
        <references count="1">
          <reference field="4294967294" count="1">
            <x v="0"/>
          </reference>
        </references>
      </pivotArea>
    </format>
    <format dxfId="581">
      <pivotArea field="7" type="button" dataOnly="0" labelOnly="1" outline="0" axis="axisRow" fieldPosition="0"/>
    </format>
    <format dxfId="582">
      <pivotArea dataOnly="0" labelOnly="1" outline="0" fieldPosition="0">
        <references count="1">
          <reference field="4294967294" count="1">
            <x v="0"/>
          </reference>
        </references>
      </pivotArea>
    </format>
    <format dxfId="583">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527085-0F12-0145-8682-51067BDD56D4}" name="PivotTable10"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4:B28" firstHeaderRow="1" firstDataRow="1" firstDataCol="1"/>
  <pivotFields count="32">
    <pivotField axis="axisRow" showAll="0">
      <items count="11">
        <item sd="0" x="1"/>
        <item m="1" x="9"/>
        <item m="1" x="4"/>
        <item m="1" x="3"/>
        <item m="1" x="5"/>
        <item m="1" x="6"/>
        <item m="1" x="2"/>
        <item m="1" x="7"/>
        <item m="1" x="8"/>
        <item x="0"/>
        <item t="default"/>
      </items>
    </pivotField>
    <pivotField axis="axisRow" showAll="0">
      <items count="5">
        <item x="0"/>
        <item m="1" x="3"/>
        <item m="1" x="2"/>
        <item m="1" x="1"/>
        <item t="default"/>
      </items>
    </pivotField>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2">
    <field x="0"/>
    <field x="1"/>
  </rowFields>
  <rowItems count="4">
    <i>
      <x/>
    </i>
    <i>
      <x v="9"/>
    </i>
    <i r="1">
      <x/>
    </i>
    <i t="grand">
      <x/>
    </i>
  </rowItems>
  <colItems count="1">
    <i/>
  </colItems>
  <dataFields count="1">
    <dataField name="Actual Salaries" fld="27" baseField="5" baseItem="0"/>
  </dataFields>
  <formats count="44">
    <format dxfId="113">
      <pivotArea outline="0" collapsedLevelsAreSubtotals="1" fieldPosition="0"/>
    </format>
    <format dxfId="114">
      <pivotArea outline="0" collapsedLevelsAreSubtotals="1" fieldPosition="0"/>
    </format>
    <format dxfId="115">
      <pivotArea outline="0" collapsedLevelsAreSubtotals="1" fieldPosition="0"/>
    </format>
    <format dxfId="116">
      <pivotArea type="all" dataOnly="0" outline="0" fieldPosition="0"/>
    </format>
    <format dxfId="117">
      <pivotArea outline="0" collapsedLevelsAreSubtotals="1" fieldPosition="0"/>
    </format>
    <format dxfId="118">
      <pivotArea dataOnly="0" labelOnly="1" outline="0" axis="axisValues" fieldPosition="0"/>
    </format>
    <format dxfId="119">
      <pivotArea dataOnly="0" labelOnly="1" grandRow="1" outline="0" fieldPosition="0"/>
    </format>
    <format dxfId="120">
      <pivotArea dataOnly="0" labelOnly="1" outline="0" axis="axisValues" fieldPosition="0"/>
    </format>
    <format dxfId="121">
      <pivotArea type="all" dataOnly="0" outline="0" fieldPosition="0"/>
    </format>
    <format dxfId="122">
      <pivotArea outline="0" collapsedLevelsAreSubtotals="1" fieldPosition="0"/>
    </format>
    <format dxfId="123">
      <pivotArea dataOnly="0" labelOnly="1" outline="0" axis="axisValues" fieldPosition="0"/>
    </format>
    <format dxfId="124">
      <pivotArea dataOnly="0" labelOnly="1" grandRow="1" outline="0" fieldPosition="0"/>
    </format>
    <format dxfId="125">
      <pivotArea dataOnly="0" labelOnly="1" outline="0" axis="axisValues" fieldPosition="0"/>
    </format>
    <format dxfId="126">
      <pivotArea dataOnly="0" labelOnly="1" outline="0" axis="axisValues" fieldPosition="0"/>
    </format>
    <format dxfId="127">
      <pivotArea dataOnly="0" labelOnly="1" outline="0" axis="axisValues" fieldPosition="0"/>
    </format>
    <format dxfId="128">
      <pivotArea dataOnly="0" labelOnly="1" outline="0" axis="axisValues" fieldPosition="0"/>
    </format>
    <format dxfId="129">
      <pivotArea dataOnly="0" labelOnly="1" outline="0" axis="axisValues" fieldPosition="0"/>
    </format>
    <format dxfId="130">
      <pivotArea dataOnly="0" labelOnly="1" outline="0" axis="axisValues" fieldPosition="0"/>
    </format>
    <format dxfId="131">
      <pivotArea dataOnly="0" labelOnly="1" outline="0" axis="axisValues" fieldPosition="0"/>
    </format>
    <format dxfId="132">
      <pivotArea grandRow="1" outline="0" collapsedLevelsAreSubtotals="1" fieldPosition="0"/>
    </format>
    <format dxfId="133">
      <pivotArea dataOnly="0" labelOnly="1" grandRow="1" outline="0" fieldPosition="0"/>
    </format>
    <format dxfId="134">
      <pivotArea dataOnly="0" labelOnly="1" outline="0" axis="axisValues" fieldPosition="0"/>
    </format>
    <format dxfId="135">
      <pivotArea dataOnly="0" labelOnly="1" outline="0" axis="axisValues" fieldPosition="0"/>
    </format>
    <format dxfId="136">
      <pivotArea type="all" dataOnly="0" outline="0" fieldPosition="0"/>
    </format>
    <format dxfId="137">
      <pivotArea outline="0" collapsedLevelsAreSubtotals="1" fieldPosition="0"/>
    </format>
    <format dxfId="138">
      <pivotArea dataOnly="0" labelOnly="1" outline="0" axis="axisValues" fieldPosition="0"/>
    </format>
    <format dxfId="139">
      <pivotArea dataOnly="0" labelOnly="1" grandRow="1" outline="0" fieldPosition="0"/>
    </format>
    <format dxfId="140">
      <pivotArea dataOnly="0" labelOnly="1" outline="0" axis="axisValues" fieldPosition="0"/>
    </format>
    <format dxfId="141">
      <pivotArea field="0" type="button" dataOnly="0" labelOnly="1" outline="0" axis="axisRow" fieldPosition="1"/>
    </format>
    <format dxfId="142">
      <pivotArea dataOnly="0" labelOnly="1" fieldPosition="0">
        <references count="1">
          <reference field="0" count="0"/>
        </references>
      </pivotArea>
    </format>
    <format dxfId="143">
      <pivotArea field="0" type="button" dataOnly="0" labelOnly="1" outline="0" axis="axisRow" fieldPosition="1"/>
    </format>
    <format dxfId="144">
      <pivotArea field="0" type="button" dataOnly="0" labelOnly="1" outline="0" axis="axisRow" fieldPosition="1"/>
    </format>
    <format dxfId="145">
      <pivotArea field="0" type="button" dataOnly="0" labelOnly="1" outline="0" axis="axisRow" fieldPosition="1"/>
    </format>
    <format dxfId="146">
      <pivotArea field="0" type="button" dataOnly="0" labelOnly="1" outline="0" axis="axisRow" fieldPosition="1"/>
    </format>
    <format dxfId="147">
      <pivotArea dataOnly="0" labelOnly="1" fieldPosition="0">
        <references count="1">
          <reference field="0" count="0"/>
        </references>
      </pivotArea>
    </format>
    <format dxfId="148">
      <pivotArea dataOnly="0" labelOnly="1" outline="0" fieldPosition="0">
        <references count="1">
          <reference field="4294967294" count="1">
            <x v="0"/>
          </reference>
        </references>
      </pivotArea>
    </format>
    <format dxfId="149">
      <pivotArea dataOnly="0" labelOnly="1" outline="0" axis="axisValues" fieldPosition="0"/>
    </format>
    <format dxfId="150">
      <pivotArea dataOnly="0" labelOnly="1" outline="0" axis="axisValues" fieldPosition="0"/>
    </format>
    <format dxfId="151">
      <pivotArea grandRow="1" outline="0" collapsedLevelsAreSubtotals="1" fieldPosition="0"/>
    </format>
    <format dxfId="152">
      <pivotArea dataOnly="0" labelOnly="1" grandRow="1" outline="0" fieldPosition="0"/>
    </format>
    <format dxfId="153">
      <pivotArea outline="0" collapsedLevelsAreSubtotals="1" fieldPosition="0"/>
    </format>
    <format dxfId="154">
      <pivotArea dataOnly="0" labelOnly="1" outline="0" axis="axisValues" fieldPosition="0"/>
    </format>
    <format dxfId="155">
      <pivotArea dataOnly="0" labelOnly="1" outline="0" axis="axisValues" fieldPosition="0"/>
    </format>
    <format dxfId="156">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0E80EE-2555-A043-8DED-714E7C9A91A4}" name="PivotTable11"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B5" firstHeaderRow="1" firstDataRow="1" firstDataCol="1"/>
  <pivotFields count="32">
    <pivotField showAll="0"/>
    <pivotField showAll="0"/>
    <pivotField showAll="0"/>
    <pivotField showAll="0"/>
    <pivotField showAll="0"/>
    <pivotField showAll="0"/>
    <pivotField showAll="0"/>
    <pivotField axis="axisRow" showAll="0" sortType="ascending" defaultSubtotal="0">
      <items count="5">
        <item m="1" x="2"/>
        <item x="0"/>
        <item m="1" x="3"/>
        <item m="1" x="4"/>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7"/>
  </rowFields>
  <rowItems count="3">
    <i>
      <x v="1"/>
    </i>
    <i>
      <x v="4"/>
    </i>
    <i t="grand">
      <x/>
    </i>
  </rowItems>
  <colItems count="1">
    <i/>
  </colItems>
  <dataFields count="1">
    <dataField name="Actual Salaries" fld="27" baseField="9" baseItem="0"/>
  </dataFields>
  <formats count="54">
    <format dxfId="59">
      <pivotArea outline="0" collapsedLevelsAreSubtotals="1" fieldPosition="0"/>
    </format>
    <format dxfId="60">
      <pivotArea dataOnly="0" labelOnly="1" outline="0" axis="axisValues" fieldPosition="0"/>
    </format>
    <format dxfId="61">
      <pivotArea dataOnly="0" labelOnly="1" outline="0" axis="axisValues" fieldPosition="0"/>
    </format>
    <format dxfId="62">
      <pivotArea dataOnly="0" labelOnly="1" outline="0" axis="axisValues" fieldPosition="0"/>
    </format>
    <format dxfId="63">
      <pivotArea dataOnly="0" labelOnly="1" outline="0" axis="axisValues" fieldPosition="0"/>
    </format>
    <format dxfId="64">
      <pivotArea outline="0" collapsedLevelsAreSubtotals="1" fieldPosition="0"/>
    </format>
    <format dxfId="65">
      <pivotArea outline="0" collapsedLevelsAreSubtotals="1" fieldPosition="0"/>
    </format>
    <format dxfId="66">
      <pivotArea type="all" dataOnly="0" outline="0" fieldPosition="0"/>
    </format>
    <format dxfId="67">
      <pivotArea outline="0" collapsedLevelsAreSubtotals="1" fieldPosition="0"/>
    </format>
    <format dxfId="68">
      <pivotArea dataOnly="0" labelOnly="1" outline="0" axis="axisValues" fieldPosition="0"/>
    </format>
    <format dxfId="69">
      <pivotArea dataOnly="0" labelOnly="1" grandRow="1" outline="0" fieldPosition="0"/>
    </format>
    <format dxfId="70">
      <pivotArea dataOnly="0" labelOnly="1" outline="0" axis="axisValues" fieldPosition="0"/>
    </format>
    <format dxfId="71">
      <pivotArea type="all" dataOnly="0" outline="0" fieldPosition="0"/>
    </format>
    <format dxfId="72">
      <pivotArea outline="0" collapsedLevelsAreSubtotals="1" fieldPosition="0"/>
    </format>
    <format dxfId="73">
      <pivotArea dataOnly="0" labelOnly="1" outline="0" axis="axisValues" fieldPosition="0"/>
    </format>
    <format dxfId="74">
      <pivotArea dataOnly="0" labelOnly="1" grandRow="1" outline="0" fieldPosition="0"/>
    </format>
    <format dxfId="75">
      <pivotArea dataOnly="0" labelOnly="1" outline="0" axis="axisValues" fieldPosition="0"/>
    </format>
    <format dxfId="76">
      <pivotArea dataOnly="0" labelOnly="1" outline="0" axis="axisValues" fieldPosition="0"/>
    </format>
    <format dxfId="77">
      <pivotArea dataOnly="0" labelOnly="1" outline="0" axis="axisValues" fieldPosition="0"/>
    </format>
    <format dxfId="78">
      <pivotArea grandRow="1" outline="0" collapsedLevelsAreSubtotals="1" fieldPosition="0"/>
    </format>
    <format dxfId="79">
      <pivotArea dataOnly="0" labelOnly="1" grandRow="1" outline="0" fieldPosition="0"/>
    </format>
    <format dxfId="80">
      <pivotArea dataOnly="0" labelOnly="1" outline="0" axis="axisValues" fieldPosition="0"/>
    </format>
    <format dxfId="81">
      <pivotArea dataOnly="0" labelOnly="1" outline="0" axis="axisValues" fieldPosition="0"/>
    </format>
    <format dxfId="82">
      <pivotArea type="all" dataOnly="0" outline="0" fieldPosition="0"/>
    </format>
    <format dxfId="83">
      <pivotArea outline="0" collapsedLevelsAreSubtotals="1" fieldPosition="0"/>
    </format>
    <format dxfId="84">
      <pivotArea dataOnly="0" labelOnly="1" outline="0" axis="axisValues" fieldPosition="0"/>
    </format>
    <format dxfId="85">
      <pivotArea dataOnly="0" labelOnly="1" grandRow="1" outline="0" fieldPosition="0"/>
    </format>
    <format dxfId="86">
      <pivotArea dataOnly="0" labelOnly="1" outline="0" axis="axisValues" fieldPosition="0"/>
    </format>
    <format dxfId="87">
      <pivotArea field="7" type="button" dataOnly="0" labelOnly="1" outline="0" axis="axisRow" fieldPosition="0"/>
    </format>
    <format dxfId="88">
      <pivotArea field="7" type="button" dataOnly="0" labelOnly="1" outline="0" axis="axisRow" fieldPosition="0"/>
    </format>
    <format dxfId="89">
      <pivotArea dataOnly="0" labelOnly="1" outline="0" axis="axisValues" fieldPosition="0"/>
    </format>
    <format dxfId="90">
      <pivotArea dataOnly="0" labelOnly="1" outline="0" axis="axisValues" fieldPosition="0"/>
    </format>
    <format dxfId="91">
      <pivotArea field="7" type="button" dataOnly="0" labelOnly="1" outline="0" axis="axisRow" fieldPosition="0"/>
    </format>
    <format dxfId="92">
      <pivotArea dataOnly="0" labelOnly="1" outline="0" axis="axisValues" fieldPosition="0"/>
    </format>
    <format dxfId="93">
      <pivotArea dataOnly="0" labelOnly="1" outline="0" axis="axisValues" fieldPosition="0"/>
    </format>
    <format dxfId="94">
      <pivotArea field="7" type="button" dataOnly="0" labelOnly="1" outline="0" axis="axisRow" fieldPosition="0"/>
    </format>
    <format dxfId="95">
      <pivotArea dataOnly="0" labelOnly="1" outline="0" axis="axisValues" fieldPosition="0"/>
    </format>
    <format dxfId="96">
      <pivotArea dataOnly="0" labelOnly="1" outline="0" axis="axisValues" fieldPosition="0"/>
    </format>
    <format dxfId="97">
      <pivotArea field="7" type="button" dataOnly="0" labelOnly="1" outline="0" axis="axisRow" fieldPosition="0"/>
    </format>
    <format dxfId="98">
      <pivotArea dataOnly="0" labelOnly="1" fieldPosition="0">
        <references count="1">
          <reference field="7" count="0"/>
        </references>
      </pivotArea>
    </format>
    <format dxfId="99">
      <pivotArea dataOnly="0" labelOnly="1" fieldPosition="0">
        <references count="1">
          <reference field="7" count="0"/>
        </references>
      </pivotArea>
    </format>
    <format dxfId="100">
      <pivotArea dataOnly="0" labelOnly="1" fieldPosition="0">
        <references count="1">
          <reference field="7" count="0"/>
        </references>
      </pivotArea>
    </format>
    <format dxfId="101">
      <pivotArea dataOnly="0" labelOnly="1" grandRow="1" outline="0" fieldPosition="0"/>
    </format>
    <format dxfId="102">
      <pivotArea field="7" type="button" dataOnly="0" labelOnly="1" outline="0" axis="axisRow" fieldPosition="0"/>
    </format>
    <format dxfId="103">
      <pivotArea dataOnly="0" labelOnly="1" outline="0" axis="axisValues" fieldPosition="0"/>
    </format>
    <format dxfId="104">
      <pivotArea dataOnly="0" labelOnly="1" outline="0" axis="axisValues" fieldPosition="0"/>
    </format>
    <format dxfId="105">
      <pivotArea dataOnly="0" grandRow="1" fieldPosition="0"/>
    </format>
    <format dxfId="106">
      <pivotArea grandRow="1" outline="0" collapsedLevelsAreSubtotals="1" fieldPosition="0"/>
    </format>
    <format dxfId="107">
      <pivotArea dataOnly="0" labelOnly="1" grandRow="1" outline="0" fieldPosition="0"/>
    </format>
    <format dxfId="108">
      <pivotArea field="7" type="button" dataOnly="0" labelOnly="1" outline="0" axis="axisRow" fieldPosition="0"/>
    </format>
    <format dxfId="109">
      <pivotArea dataOnly="0" labelOnly="1" outline="0" axis="axisValues" fieldPosition="0"/>
    </format>
    <format dxfId="110">
      <pivotArea dataOnly="0" labelOnly="1" outline="0" axis="axisValues" fieldPosition="0"/>
    </format>
    <format dxfId="111">
      <pivotArea outline="0" collapsedLevelsAreSubtotals="1" fieldPosition="0"/>
    </format>
    <format dxfId="1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184767-0F36-B849-9E24-FBDACDE85D7A}" name="PivotTable6"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26:C29"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dataField="1" showAll="0" defaultSubtotal="0">
      <items count="4">
        <item x="1"/>
        <item x="0"/>
        <item m="1" x="2"/>
        <item m="1" x="3"/>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3">
    <i>
      <x/>
    </i>
    <i>
      <x v="1"/>
    </i>
    <i t="grand">
      <x/>
    </i>
  </rowItems>
  <colFields count="1">
    <field x="-2"/>
  </colFields>
  <colItems count="2">
    <i>
      <x/>
    </i>
    <i i="1">
      <x v="1"/>
    </i>
  </colItems>
  <dataFields count="2">
    <dataField name="Requested Classes" fld="14" subtotal="count" baseField="0" baseItem="0"/>
    <dataField name="Requested Salary" fld="20" baseField="0" baseItem="0"/>
  </dataFields>
  <formats count="35">
    <format dxfId="515">
      <pivotArea outline="0" collapsedLevelsAreSubtotals="1" fieldPosition="0"/>
    </format>
    <format dxfId="516">
      <pivotArea outline="0" collapsedLevelsAreSubtotals="1" fieldPosition="0"/>
    </format>
    <format dxfId="517">
      <pivotArea outline="0" collapsedLevelsAreSubtotals="1" fieldPosition="0"/>
    </format>
    <format dxfId="518">
      <pivotArea type="all" dataOnly="0" outline="0" fieldPosition="0"/>
    </format>
    <format dxfId="519">
      <pivotArea outline="0" collapsedLevelsAreSubtotals="1" fieldPosition="0"/>
    </format>
    <format dxfId="520">
      <pivotArea dataOnly="0" labelOnly="1" outline="0" axis="axisValues" fieldPosition="0"/>
    </format>
    <format dxfId="521">
      <pivotArea dataOnly="0" labelOnly="1" grandRow="1" outline="0" fieldPosition="0"/>
    </format>
    <format dxfId="522">
      <pivotArea dataOnly="0" labelOnly="1" outline="0" axis="axisValues" fieldPosition="0"/>
    </format>
    <format dxfId="523">
      <pivotArea type="all" dataOnly="0" outline="0" fieldPosition="0"/>
    </format>
    <format dxfId="524">
      <pivotArea outline="0" collapsedLevelsAreSubtotals="1" fieldPosition="0"/>
    </format>
    <format dxfId="525">
      <pivotArea dataOnly="0" labelOnly="1" outline="0" axis="axisValues" fieldPosition="0"/>
    </format>
    <format dxfId="526">
      <pivotArea dataOnly="0" labelOnly="1" grandRow="1" outline="0" fieldPosition="0"/>
    </format>
    <format dxfId="527">
      <pivotArea dataOnly="0" labelOnly="1" outline="0" axis="axisValues" fieldPosition="0"/>
    </format>
    <format dxfId="528">
      <pivotArea dataOnly="0" labelOnly="1" outline="0" axis="axisValues" fieldPosition="0"/>
    </format>
    <format dxfId="529">
      <pivotArea dataOnly="0" labelOnly="1" outline="0" axis="axisValues" fieldPosition="0"/>
    </format>
    <format dxfId="530">
      <pivotArea dataOnly="0" labelOnly="1" outline="0" axis="axisValues" fieldPosition="0"/>
    </format>
    <format dxfId="531">
      <pivotArea dataOnly="0" labelOnly="1" outline="0" axis="axisValues" fieldPosition="0"/>
    </format>
    <format dxfId="532">
      <pivotArea dataOnly="0" labelOnly="1" outline="0" axis="axisValues" fieldPosition="0"/>
    </format>
    <format dxfId="533">
      <pivotArea dataOnly="0" labelOnly="1" outline="0" axis="axisValues" fieldPosition="0"/>
    </format>
    <format dxfId="534">
      <pivotArea dataOnly="0" labelOnly="1" outline="0" axis="axisValues" fieldPosition="0"/>
    </format>
    <format dxfId="535">
      <pivotArea dataOnly="0" labelOnly="1" outline="0" axis="axisValues" fieldPosition="0"/>
    </format>
    <format dxfId="536">
      <pivotArea dataOnly="0" labelOnly="1" outline="0" fieldPosition="0">
        <references count="1">
          <reference field="4294967294" count="1">
            <x v="1"/>
          </reference>
        </references>
      </pivotArea>
    </format>
    <format dxfId="537">
      <pivotArea type="all" dataOnly="0" outline="0" fieldPosition="0"/>
    </format>
    <format dxfId="538">
      <pivotArea outline="0" collapsedLevelsAreSubtotals="1" fieldPosition="0"/>
    </format>
    <format dxfId="539">
      <pivotArea dataOnly="0" labelOnly="1" grandRow="1" outline="0" fieldPosition="0"/>
    </format>
    <format dxfId="540">
      <pivotArea dataOnly="0" labelOnly="1" outline="0" fieldPosition="0">
        <references count="1">
          <reference field="4294967294" count="1">
            <x v="1"/>
          </reference>
        </references>
      </pivotArea>
    </format>
    <format dxfId="541">
      <pivotArea collapsedLevelsAreSubtotals="1" fieldPosition="0">
        <references count="1">
          <reference field="14" count="0"/>
        </references>
      </pivotArea>
    </format>
    <format dxfId="542">
      <pivotArea dataOnly="0" labelOnly="1" fieldPosition="0">
        <references count="1">
          <reference field="14" count="0"/>
        </references>
      </pivotArea>
    </format>
    <format dxfId="543">
      <pivotArea outline="0" collapsedLevelsAreSubtotals="1" fieldPosition="0">
        <references count="1">
          <reference field="4294967294" count="1" selected="0">
            <x v="0"/>
          </reference>
        </references>
      </pivotArea>
    </format>
    <format dxfId="544">
      <pivotArea dataOnly="0" labelOnly="1" outline="0" fieldPosition="0">
        <references count="1">
          <reference field="4294967294" count="1">
            <x v="0"/>
          </reference>
        </references>
      </pivotArea>
    </format>
    <format dxfId="545">
      <pivotArea outline="0" collapsedLevelsAreSubtotals="1" fieldPosition="0">
        <references count="1">
          <reference field="4294967294" count="1" selected="0">
            <x v="0"/>
          </reference>
        </references>
      </pivotArea>
    </format>
    <format dxfId="546">
      <pivotArea dataOnly="0" labelOnly="1" outline="0" fieldPosition="0">
        <references count="1">
          <reference field="4294967294" count="1">
            <x v="0"/>
          </reference>
        </references>
      </pivotArea>
    </format>
    <format dxfId="547">
      <pivotArea dataOnly="0" labelOnly="1" outline="0" fieldPosition="0">
        <references count="1">
          <reference field="4294967294" count="1">
            <x v="1"/>
          </reference>
        </references>
      </pivotArea>
    </format>
    <format dxfId="548">
      <pivotArea dataOnly="0" labelOnly="1" outline="0" fieldPosition="0">
        <references count="1">
          <reference field="4294967294" count="1">
            <x v="0"/>
          </reference>
        </references>
      </pivotArea>
    </format>
    <format dxfId="549">
      <pivotArea field="1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632E6-F09D-AE41-8A0C-4DC525EA2C83}" name="PivotTable7" cacheId="19876" applyNumberFormats="0" applyBorderFormats="0" applyFontFormats="0" applyPatternFormats="0" applyAlignmentFormats="0" applyWidthHeightFormats="1" dataCaption="Values" showMissing="0" updatedVersion="8" minRefreshableVersion="3" itemPrintTitles="1" mergeItem="1" createdVersion="6" indent="0" outline="1" outlineData="1" multipleFieldFilters="0" rowHeaderCaption="Employee Category" fieldListSortAscending="1">
  <location ref="A35:C38" firstHeaderRow="0" firstDataRow="1" firstDataCol="1"/>
  <pivotFields count="32">
    <pivotField axis="axisRow" showAll="0">
      <items count="11">
        <item sd="0" x="1"/>
        <item m="1" x="9"/>
        <item m="1" x="4"/>
        <item m="1" x="3"/>
        <item m="1" x="5"/>
        <item m="1" x="6"/>
        <item m="1" x="2"/>
        <item m="1" x="7"/>
        <item m="1" x="8"/>
        <item x="0"/>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
    <i>
      <x/>
    </i>
    <i>
      <x v="9"/>
    </i>
    <i t="grand">
      <x/>
    </i>
  </rowItems>
  <colFields count="1">
    <field x="-2"/>
  </colFields>
  <colItems count="2">
    <i>
      <x/>
    </i>
    <i i="1">
      <x v="1"/>
    </i>
  </colItems>
  <dataFields count="2">
    <dataField name="Requested Classes" fld="20" subtotal="count" baseField="0" baseItem="0"/>
    <dataField name="Requested Salary" fld="20" baseField="0" baseItem="0"/>
  </dataFields>
  <formats count="40">
    <format dxfId="475">
      <pivotArea outline="0" collapsedLevelsAreSubtotals="1" fieldPosition="0"/>
    </format>
    <format dxfId="476">
      <pivotArea outline="0" collapsedLevelsAreSubtotals="1" fieldPosition="0"/>
    </format>
    <format dxfId="477">
      <pivotArea outline="0" collapsedLevelsAreSubtotals="1" fieldPosition="0"/>
    </format>
    <format dxfId="478">
      <pivotArea type="all" dataOnly="0" outline="0" fieldPosition="0"/>
    </format>
    <format dxfId="479">
      <pivotArea outline="0" collapsedLevelsAreSubtotals="1" fieldPosition="0"/>
    </format>
    <format dxfId="480">
      <pivotArea dataOnly="0" labelOnly="1" outline="0" axis="axisValues" fieldPosition="0"/>
    </format>
    <format dxfId="481">
      <pivotArea dataOnly="0" labelOnly="1" grandRow="1" outline="0" fieldPosition="0"/>
    </format>
    <format dxfId="482">
      <pivotArea dataOnly="0" labelOnly="1" outline="0" axis="axisValues" fieldPosition="0"/>
    </format>
    <format dxfId="483">
      <pivotArea type="all" dataOnly="0" outline="0" fieldPosition="0"/>
    </format>
    <format dxfId="484">
      <pivotArea outline="0" collapsedLevelsAreSubtotals="1" fieldPosition="0"/>
    </format>
    <format dxfId="485">
      <pivotArea dataOnly="0" labelOnly="1" outline="0" axis="axisValues" fieldPosition="0"/>
    </format>
    <format dxfId="486">
      <pivotArea dataOnly="0" labelOnly="1" grandRow="1" outline="0" fieldPosition="0"/>
    </format>
    <format dxfId="487">
      <pivotArea dataOnly="0" labelOnly="1" outline="0" axis="axisValues" fieldPosition="0"/>
    </format>
    <format dxfId="488">
      <pivotArea dataOnly="0" labelOnly="1" outline="0" axis="axisValues" fieldPosition="0"/>
    </format>
    <format dxfId="489">
      <pivotArea dataOnly="0" labelOnly="1" outline="0" axis="axisValues" fieldPosition="0"/>
    </format>
    <format dxfId="490">
      <pivotArea dataOnly="0" labelOnly="1" outline="0" axis="axisValues" fieldPosition="0"/>
    </format>
    <format dxfId="491">
      <pivotArea dataOnly="0" labelOnly="1" outline="0" axis="axisValues" fieldPosition="0"/>
    </format>
    <format dxfId="492">
      <pivotArea dataOnly="0" labelOnly="1" outline="0" axis="axisValues" fieldPosition="0"/>
    </format>
    <format dxfId="493">
      <pivotArea dataOnly="0" labelOnly="1" outline="0" axis="axisValues" fieldPosition="0"/>
    </format>
    <format dxfId="494">
      <pivotArea dataOnly="0" labelOnly="1" outline="0" axis="axisValues" fieldPosition="0"/>
    </format>
    <format dxfId="495">
      <pivotArea dataOnly="0" labelOnly="1" outline="0" axis="axisValues" fieldPosition="0"/>
    </format>
    <format dxfId="496">
      <pivotArea dataOnly="0" labelOnly="1" outline="0" axis="axisValues" fieldPosition="0"/>
    </format>
    <format dxfId="497">
      <pivotArea dataOnly="0" labelOnly="1" outline="0" axis="axisValues" fieldPosition="0"/>
    </format>
    <format dxfId="498">
      <pivotArea type="all" dataOnly="0" outline="0" fieldPosition="0"/>
    </format>
    <format dxfId="499">
      <pivotArea outline="0" collapsedLevelsAreSubtotals="1" fieldPosition="0"/>
    </format>
    <format dxfId="500">
      <pivotArea dataOnly="0" labelOnly="1" outline="0" axis="axisValues" fieldPosition="0"/>
    </format>
    <format dxfId="501">
      <pivotArea dataOnly="0" labelOnly="1" grandRow="1" outline="0" fieldPosition="0"/>
    </format>
    <format dxfId="502">
      <pivotArea dataOnly="0" labelOnly="1" outline="0" axis="axisValues" fieldPosition="0"/>
    </format>
    <format dxfId="503">
      <pivotArea field="0" type="button" dataOnly="0" labelOnly="1" outline="0" axis="axisRow" fieldPosition="1"/>
    </format>
    <format dxfId="504">
      <pivotArea dataOnly="0" labelOnly="1" outline="0" fieldPosition="0">
        <references count="1">
          <reference field="4294967294" count="1">
            <x v="1"/>
          </reference>
        </references>
      </pivotArea>
    </format>
    <format dxfId="505">
      <pivotArea field="0" type="button" dataOnly="0" labelOnly="1" outline="0" axis="axisRow" fieldPosition="1"/>
    </format>
    <format dxfId="506">
      <pivotArea dataOnly="0" labelOnly="1" outline="0" fieldPosition="0">
        <references count="1">
          <reference field="4294967294" count="1">
            <x v="1"/>
          </reference>
        </references>
      </pivotArea>
    </format>
    <format dxfId="507">
      <pivotArea field="0" type="button" dataOnly="0" labelOnly="1" outline="0" axis="axisRow" fieldPosition="1"/>
    </format>
    <format dxfId="508">
      <pivotArea dataOnly="0" labelOnly="1" outline="0" fieldPosition="0">
        <references count="1">
          <reference field="4294967294" count="1">
            <x v="1"/>
          </reference>
        </references>
      </pivotArea>
    </format>
    <format dxfId="509">
      <pivotArea dataOnly="0" labelOnly="1" outline="0" fieldPosition="0">
        <references count="1">
          <reference field="4294967294" count="1">
            <x v="0"/>
          </reference>
        </references>
      </pivotArea>
    </format>
    <format dxfId="510">
      <pivotArea outline="0" collapsedLevelsAreSubtotals="1" fieldPosition="0">
        <references count="1">
          <reference field="4294967294" count="1" selected="0">
            <x v="0"/>
          </reference>
        </references>
      </pivotArea>
    </format>
    <format dxfId="511">
      <pivotArea outline="0" collapsedLevelsAreSubtotals="1" fieldPosition="0">
        <references count="1">
          <reference field="4294967294" count="1" selected="0">
            <x v="0"/>
          </reference>
        </references>
      </pivotArea>
    </format>
    <format dxfId="512">
      <pivotArea dataOnly="0" labelOnly="1" outline="0" fieldPosition="0">
        <references count="1">
          <reference field="4294967294" count="1">
            <x v="0"/>
          </reference>
        </references>
      </pivotArea>
    </format>
    <format dxfId="513">
      <pivotArea dataOnly="0" labelOnly="1" outline="0" fieldPosition="0">
        <references count="1">
          <reference field="4294967294" count="1">
            <x v="0"/>
          </reference>
        </references>
      </pivotArea>
    </format>
    <format dxfId="5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E16F59-77AA-A14C-AB4A-C2C6C353C3BA}" name="PivotTable3"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C13"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1"/>
        <item x="0"/>
        <item m="1" x="2"/>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4"/>
  </rowFields>
  <rowItems count="3">
    <i>
      <x/>
    </i>
    <i>
      <x v="1"/>
    </i>
    <i t="grand">
      <x/>
    </i>
  </rowItems>
  <colFields count="1">
    <field x="-2"/>
  </colFields>
  <colItems count="2">
    <i>
      <x/>
    </i>
    <i i="1">
      <x v="1"/>
    </i>
  </colItems>
  <dataFields count="2">
    <dataField name="Approved Classes" fld="22" subtotal="count" baseField="16" baseItem="0"/>
    <dataField name="Approved Salary" fld="22" baseField="0" baseItem="0" numFmtId="164"/>
  </dataFields>
  <formats count="60">
    <format dxfId="415">
      <pivotArea outline="0" collapsedLevelsAreSubtotals="1" fieldPosition="0"/>
    </format>
    <format dxfId="416">
      <pivotArea outline="0" collapsedLevelsAreSubtotals="1" fieldPosition="0"/>
    </format>
    <format dxfId="417">
      <pivotArea outline="0" collapsedLevelsAreSubtotals="1" fieldPosition="0"/>
    </format>
    <format dxfId="418">
      <pivotArea type="all" dataOnly="0" outline="0" fieldPosition="0"/>
    </format>
    <format dxfId="419">
      <pivotArea outline="0" collapsedLevelsAreSubtotals="1" fieldPosition="0"/>
    </format>
    <format dxfId="420">
      <pivotArea dataOnly="0" labelOnly="1" outline="0" axis="axisValues" fieldPosition="0"/>
    </format>
    <format dxfId="421">
      <pivotArea dataOnly="0" labelOnly="1" grandRow="1" outline="0" fieldPosition="0"/>
    </format>
    <format dxfId="422">
      <pivotArea dataOnly="0" labelOnly="1" outline="0" axis="axisValues" fieldPosition="0"/>
    </format>
    <format dxfId="423">
      <pivotArea type="all" dataOnly="0" outline="0" fieldPosition="0"/>
    </format>
    <format dxfId="424">
      <pivotArea outline="0" collapsedLevelsAreSubtotals="1" fieldPosition="0"/>
    </format>
    <format dxfId="425">
      <pivotArea dataOnly="0" labelOnly="1" outline="0" axis="axisValues" fieldPosition="0"/>
    </format>
    <format dxfId="426">
      <pivotArea dataOnly="0" labelOnly="1" grandRow="1" outline="0" fieldPosition="0"/>
    </format>
    <format dxfId="427">
      <pivotArea dataOnly="0" labelOnly="1" outline="0" axis="axisValues" fieldPosition="0"/>
    </format>
    <format dxfId="428">
      <pivotArea dataOnly="0" labelOnly="1" outline="0" axis="axisValues" fieldPosition="0"/>
    </format>
    <format dxfId="429">
      <pivotArea dataOnly="0" labelOnly="1" outline="0" axis="axisValues" fieldPosition="0"/>
    </format>
    <format dxfId="430">
      <pivotArea dataOnly="0" labelOnly="1" outline="0" axis="axisValues" fieldPosition="0"/>
    </format>
    <format dxfId="431">
      <pivotArea dataOnly="0" labelOnly="1" outline="0" axis="axisValues" fieldPosition="0"/>
    </format>
    <format dxfId="432">
      <pivotArea dataOnly="0" labelOnly="1" outline="0" axis="axisValues" fieldPosition="0"/>
    </format>
    <format dxfId="433">
      <pivotArea dataOnly="0" labelOnly="1" outline="0" axis="axisValues" fieldPosition="0"/>
    </format>
    <format dxfId="434">
      <pivotArea dataOnly="0" labelOnly="1" outline="0" axis="axisValues" fieldPosition="0"/>
    </format>
    <format dxfId="435">
      <pivotArea dataOnly="0" labelOnly="1" outline="0" axis="axisValues" fieldPosition="0"/>
    </format>
    <format dxfId="436">
      <pivotArea dataOnly="0" labelOnly="1" outline="0" axis="axisValues" fieldPosition="0"/>
    </format>
    <format dxfId="437">
      <pivotArea dataOnly="0" labelOnly="1" outline="0" axis="axisValues" fieldPosition="0"/>
    </format>
    <format dxfId="438">
      <pivotArea grandRow="1" outline="0" collapsedLevelsAreSubtotals="1" fieldPosition="0"/>
    </format>
    <format dxfId="439">
      <pivotArea dataOnly="0" labelOnly="1" grandRow="1" outline="0" fieldPosition="0"/>
    </format>
    <format dxfId="440">
      <pivotArea dataOnly="0" labelOnly="1" outline="0" fieldPosition="0">
        <references count="1">
          <reference field="4294967294" count="1">
            <x v="1"/>
          </reference>
        </references>
      </pivotArea>
    </format>
    <format dxfId="441">
      <pivotArea dataOnly="0" labelOnly="1" outline="0" fieldPosition="0">
        <references count="1">
          <reference field="4294967294" count="1">
            <x v="1"/>
          </reference>
        </references>
      </pivotArea>
    </format>
    <format dxfId="442">
      <pivotArea dataOnly="0" labelOnly="1" outline="0" fieldPosition="0">
        <references count="1">
          <reference field="4294967294" count="1">
            <x v="1"/>
          </reference>
        </references>
      </pivotArea>
    </format>
    <format dxfId="443">
      <pivotArea dataOnly="0" labelOnly="1" outline="0" fieldPosition="0">
        <references count="1">
          <reference field="4294967294" count="1">
            <x v="1"/>
          </reference>
        </references>
      </pivotArea>
    </format>
    <format dxfId="444">
      <pivotArea dataOnly="0" labelOnly="1" outline="0" fieldPosition="0">
        <references count="1">
          <reference field="4294967294" count="1">
            <x v="1"/>
          </reference>
        </references>
      </pivotArea>
    </format>
    <format dxfId="445">
      <pivotArea dataOnly="0" labelOnly="1" outline="0" fieldPosition="0">
        <references count="1">
          <reference field="4294967294" count="1">
            <x v="1"/>
          </reference>
        </references>
      </pivotArea>
    </format>
    <format dxfId="446">
      <pivotArea dataOnly="0" labelOnly="1" grandRow="1" outline="0" fieldPosition="0"/>
    </format>
    <format dxfId="447">
      <pivotArea outline="0" collapsedLevelsAreSubtotals="1" fieldPosition="0">
        <references count="1">
          <reference field="4294967294" count="1" selected="0">
            <x v="1"/>
          </reference>
        </references>
      </pivotArea>
    </format>
    <format dxfId="448">
      <pivotArea dataOnly="0" labelOnly="1" outline="0" fieldPosition="0">
        <references count="1">
          <reference field="4294967294" count="1">
            <x v="1"/>
          </reference>
        </references>
      </pivotArea>
    </format>
    <format dxfId="449">
      <pivotArea outline="0" collapsedLevelsAreSubtotals="1" fieldPosition="0">
        <references count="1">
          <reference field="4294967294" count="1" selected="0">
            <x v="1"/>
          </reference>
        </references>
      </pivotArea>
    </format>
    <format dxfId="450">
      <pivotArea dataOnly="0" labelOnly="1" outline="0" fieldPosition="0">
        <references count="1">
          <reference field="4294967294" count="1">
            <x v="1"/>
          </reference>
        </references>
      </pivotArea>
    </format>
    <format dxfId="451">
      <pivotArea field="14" type="button" dataOnly="0" labelOnly="1" outline="0" axis="axisRow" fieldPosition="0"/>
    </format>
    <format dxfId="452">
      <pivotArea field="14" type="button" dataOnly="0" labelOnly="1" outline="0" axis="axisRow" fieldPosition="0"/>
    </format>
    <format dxfId="453">
      <pivotArea field="14" type="button" dataOnly="0" labelOnly="1" outline="0" axis="axisRow" fieldPosition="0"/>
    </format>
    <format dxfId="454">
      <pivotArea field="14" type="button" dataOnly="0" labelOnly="1" outline="0" axis="axisRow" fieldPosition="0"/>
    </format>
    <format dxfId="455">
      <pivotArea dataOnly="0" labelOnly="1" outline="0" fieldPosition="0">
        <references count="1">
          <reference field="4294967294" count="1">
            <x v="1"/>
          </reference>
        </references>
      </pivotArea>
    </format>
    <format dxfId="456">
      <pivotArea field="14" type="button" dataOnly="0" labelOnly="1" outline="0" axis="axisRow" fieldPosition="0"/>
    </format>
    <format dxfId="457">
      <pivotArea dataOnly="0" labelOnly="1" outline="0" fieldPosition="0">
        <references count="1">
          <reference field="4294967294" count="1">
            <x v="1"/>
          </reference>
        </references>
      </pivotArea>
    </format>
    <format dxfId="458">
      <pivotArea field="14" type="button" dataOnly="0" labelOnly="1" outline="0" axis="axisRow" fieldPosition="0"/>
    </format>
    <format dxfId="459">
      <pivotArea dataOnly="0" labelOnly="1" outline="0" fieldPosition="0">
        <references count="1">
          <reference field="4294967294" count="1">
            <x v="1"/>
          </reference>
        </references>
      </pivotArea>
    </format>
    <format dxfId="460">
      <pivotArea field="14" type="button" dataOnly="0" labelOnly="1" outline="0" axis="axisRow" fieldPosition="0"/>
    </format>
    <format dxfId="461">
      <pivotArea dataOnly="0" labelOnly="1" outline="0" fieldPosition="0">
        <references count="1">
          <reference field="4294967294" count="1">
            <x v="1"/>
          </reference>
        </references>
      </pivotArea>
    </format>
    <format dxfId="462">
      <pivotArea field="14" type="button" dataOnly="0" labelOnly="1" outline="0" axis="axisRow" fieldPosition="0"/>
    </format>
    <format dxfId="463">
      <pivotArea dataOnly="0" labelOnly="1" fieldPosition="0">
        <references count="1">
          <reference field="14" count="0"/>
        </references>
      </pivotArea>
    </format>
    <format dxfId="464">
      <pivotArea dataOnly="0" labelOnly="1" fieldPosition="0">
        <references count="1">
          <reference field="14" count="0"/>
        </references>
      </pivotArea>
    </format>
    <format dxfId="465">
      <pivotArea collapsedLevelsAreSubtotals="1" fieldPosition="0">
        <references count="1">
          <reference field="14" count="0"/>
        </references>
      </pivotArea>
    </format>
    <format dxfId="466">
      <pivotArea dataOnly="0" labelOnly="1" fieldPosition="0">
        <references count="1">
          <reference field="14" count="0"/>
        </references>
      </pivotArea>
    </format>
    <format dxfId="467">
      <pivotArea outline="0" collapsedLevelsAreSubtotals="1" fieldPosition="0">
        <references count="1">
          <reference field="4294967294" count="1" selected="0">
            <x v="0"/>
          </reference>
        </references>
      </pivotArea>
    </format>
    <format dxfId="468">
      <pivotArea dataOnly="0" labelOnly="1" outline="0" fieldPosition="0">
        <references count="1">
          <reference field="4294967294" count="1">
            <x v="0"/>
          </reference>
        </references>
      </pivotArea>
    </format>
    <format dxfId="469">
      <pivotArea dataOnly="0" labelOnly="1" outline="0" fieldPosition="0">
        <references count="1">
          <reference field="4294967294" count="1">
            <x v="0"/>
          </reference>
        </references>
      </pivotArea>
    </format>
    <format dxfId="470">
      <pivotArea dataOnly="0" labelOnly="1" outline="0" fieldPosition="0">
        <references count="1">
          <reference field="4294967294" count="1">
            <x v="0"/>
          </reference>
        </references>
      </pivotArea>
    </format>
    <format dxfId="471">
      <pivotArea dataOnly="0" labelOnly="1" outline="0" fieldPosition="0">
        <references count="1">
          <reference field="4294967294" count="1">
            <x v="0"/>
          </reference>
        </references>
      </pivotArea>
    </format>
    <format dxfId="472">
      <pivotArea dataOnly="0" labelOnly="1" outline="0" fieldPosition="0">
        <references count="1">
          <reference field="4294967294" count="1">
            <x v="0"/>
          </reference>
        </references>
      </pivotArea>
    </format>
    <format dxfId="473">
      <pivotArea outline="0" collapsedLevelsAreSubtotals="1" fieldPosition="0">
        <references count="1">
          <reference field="4294967294" count="1" selected="0">
            <x v="0"/>
          </reference>
        </references>
      </pivotArea>
    </format>
    <format dxfId="47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B4D13C-8589-284C-A5E3-B47FC6064195}" name="PivotTable5"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C20" firstHeaderRow="0"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4"/>
  </rowFields>
  <rowItems count="3">
    <i>
      <x/>
    </i>
    <i>
      <x v="1"/>
    </i>
    <i t="grand">
      <x/>
    </i>
  </rowItems>
  <colFields count="1">
    <field x="-2"/>
  </colFields>
  <colItems count="2">
    <i>
      <x/>
    </i>
    <i i="1">
      <x v="1"/>
    </i>
  </colItems>
  <dataFields count="2">
    <dataField name="Approved Classes" fld="22" subtotal="count" baseField="26" baseItem="0"/>
    <dataField name="Approved Salary" fld="22" baseField="0" baseItem="0" numFmtId="164"/>
  </dataFields>
  <formats count="52">
    <format dxfId="363">
      <pivotArea outline="0" collapsedLevelsAreSubtotals="1" fieldPosition="0"/>
    </format>
    <format dxfId="364">
      <pivotArea outline="0" collapsedLevelsAreSubtotals="1" fieldPosition="0"/>
    </format>
    <format dxfId="365">
      <pivotArea outline="0" collapsedLevelsAreSubtotals="1" fieldPosition="0"/>
    </format>
    <format dxfId="366">
      <pivotArea type="all" dataOnly="0" outline="0" fieldPosition="0"/>
    </format>
    <format dxfId="367">
      <pivotArea outline="0" collapsedLevelsAreSubtotals="1" fieldPosition="0"/>
    </format>
    <format dxfId="368">
      <pivotArea dataOnly="0" labelOnly="1" outline="0" axis="axisValues" fieldPosition="0"/>
    </format>
    <format dxfId="369">
      <pivotArea dataOnly="0" labelOnly="1" grandRow="1" outline="0" fieldPosition="0"/>
    </format>
    <format dxfId="370">
      <pivotArea dataOnly="0" labelOnly="1" outline="0" axis="axisValues" fieldPosition="0"/>
    </format>
    <format dxfId="371">
      <pivotArea type="all" dataOnly="0" outline="0" fieldPosition="0"/>
    </format>
    <format dxfId="372">
      <pivotArea outline="0" collapsedLevelsAreSubtotals="1" fieldPosition="0"/>
    </format>
    <format dxfId="373">
      <pivotArea dataOnly="0" labelOnly="1" outline="0" axis="axisValues" fieldPosition="0"/>
    </format>
    <format dxfId="374">
      <pivotArea dataOnly="0" labelOnly="1" grandRow="1" outline="0" fieldPosition="0"/>
    </format>
    <format dxfId="375">
      <pivotArea dataOnly="0" labelOnly="1" outline="0" axis="axisValues" fieldPosition="0"/>
    </format>
    <format dxfId="376">
      <pivotArea dataOnly="0" labelOnly="1" outline="0" axis="axisValues" fieldPosition="0"/>
    </format>
    <format dxfId="377">
      <pivotArea dataOnly="0" labelOnly="1" outline="0" axis="axisValues" fieldPosition="0"/>
    </format>
    <format dxfId="378">
      <pivotArea dataOnly="0" labelOnly="1" outline="0" axis="axisValues" fieldPosition="0"/>
    </format>
    <format dxfId="379">
      <pivotArea dataOnly="0" labelOnly="1" outline="0" axis="axisValues" fieldPosition="0"/>
    </format>
    <format dxfId="380">
      <pivotArea dataOnly="0" labelOnly="1" outline="0" axis="axisValues" fieldPosition="0"/>
    </format>
    <format dxfId="381">
      <pivotArea dataOnly="0" labelOnly="1" outline="0" axis="axisValues" fieldPosition="0"/>
    </format>
    <format dxfId="382">
      <pivotArea dataOnly="0" labelOnly="1" outline="0" axis="axisValues" fieldPosition="0"/>
    </format>
    <format dxfId="383">
      <pivotArea dataOnly="0" labelOnly="1" outline="0" axis="axisValues" fieldPosition="0"/>
    </format>
    <format dxfId="384">
      <pivotArea dataOnly="0" labelOnly="1" outline="0" axis="axisValues" fieldPosition="0"/>
    </format>
    <format dxfId="385">
      <pivotArea dataOnly="0" labelOnly="1" outline="0" axis="axisValues" fieldPosition="0"/>
    </format>
    <format dxfId="386">
      <pivotArea grandRow="1" outline="0" collapsedLevelsAreSubtotals="1" fieldPosition="0"/>
    </format>
    <format dxfId="387">
      <pivotArea dataOnly="0" labelOnly="1" grandRow="1" outline="0" fieldPosition="0"/>
    </format>
    <format dxfId="388">
      <pivotArea dataOnly="0" labelOnly="1" outline="0" axis="axisValues" fieldPosition="0"/>
    </format>
    <format dxfId="389">
      <pivotArea dataOnly="0" labelOnly="1" outline="0" axis="axisValues" fieldPosition="0"/>
    </format>
    <format dxfId="390">
      <pivotArea type="all" dataOnly="0" outline="0" fieldPosition="0"/>
    </format>
    <format dxfId="391">
      <pivotArea outline="0" collapsedLevelsAreSubtotals="1" fieldPosition="0"/>
    </format>
    <format dxfId="392">
      <pivotArea dataOnly="0" labelOnly="1" outline="0" axis="axisValues" fieldPosition="0"/>
    </format>
    <format dxfId="393">
      <pivotArea dataOnly="0" labelOnly="1" grandRow="1" outline="0" fieldPosition="0"/>
    </format>
    <format dxfId="394">
      <pivotArea dataOnly="0" labelOnly="1" outline="0" axis="axisValues" fieldPosition="0"/>
    </format>
    <format dxfId="395">
      <pivotArea dataOnly="0" labelOnly="1" outline="0" axis="axisValues" fieldPosition="0"/>
    </format>
    <format dxfId="396">
      <pivotArea dataOnly="0" labelOnly="1" outline="0" axis="axisValues" fieldPosition="0"/>
    </format>
    <format dxfId="397">
      <pivotArea dataOnly="0" labelOnly="1" outline="0" axis="axisValues" fieldPosition="0"/>
    </format>
    <format dxfId="398">
      <pivotArea dataOnly="0" labelOnly="1" outline="0" axis="axisValues" fieldPosition="0"/>
    </format>
    <format dxfId="399">
      <pivotArea dataOnly="0" labelOnly="1" outline="0" axis="axisValues" fieldPosition="0"/>
    </format>
    <format dxfId="400">
      <pivotArea dataOnly="0" labelOnly="1" outline="0" axis="axisValues" fieldPosition="0"/>
    </format>
    <format dxfId="401">
      <pivotArea field="24" type="button" dataOnly="0" labelOnly="1" outline="0" axis="axisRow" fieldPosition="0"/>
    </format>
    <format dxfId="402">
      <pivotArea field="24" type="button" dataOnly="0" labelOnly="1" outline="0" axis="axisRow" fieldPosition="0"/>
    </format>
    <format dxfId="403">
      <pivotArea field="24" type="button" dataOnly="0" labelOnly="1" outline="0" axis="axisRow" fieldPosition="0"/>
    </format>
    <format dxfId="404">
      <pivotArea dataOnly="0" labelOnly="1" outline="0" fieldPosition="0">
        <references count="1">
          <reference field="4294967294" count="1">
            <x v="1"/>
          </reference>
        </references>
      </pivotArea>
    </format>
    <format dxfId="405">
      <pivotArea dataOnly="0" labelOnly="1" outline="0" fieldPosition="0">
        <references count="1">
          <reference field="4294967294" count="1">
            <x v="1"/>
          </reference>
        </references>
      </pivotArea>
    </format>
    <format dxfId="406">
      <pivotArea outline="0" collapsedLevelsAreSubtotals="1" fieldPosition="0">
        <references count="1">
          <reference field="4294967294" count="1" selected="0">
            <x v="0"/>
          </reference>
        </references>
      </pivotArea>
    </format>
    <format dxfId="407">
      <pivotArea dataOnly="0" labelOnly="1" outline="0" fieldPosition="0">
        <references count="1">
          <reference field="4294967294" count="1">
            <x v="0"/>
          </reference>
        </references>
      </pivotArea>
    </format>
    <format dxfId="408">
      <pivotArea dataOnly="0" labelOnly="1" outline="0" fieldPosition="0">
        <references count="1">
          <reference field="4294967294" count="1">
            <x v="0"/>
          </reference>
        </references>
      </pivotArea>
    </format>
    <format dxfId="409">
      <pivotArea dataOnly="0" labelOnly="1" outline="0" fieldPosition="0">
        <references count="1">
          <reference field="4294967294" count="1">
            <x v="0"/>
          </reference>
        </references>
      </pivotArea>
    </format>
    <format dxfId="410">
      <pivotArea dataOnly="0" labelOnly="1" outline="0" fieldPosition="0">
        <references count="1">
          <reference field="4294967294" count="1">
            <x v="0"/>
          </reference>
        </references>
      </pivotArea>
    </format>
    <format dxfId="411">
      <pivotArea dataOnly="0" labelOnly="1" outline="0" fieldPosition="0">
        <references count="1">
          <reference field="4294967294" count="1">
            <x v="0"/>
          </reference>
        </references>
      </pivotArea>
    </format>
    <format dxfId="412">
      <pivotArea outline="0" collapsedLevelsAreSubtotals="1" fieldPosition="0">
        <references count="1">
          <reference field="4294967294" count="1" selected="0">
            <x v="0"/>
          </reference>
        </references>
      </pivotArea>
    </format>
    <format dxfId="413">
      <pivotArea dataOnly="0" labelOnly="1" outline="0" fieldPosition="0">
        <references count="1">
          <reference field="4294967294" count="1">
            <x v="0"/>
          </reference>
        </references>
      </pivotArea>
    </format>
    <format dxfId="414">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8A4A99-A307-5D41-B918-F07859C89C55}" name="PivotTable4"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Employee Category">
  <location ref="A23:C26" firstHeaderRow="0" firstDataRow="1" firstDataCol="1"/>
  <pivotFields count="32">
    <pivotField axis="axisRow" showAll="0">
      <items count="11">
        <item x="1"/>
        <item m="1" x="9"/>
        <item m="1" x="4"/>
        <item m="1" x="3"/>
        <item m="1" x="5"/>
        <item m="1" x="6"/>
        <item m="1" x="2"/>
        <item m="1" x="7"/>
        <item m="1" x="8"/>
        <item x="0"/>
        <item t="default"/>
      </items>
    </pivotField>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0"/>
  </rowFields>
  <rowItems count="3">
    <i>
      <x/>
    </i>
    <i>
      <x v="9"/>
    </i>
    <i t="grand">
      <x/>
    </i>
  </rowItems>
  <colFields count="1">
    <field x="-2"/>
  </colFields>
  <colItems count="2">
    <i>
      <x/>
    </i>
    <i i="1">
      <x v="1"/>
    </i>
  </colItems>
  <dataFields count="2">
    <dataField name="Approved Classes" fld="22" subtotal="count" baseField="5" baseItem="0"/>
    <dataField name="Approved Salary" fld="22" baseField="0" baseItem="0"/>
  </dataFields>
  <formats count="48">
    <format dxfId="315">
      <pivotArea outline="0" collapsedLevelsAreSubtotals="1" fieldPosition="0"/>
    </format>
    <format dxfId="316">
      <pivotArea outline="0" collapsedLevelsAreSubtotals="1" fieldPosition="0"/>
    </format>
    <format dxfId="317">
      <pivotArea outline="0" collapsedLevelsAreSubtotals="1" fieldPosition="0"/>
    </format>
    <format dxfId="318">
      <pivotArea type="all" dataOnly="0" outline="0" fieldPosition="0"/>
    </format>
    <format dxfId="319">
      <pivotArea outline="0" collapsedLevelsAreSubtotals="1" fieldPosition="0"/>
    </format>
    <format dxfId="320">
      <pivotArea dataOnly="0" labelOnly="1" outline="0" axis="axisValues" fieldPosition="0"/>
    </format>
    <format dxfId="321">
      <pivotArea dataOnly="0" labelOnly="1" grandRow="1" outline="0" fieldPosition="0"/>
    </format>
    <format dxfId="322">
      <pivotArea dataOnly="0" labelOnly="1" outline="0" axis="axisValues" fieldPosition="0"/>
    </format>
    <format dxfId="323">
      <pivotArea type="all" dataOnly="0" outline="0" fieldPosition="0"/>
    </format>
    <format dxfId="324">
      <pivotArea outline="0" collapsedLevelsAreSubtotals="1" fieldPosition="0"/>
    </format>
    <format dxfId="325">
      <pivotArea dataOnly="0" labelOnly="1" outline="0" axis="axisValues" fieldPosition="0"/>
    </format>
    <format dxfId="326">
      <pivotArea dataOnly="0" labelOnly="1" grandRow="1" outline="0" fieldPosition="0"/>
    </format>
    <format dxfId="327">
      <pivotArea dataOnly="0" labelOnly="1" outline="0" axis="axisValues" fieldPosition="0"/>
    </format>
    <format dxfId="328">
      <pivotArea dataOnly="0" labelOnly="1" outline="0" axis="axisValues" fieldPosition="0"/>
    </format>
    <format dxfId="329">
      <pivotArea dataOnly="0" labelOnly="1" outline="0" axis="axisValues" fieldPosition="0"/>
    </format>
    <format dxfId="330">
      <pivotArea dataOnly="0" labelOnly="1" outline="0" axis="axisValues" fieldPosition="0"/>
    </format>
    <format dxfId="331">
      <pivotArea dataOnly="0" labelOnly="1" outline="0" axis="axisValues" fieldPosition="0"/>
    </format>
    <format dxfId="332">
      <pivotArea dataOnly="0" labelOnly="1" outline="0" axis="axisValues" fieldPosition="0"/>
    </format>
    <format dxfId="333">
      <pivotArea dataOnly="0" labelOnly="1" outline="0" axis="axisValues" fieldPosition="0"/>
    </format>
    <format dxfId="334">
      <pivotArea grandRow="1" outline="0" collapsedLevelsAreSubtotals="1" fieldPosition="0"/>
    </format>
    <format dxfId="335">
      <pivotArea dataOnly="0" labelOnly="1" grandRow="1" outline="0" fieldPosition="0"/>
    </format>
    <format dxfId="336">
      <pivotArea dataOnly="0" labelOnly="1" outline="0" axis="axisValues" fieldPosition="0"/>
    </format>
    <format dxfId="337">
      <pivotArea dataOnly="0" labelOnly="1" outline="0" axis="axisValues" fieldPosition="0"/>
    </format>
    <format dxfId="338">
      <pivotArea type="all" dataOnly="0" outline="0" fieldPosition="0"/>
    </format>
    <format dxfId="339">
      <pivotArea outline="0" collapsedLevelsAreSubtotals="1" fieldPosition="0"/>
    </format>
    <format dxfId="340">
      <pivotArea dataOnly="0" labelOnly="1" outline="0" axis="axisValues" fieldPosition="0"/>
    </format>
    <format dxfId="341">
      <pivotArea dataOnly="0" labelOnly="1" grandRow="1" outline="0" fieldPosition="0"/>
    </format>
    <format dxfId="342">
      <pivotArea dataOnly="0" labelOnly="1" outline="0" axis="axisValues" fieldPosition="0"/>
    </format>
    <format dxfId="343">
      <pivotArea field="0" type="button" dataOnly="0" labelOnly="1" outline="0" axis="axisRow" fieldPosition="1"/>
    </format>
    <format dxfId="344">
      <pivotArea dataOnly="0" labelOnly="1" fieldPosition="0">
        <references count="1">
          <reference field="0" count="0"/>
        </references>
      </pivotArea>
    </format>
    <format dxfId="345">
      <pivotArea field="0" type="button" dataOnly="0" labelOnly="1" outline="0" axis="axisRow" fieldPosition="1"/>
    </format>
    <format dxfId="346">
      <pivotArea dataOnly="0" labelOnly="1" outline="0" fieldPosition="0">
        <references count="1">
          <reference field="4294967294" count="1">
            <x v="1"/>
          </reference>
        </references>
      </pivotArea>
    </format>
    <format dxfId="347">
      <pivotArea field="0" type="button" dataOnly="0" labelOnly="1" outline="0" axis="axisRow" fieldPosition="1"/>
    </format>
    <format dxfId="348">
      <pivotArea dataOnly="0" labelOnly="1" outline="0" fieldPosition="0">
        <references count="1">
          <reference field="4294967294" count="1">
            <x v="1"/>
          </reference>
        </references>
      </pivotArea>
    </format>
    <format dxfId="349">
      <pivotArea field="0" type="button" dataOnly="0" labelOnly="1" outline="0" axis="axisRow" fieldPosition="1"/>
    </format>
    <format dxfId="350">
      <pivotArea dataOnly="0" labelOnly="1" outline="0" fieldPosition="0">
        <references count="1">
          <reference field="4294967294" count="1">
            <x v="1"/>
          </reference>
        </references>
      </pivotArea>
    </format>
    <format dxfId="351">
      <pivotArea dataOnly="0" labelOnly="1" outline="0" fieldPosition="0">
        <references count="1">
          <reference field="4294967294" count="1">
            <x v="1"/>
          </reference>
        </references>
      </pivotArea>
    </format>
    <format dxfId="352">
      <pivotArea field="0" type="button" dataOnly="0" labelOnly="1" outline="0" axis="axisRow" fieldPosition="1"/>
    </format>
    <format dxfId="353">
      <pivotArea dataOnly="0" labelOnly="1" fieldPosition="0">
        <references count="1">
          <reference field="0" count="0"/>
        </references>
      </pivotArea>
    </format>
    <format dxfId="354">
      <pivotArea dataOnly="0" labelOnly="1" fieldPosition="0">
        <references count="1">
          <reference field="0" count="0"/>
        </references>
      </pivotArea>
    </format>
    <format dxfId="355">
      <pivotArea outline="0" collapsedLevelsAreSubtotals="1" fieldPosition="0">
        <references count="1">
          <reference field="4294967294" count="1" selected="0">
            <x v="0"/>
          </reference>
        </references>
      </pivotArea>
    </format>
    <format dxfId="356">
      <pivotArea dataOnly="0" labelOnly="1" outline="0" fieldPosition="0">
        <references count="1">
          <reference field="4294967294" count="1">
            <x v="0"/>
          </reference>
        </references>
      </pivotArea>
    </format>
    <format dxfId="357">
      <pivotArea dataOnly="0" labelOnly="1" outline="0" fieldPosition="0">
        <references count="1">
          <reference field="4294967294" count="1">
            <x v="0"/>
          </reference>
        </references>
      </pivotArea>
    </format>
    <format dxfId="358">
      <pivotArea dataOnly="0" labelOnly="1" outline="0" fieldPosition="0">
        <references count="1">
          <reference field="4294967294" count="1">
            <x v="0"/>
          </reference>
        </references>
      </pivotArea>
    </format>
    <format dxfId="359">
      <pivotArea dataOnly="0" labelOnly="1" outline="0" fieldPosition="0">
        <references count="1">
          <reference field="4294967294" count="1">
            <x v="0"/>
          </reference>
        </references>
      </pivotArea>
    </format>
    <format dxfId="360">
      <pivotArea dataOnly="0" labelOnly="1" outline="0" fieldPosition="0">
        <references count="1">
          <reference field="4294967294" count="1">
            <x v="0"/>
          </reference>
        </references>
      </pivotArea>
    </format>
    <format dxfId="361">
      <pivotArea outline="0" collapsedLevelsAreSubtotals="1" fieldPosition="0">
        <references count="1">
          <reference field="4294967294" count="1" selected="0">
            <x v="0"/>
          </reference>
        </references>
      </pivotArea>
    </format>
    <format dxfId="362">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075525-7050-4B49-825F-A384D6C9EBF7}" name="PivotTable2"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art of Term">
  <location ref="A2:C5" firstHeaderRow="0" firstDataRow="1" firstDataCol="1"/>
  <pivotFields count="32">
    <pivotField showAll="0"/>
    <pivotField showAll="0"/>
    <pivotField showAll="0"/>
    <pivotField showAll="0"/>
    <pivotField showAll="0"/>
    <pivotField showAll="0"/>
    <pivotField showAll="0"/>
    <pivotField axis="axisRow" showAll="0" defaultSubtotal="0">
      <items count="5">
        <item x="1"/>
        <item m="1" x="2"/>
        <item x="0"/>
        <item m="1" x="3"/>
        <item m="1" x="4"/>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3">
    <i>
      <x/>
    </i>
    <i>
      <x v="2"/>
    </i>
    <i t="grand">
      <x/>
    </i>
  </rowItems>
  <colFields count="1">
    <field x="-2"/>
  </colFields>
  <colItems count="2">
    <i>
      <x/>
    </i>
    <i i="1">
      <x v="1"/>
    </i>
  </colItems>
  <dataFields count="2">
    <dataField name="Approved Classes" fld="22" subtotal="count" baseField="9" baseItem="0"/>
    <dataField name="Approved Salary" fld="22" baseField="0" baseItem="0"/>
  </dataFields>
  <formats count="51">
    <format dxfId="264">
      <pivotArea outline="0" collapsedLevelsAreSubtotals="1" fieldPosition="0"/>
    </format>
    <format dxfId="265">
      <pivotArea dataOnly="0" labelOnly="1" outline="0" axis="axisValues" fieldPosition="0"/>
    </format>
    <format dxfId="266">
      <pivotArea dataOnly="0" labelOnly="1" outline="0" axis="axisValues" fieldPosition="0"/>
    </format>
    <format dxfId="267">
      <pivotArea dataOnly="0" labelOnly="1" outline="0" axis="axisValues" fieldPosition="0"/>
    </format>
    <format dxfId="268">
      <pivotArea dataOnly="0" labelOnly="1" outline="0" axis="axisValues" fieldPosition="0"/>
    </format>
    <format dxfId="269">
      <pivotArea outline="0" collapsedLevelsAreSubtotals="1" fieldPosition="0"/>
    </format>
    <format dxfId="270">
      <pivotArea outline="0" collapsedLevelsAreSubtotals="1" fieldPosition="0"/>
    </format>
    <format dxfId="271">
      <pivotArea type="all" dataOnly="0" outline="0" fieldPosition="0"/>
    </format>
    <format dxfId="272">
      <pivotArea outline="0" collapsedLevelsAreSubtotals="1" fieldPosition="0"/>
    </format>
    <format dxfId="273">
      <pivotArea dataOnly="0" labelOnly="1" outline="0" axis="axisValues" fieldPosition="0"/>
    </format>
    <format dxfId="274">
      <pivotArea dataOnly="0" labelOnly="1" grandRow="1" outline="0" fieldPosition="0"/>
    </format>
    <format dxfId="275">
      <pivotArea dataOnly="0" labelOnly="1" outline="0" axis="axisValues" fieldPosition="0"/>
    </format>
    <format dxfId="276">
      <pivotArea type="all" dataOnly="0" outline="0" fieldPosition="0"/>
    </format>
    <format dxfId="277">
      <pivotArea outline="0" collapsedLevelsAreSubtotals="1" fieldPosition="0"/>
    </format>
    <format dxfId="278">
      <pivotArea dataOnly="0" labelOnly="1" outline="0" axis="axisValues" fieldPosition="0"/>
    </format>
    <format dxfId="279">
      <pivotArea dataOnly="0" labelOnly="1" grandRow="1" outline="0" fieldPosition="0"/>
    </format>
    <format dxfId="280">
      <pivotArea dataOnly="0" labelOnly="1" outline="0" axis="axisValues" fieldPosition="0"/>
    </format>
    <format dxfId="281">
      <pivotArea dataOnly="0" labelOnly="1" outline="0" axis="axisValues" fieldPosition="0"/>
    </format>
    <format dxfId="282">
      <pivotArea dataOnly="0" labelOnly="1" outline="0" axis="axisValues" fieldPosition="0"/>
    </format>
    <format dxfId="283">
      <pivotArea grandRow="1" outline="0" collapsedLevelsAreSubtotals="1" fieldPosition="0"/>
    </format>
    <format dxfId="284">
      <pivotArea dataOnly="0" labelOnly="1" grandRow="1" outline="0" fieldPosition="0"/>
    </format>
    <format dxfId="285">
      <pivotArea dataOnly="0" labelOnly="1" outline="0" axis="axisValues" fieldPosition="0"/>
    </format>
    <format dxfId="286">
      <pivotArea dataOnly="0" labelOnly="1" outline="0" axis="axisValues" fieldPosition="0"/>
    </format>
    <format dxfId="287">
      <pivotArea type="all" dataOnly="0" outline="0" fieldPosition="0"/>
    </format>
    <format dxfId="288">
      <pivotArea outline="0" collapsedLevelsAreSubtotals="1" fieldPosition="0"/>
    </format>
    <format dxfId="289">
      <pivotArea dataOnly="0" labelOnly="1" outline="0" axis="axisValues" fieldPosition="0"/>
    </format>
    <format dxfId="290">
      <pivotArea dataOnly="0" labelOnly="1" grandRow="1" outline="0" fieldPosition="0"/>
    </format>
    <format dxfId="291">
      <pivotArea dataOnly="0" labelOnly="1" outline="0" axis="axisValues" fieldPosition="0"/>
    </format>
    <format dxfId="292">
      <pivotArea field="7" type="button" dataOnly="0" labelOnly="1" outline="0" axis="axisRow" fieldPosition="0"/>
    </format>
    <format dxfId="293">
      <pivotArea field="7" type="button" dataOnly="0" labelOnly="1" outline="0" axis="axisRow" fieldPosition="0"/>
    </format>
    <format dxfId="294">
      <pivotArea dataOnly="0" labelOnly="1" outline="0" axis="axisValues" fieldPosition="0"/>
    </format>
    <format dxfId="295">
      <pivotArea dataOnly="0" labelOnly="1" outline="0" axis="axisValues" fieldPosition="0"/>
    </format>
    <format dxfId="296">
      <pivotArea field="7" type="button" dataOnly="0" labelOnly="1" outline="0" axis="axisRow" fieldPosition="0"/>
    </format>
    <format dxfId="297">
      <pivotArea dataOnly="0" labelOnly="1" outline="0" axis="axisValues" fieldPosition="0"/>
    </format>
    <format dxfId="298">
      <pivotArea dataOnly="0" labelOnly="1" outline="0" axis="axisValues" fieldPosition="0"/>
    </format>
    <format dxfId="299">
      <pivotArea field="7" type="button" dataOnly="0" labelOnly="1" outline="0" axis="axisRow" fieldPosition="0"/>
    </format>
    <format dxfId="300">
      <pivotArea dataOnly="0" labelOnly="1" outline="0" axis="axisValues" fieldPosition="0"/>
    </format>
    <format dxfId="301">
      <pivotArea dataOnly="0" labelOnly="1" outline="0" axis="axisValues" fieldPosition="0"/>
    </format>
    <format dxfId="302">
      <pivotArea field="7" type="button" dataOnly="0" labelOnly="1" outline="0" axis="axisRow" fieldPosition="0"/>
    </format>
    <format dxfId="303">
      <pivotArea collapsedLevelsAreSubtotals="1" fieldPosition="0">
        <references count="1">
          <reference field="7" count="0"/>
        </references>
      </pivotArea>
    </format>
    <format dxfId="304">
      <pivotArea dataOnly="0" labelOnly="1" fieldPosition="0">
        <references count="1">
          <reference field="7" count="0"/>
        </references>
      </pivotArea>
    </format>
    <format dxfId="305">
      <pivotArea dataOnly="0" labelOnly="1" outline="0" fieldPosition="0">
        <references count="1">
          <reference field="4294967294" count="1">
            <x v="1"/>
          </reference>
        </references>
      </pivotArea>
    </format>
    <format dxfId="306">
      <pivotArea dataOnly="0" labelOnly="1" outline="0" fieldPosition="0">
        <references count="1">
          <reference field="4294967294" count="1">
            <x v="1"/>
          </reference>
        </references>
      </pivotArea>
    </format>
    <format dxfId="307">
      <pivotArea dataOnly="0" labelOnly="1" outline="0" fieldPosition="0">
        <references count="1">
          <reference field="4294967294" count="1">
            <x v="1"/>
          </reference>
        </references>
      </pivotArea>
    </format>
    <format dxfId="308">
      <pivotArea outline="0" collapsedLevelsAreSubtotals="1" fieldPosition="0">
        <references count="1">
          <reference field="4294967294" count="1" selected="0">
            <x v="0"/>
          </reference>
        </references>
      </pivotArea>
    </format>
    <format dxfId="309">
      <pivotArea dataOnly="0" labelOnly="1" outline="0" fieldPosition="0">
        <references count="1">
          <reference field="4294967294" count="1">
            <x v="0"/>
          </reference>
        </references>
      </pivotArea>
    </format>
    <format dxfId="310">
      <pivotArea dataOnly="0" labelOnly="1" outline="0" fieldPosition="0">
        <references count="1">
          <reference field="4294967294" count="1">
            <x v="0"/>
          </reference>
        </references>
      </pivotArea>
    </format>
    <format dxfId="311">
      <pivotArea dataOnly="0" labelOnly="1" outline="0" fieldPosition="0">
        <references count="1">
          <reference field="4294967294" count="1">
            <x v="0"/>
          </reference>
        </references>
      </pivotArea>
    </format>
    <format dxfId="312">
      <pivotArea dataOnly="0" labelOnly="1" outline="0" fieldPosition="0">
        <references count="1">
          <reference field="4294967294" count="1">
            <x v="0"/>
          </reference>
        </references>
      </pivotArea>
    </format>
    <format dxfId="313">
      <pivotArea outline="0" collapsedLevelsAreSubtotals="1" fieldPosition="0">
        <references count="1">
          <reference field="4294967294" count="1" selected="0">
            <x v="0"/>
          </reference>
        </references>
      </pivotArea>
    </format>
    <format dxfId="314">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EC82D4-1597-304E-B847-665235FC4A5A}" name="PivotTable8"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eaching Modality">
  <location ref="A10:B13"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axis="axisRow" showAll="0" defaultSubtotal="0">
      <items count="4">
        <item x="1"/>
        <item x="0"/>
        <item m="1" x="2"/>
        <item m="1" x="3"/>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14"/>
  </rowFields>
  <rowItems count="3">
    <i>
      <x/>
    </i>
    <i>
      <x v="1"/>
    </i>
    <i t="grand">
      <x/>
    </i>
  </rowItems>
  <colItems count="1">
    <i/>
  </colItems>
  <dataFields count="1">
    <dataField name="Actual Salaries" fld="27" baseField="16" baseItem="0"/>
  </dataFields>
  <formats count="61">
    <format dxfId="203">
      <pivotArea outline="0" collapsedLevelsAreSubtotals="1" fieldPosition="0"/>
    </format>
    <format dxfId="204">
      <pivotArea outline="0" collapsedLevelsAreSubtotals="1" fieldPosition="0"/>
    </format>
    <format dxfId="205">
      <pivotArea outline="0" collapsedLevelsAreSubtotals="1" fieldPosition="0"/>
    </format>
    <format dxfId="206">
      <pivotArea type="all" dataOnly="0" outline="0" fieldPosition="0"/>
    </format>
    <format dxfId="207">
      <pivotArea outline="0" collapsedLevelsAreSubtotals="1" fieldPosition="0"/>
    </format>
    <format dxfId="208">
      <pivotArea dataOnly="0" labelOnly="1" outline="0" axis="axisValues" fieldPosition="0"/>
    </format>
    <format dxfId="209">
      <pivotArea dataOnly="0" labelOnly="1" grandRow="1" outline="0" fieldPosition="0"/>
    </format>
    <format dxfId="210">
      <pivotArea dataOnly="0" labelOnly="1" outline="0" axis="axisValues" fieldPosition="0"/>
    </format>
    <format dxfId="211">
      <pivotArea type="all" dataOnly="0" outline="0" fieldPosition="0"/>
    </format>
    <format dxfId="212">
      <pivotArea outline="0" collapsedLevelsAreSubtotals="1" fieldPosition="0"/>
    </format>
    <format dxfId="213">
      <pivotArea dataOnly="0" labelOnly="1" outline="0" axis="axisValues" fieldPosition="0"/>
    </format>
    <format dxfId="214">
      <pivotArea dataOnly="0" labelOnly="1" grandRow="1" outline="0" fieldPosition="0"/>
    </format>
    <format dxfId="215">
      <pivotArea dataOnly="0" labelOnly="1" outline="0" axis="axisValues" fieldPosition="0"/>
    </format>
    <format dxfId="216">
      <pivotArea dataOnly="0" labelOnly="1" outline="0" axis="axisValues" fieldPosition="0"/>
    </format>
    <format dxfId="217">
      <pivotArea dataOnly="0" labelOnly="1" outline="0" axis="axisValues" fieldPosition="0"/>
    </format>
    <format dxfId="218">
      <pivotArea dataOnly="0" labelOnly="1" outline="0" axis="axisValues" fieldPosition="0"/>
    </format>
    <format dxfId="219">
      <pivotArea dataOnly="0" labelOnly="1" outline="0" axis="axisValues" fieldPosition="0"/>
    </format>
    <format dxfId="220">
      <pivotArea dataOnly="0" labelOnly="1" outline="0" axis="axisValues" fieldPosition="0"/>
    </format>
    <format dxfId="221">
      <pivotArea dataOnly="0" labelOnly="1" outline="0" axis="axisValues" fieldPosition="0"/>
    </format>
    <format dxfId="222">
      <pivotArea dataOnly="0" labelOnly="1" outline="0" axis="axisValues" fieldPosition="0"/>
    </format>
    <format dxfId="223">
      <pivotArea dataOnly="0" labelOnly="1" outline="0" axis="axisValues" fieldPosition="0"/>
    </format>
    <format dxfId="224">
      <pivotArea dataOnly="0" labelOnly="1" outline="0" axis="axisValues" fieldPosition="0"/>
    </format>
    <format dxfId="225">
      <pivotArea dataOnly="0" labelOnly="1" outline="0" axis="axisValues" fieldPosition="0"/>
    </format>
    <format dxfId="226">
      <pivotArea grandRow="1" outline="0" collapsedLevelsAreSubtotals="1" fieldPosition="0"/>
    </format>
    <format dxfId="227">
      <pivotArea dataOnly="0" labelOnly="1" grandRow="1" outline="0" fieldPosition="0"/>
    </format>
    <format dxfId="228">
      <pivotArea dataOnly="0" labelOnly="1" grandRow="1" outline="0" fieldPosition="0"/>
    </format>
    <format dxfId="229">
      <pivotArea field="14" type="button" dataOnly="0" labelOnly="1" outline="0" axis="axisRow" fieldPosition="0"/>
    </format>
    <format dxfId="230">
      <pivotArea field="14" type="button" dataOnly="0" labelOnly="1" outline="0" axis="axisRow" fieldPosition="0"/>
    </format>
    <format dxfId="231">
      <pivotArea field="14" type="button" dataOnly="0" labelOnly="1" outline="0" axis="axisRow" fieldPosition="0"/>
    </format>
    <format dxfId="232">
      <pivotArea field="14" type="button" dataOnly="0" labelOnly="1" outline="0" axis="axisRow" fieldPosition="0"/>
    </format>
    <format dxfId="233">
      <pivotArea field="14" type="button" dataOnly="0" labelOnly="1" outline="0" axis="axisRow" fieldPosition="0"/>
    </format>
    <format dxfId="234">
      <pivotArea field="14" type="button" dataOnly="0" labelOnly="1" outline="0" axis="axisRow" fieldPosition="0"/>
    </format>
    <format dxfId="235">
      <pivotArea field="14" type="button" dataOnly="0" labelOnly="1" outline="0" axis="axisRow" fieldPosition="0"/>
    </format>
    <format dxfId="236">
      <pivotArea field="14" type="button" dataOnly="0" labelOnly="1" outline="0" axis="axisRow" fieldPosition="0"/>
    </format>
    <format dxfId="237">
      <pivotArea dataOnly="0" labelOnly="1" fieldPosition="0">
        <references count="1">
          <reference field="14" count="0"/>
        </references>
      </pivotArea>
    </format>
    <format dxfId="238">
      <pivotArea dataOnly="0" labelOnly="1" fieldPosition="0">
        <references count="1">
          <reference field="14" count="0"/>
        </references>
      </pivotArea>
    </format>
    <format dxfId="239">
      <pivotArea outline="0" collapsedLevelsAreSubtotals="1" fieldPosition="0">
        <references count="1">
          <reference field="4294967294" count="1" selected="0">
            <x v="0"/>
          </reference>
        </references>
      </pivotArea>
    </format>
    <format dxfId="240">
      <pivotArea dataOnly="0" labelOnly="1" outline="0" fieldPosition="0">
        <references count="1">
          <reference field="4294967294" count="1">
            <x v="0"/>
          </reference>
        </references>
      </pivotArea>
    </format>
    <format dxfId="241">
      <pivotArea outline="0" collapsedLevelsAreSubtotals="1" fieldPosition="0">
        <references count="1">
          <reference field="4294967294" count="1" selected="0">
            <x v="0"/>
          </reference>
        </references>
      </pivotArea>
    </format>
    <format dxfId="242">
      <pivotArea dataOnly="0" labelOnly="1" outline="0" fieldPosition="0">
        <references count="1">
          <reference field="4294967294" count="1">
            <x v="0"/>
          </reference>
        </references>
      </pivotArea>
    </format>
    <format dxfId="243">
      <pivotArea dataOnly="0" labelOnly="1" outline="0" fieldPosition="0">
        <references count="1">
          <reference field="4294967294" count="1">
            <x v="0"/>
          </reference>
        </references>
      </pivotArea>
    </format>
    <format dxfId="244">
      <pivotArea dataOnly="0" labelOnly="1" outline="0" axis="axisValues" fieldPosition="0"/>
    </format>
    <format dxfId="245">
      <pivotArea dataOnly="0" labelOnly="1" outline="0" axis="axisValues" fieldPosition="0"/>
    </format>
    <format dxfId="246">
      <pivotArea dataOnly="0" labelOnly="1" outline="0" axis="axisValues" fieldPosition="0"/>
    </format>
    <format dxfId="247">
      <pivotArea dataOnly="0" labelOnly="1" outline="0" axis="axisValues" fieldPosition="0"/>
    </format>
    <format dxfId="248">
      <pivotArea dataOnly="0" labelOnly="1" outline="0" axis="axisValues" fieldPosition="0"/>
    </format>
    <format dxfId="249">
      <pivotArea dataOnly="0" labelOnly="1" outline="0" axis="axisValues" fieldPosition="0"/>
    </format>
    <format dxfId="250">
      <pivotArea dataOnly="0" labelOnly="1" outline="0" axis="axisValues" fieldPosition="0"/>
    </format>
    <format dxfId="251">
      <pivotArea dataOnly="0" labelOnly="1" outline="0" axis="axisValues" fieldPosition="0"/>
    </format>
    <format dxfId="252">
      <pivotArea field="14" type="button" dataOnly="0" labelOnly="1" outline="0" axis="axisRow" fieldPosition="0"/>
    </format>
    <format dxfId="253">
      <pivotArea dataOnly="0" labelOnly="1" outline="0" axis="axisValues" fieldPosition="0"/>
    </format>
    <format dxfId="254">
      <pivotArea dataOnly="0" labelOnly="1" outline="0" axis="axisValues" fieldPosition="0"/>
    </format>
    <format dxfId="255">
      <pivotArea grandRow="1" outline="0" collapsedLevelsAreSubtotals="1" fieldPosition="0"/>
    </format>
    <format dxfId="256">
      <pivotArea dataOnly="0" labelOnly="1" grandRow="1" outline="0" fieldPosition="0"/>
    </format>
    <format dxfId="257">
      <pivotArea grandRow="1" outline="0" collapsedLevelsAreSubtotals="1" fieldPosition="0"/>
    </format>
    <format dxfId="258">
      <pivotArea dataOnly="0" labelOnly="1" grandRow="1" outline="0" fieldPosition="0"/>
    </format>
    <format dxfId="259">
      <pivotArea field="14" type="button" dataOnly="0" labelOnly="1" outline="0" axis="axisRow" fieldPosition="0"/>
    </format>
    <format dxfId="260">
      <pivotArea dataOnly="0" labelOnly="1" outline="0" axis="axisValues" fieldPosition="0"/>
    </format>
    <format dxfId="261">
      <pivotArea dataOnly="0" labelOnly="1" outline="0" axis="axisValues" fieldPosition="0"/>
    </format>
    <format dxfId="262">
      <pivotArea outline="0" collapsedLevelsAreSubtotals="1" fieldPosition="0"/>
    </format>
    <format dxfId="2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5D3B51-BDDE-144E-9259-47532806FEAD}" name="PivotTable9" cacheId="1987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Approved Index">
  <location ref="A17:B19" firstHeaderRow="1" firstDataRow="1" firstDataCol="1"/>
  <pivotFields count="32">
    <pivotField showAll="0"/>
    <pivotField showAll="0"/>
    <pivotField showAll="0"/>
    <pivotField showAll="0"/>
    <pivotField showAll="0"/>
    <pivotField showAll="0"/>
    <pivotField showAl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defaultSubtotal="0"/>
    <pivotField dataField="1" showAll="0" defaultSubtotal="0"/>
    <pivotField showAll="0" defaultSubtotal="0"/>
    <pivotField axis="axisRow" showAll="0" defaultSubtotal="0">
      <items count="1">
        <item x="0"/>
      </items>
    </pivotField>
    <pivotField showAll="0" defaultSubtotal="0"/>
    <pivotField showAll="0" defaultSubtotal="0"/>
  </pivotFields>
  <rowFields count="1">
    <field x="29"/>
  </rowFields>
  <rowItems count="2">
    <i>
      <x/>
    </i>
    <i t="grand">
      <x/>
    </i>
  </rowItems>
  <colItems count="1">
    <i/>
  </colItems>
  <dataFields count="1">
    <dataField name="Actual Salaries" fld="27" baseField="26" baseItem="0"/>
  </dataFields>
  <formats count="46">
    <format dxfId="157">
      <pivotArea outline="0" collapsedLevelsAreSubtotals="1" fieldPosition="0"/>
    </format>
    <format dxfId="158">
      <pivotArea outline="0" collapsedLevelsAreSubtotals="1" fieldPosition="0"/>
    </format>
    <format dxfId="159">
      <pivotArea outline="0" collapsedLevelsAreSubtotals="1" fieldPosition="0"/>
    </format>
    <format dxfId="160">
      <pivotArea type="all" dataOnly="0" outline="0" fieldPosition="0"/>
    </format>
    <format dxfId="161">
      <pivotArea outline="0" collapsedLevelsAreSubtotals="1" fieldPosition="0"/>
    </format>
    <format dxfId="162">
      <pivotArea dataOnly="0" labelOnly="1" outline="0" axis="axisValues" fieldPosition="0"/>
    </format>
    <format dxfId="163">
      <pivotArea dataOnly="0" labelOnly="1" grandRow="1" outline="0" fieldPosition="0"/>
    </format>
    <format dxfId="164">
      <pivotArea dataOnly="0" labelOnly="1" outline="0" axis="axisValues" fieldPosition="0"/>
    </format>
    <format dxfId="165">
      <pivotArea type="all" dataOnly="0" outline="0" fieldPosition="0"/>
    </format>
    <format dxfId="166">
      <pivotArea outline="0" collapsedLevelsAreSubtotals="1" fieldPosition="0"/>
    </format>
    <format dxfId="167">
      <pivotArea dataOnly="0" labelOnly="1" outline="0" axis="axisValues" fieldPosition="0"/>
    </format>
    <format dxfId="168">
      <pivotArea dataOnly="0" labelOnly="1" grandRow="1" outline="0" fieldPosition="0"/>
    </format>
    <format dxfId="169">
      <pivotArea dataOnly="0" labelOnly="1" outline="0" axis="axisValues" fieldPosition="0"/>
    </format>
    <format dxfId="170">
      <pivotArea dataOnly="0" labelOnly="1" outline="0" axis="axisValues" fieldPosition="0"/>
    </format>
    <format dxfId="171">
      <pivotArea dataOnly="0" labelOnly="1" outline="0" axis="axisValues" fieldPosition="0"/>
    </format>
    <format dxfId="172">
      <pivotArea dataOnly="0" labelOnly="1" outline="0" axis="axisValues" fieldPosition="0"/>
    </format>
    <format dxfId="173">
      <pivotArea dataOnly="0" labelOnly="1" outline="0" axis="axisValues" fieldPosition="0"/>
    </format>
    <format dxfId="174">
      <pivotArea dataOnly="0" labelOnly="1" outline="0" axis="axisValues" fieldPosition="0"/>
    </format>
    <format dxfId="175">
      <pivotArea dataOnly="0" labelOnly="1" outline="0" axis="axisValues" fieldPosition="0"/>
    </format>
    <format dxfId="176">
      <pivotArea dataOnly="0" labelOnly="1" outline="0" axis="axisValues" fieldPosition="0"/>
    </format>
    <format dxfId="177">
      <pivotArea dataOnly="0" labelOnly="1" outline="0" axis="axisValues" fieldPosition="0"/>
    </format>
    <format dxfId="178">
      <pivotArea dataOnly="0" labelOnly="1" outline="0" axis="axisValues" fieldPosition="0"/>
    </format>
    <format dxfId="179">
      <pivotArea dataOnly="0" labelOnly="1" outline="0" axis="axisValues" fieldPosition="0"/>
    </format>
    <format dxfId="180">
      <pivotArea grandRow="1" outline="0" collapsedLevelsAreSubtotals="1" fieldPosition="0"/>
    </format>
    <format dxfId="181">
      <pivotArea dataOnly="0" labelOnly="1" grandRow="1" outline="0" fieldPosition="0"/>
    </format>
    <format dxfId="182">
      <pivotArea dataOnly="0" labelOnly="1" outline="0" axis="axisValues" fieldPosition="0"/>
    </format>
    <format dxfId="183">
      <pivotArea dataOnly="0" labelOnly="1" outline="0" axis="axisValues" fieldPosition="0"/>
    </format>
    <format dxfId="184">
      <pivotArea type="all" dataOnly="0" outline="0" fieldPosition="0"/>
    </format>
    <format dxfId="185">
      <pivotArea outline="0" collapsedLevelsAreSubtotals="1" fieldPosition="0"/>
    </format>
    <format dxfId="186">
      <pivotArea dataOnly="0" labelOnly="1" outline="0" axis="axisValues" fieldPosition="0"/>
    </format>
    <format dxfId="187">
      <pivotArea dataOnly="0" labelOnly="1" grandRow="1" outline="0" fieldPosition="0"/>
    </format>
    <format dxfId="188">
      <pivotArea dataOnly="0" labelOnly="1" outline="0" axis="axisValues" fieldPosition="0"/>
    </format>
    <format dxfId="189">
      <pivotArea dataOnly="0" labelOnly="1" outline="0" axis="axisValues" fieldPosition="0"/>
    </format>
    <format dxfId="190">
      <pivotArea dataOnly="0" labelOnly="1" outline="0" axis="axisValues" fieldPosition="0"/>
    </format>
    <format dxfId="191">
      <pivotArea dataOnly="0" labelOnly="1" outline="0" axis="axisValues" fieldPosition="0"/>
    </format>
    <format dxfId="192">
      <pivotArea dataOnly="0" labelOnly="1" outline="0" axis="axisValues" fieldPosition="0"/>
    </format>
    <format dxfId="193">
      <pivotArea dataOnly="0" labelOnly="1" outline="0" axis="axisValues" fieldPosition="0"/>
    </format>
    <format dxfId="194">
      <pivotArea dataOnly="0" labelOnly="1" outline="0" axis="axisValues" fieldPosition="0"/>
    </format>
    <format dxfId="195">
      <pivotArea dataOnly="0" labelOnly="1" outline="0" axis="axisValues" fieldPosition="0"/>
    </format>
    <format dxfId="196">
      <pivotArea dataOnly="0" labelOnly="1" outline="0" axis="axisValues" fieldPosition="0"/>
    </format>
    <format dxfId="197">
      <pivotArea grandRow="1" outline="0" collapsedLevelsAreSubtotals="1" fieldPosition="0"/>
    </format>
    <format dxfId="198">
      <pivotArea dataOnly="0" labelOnly="1" grandRow="1" outline="0" fieldPosition="0"/>
    </format>
    <format dxfId="199">
      <pivotArea field="29" type="button" dataOnly="0" labelOnly="1" outline="0" axis="axisRow" fieldPosition="0"/>
    </format>
    <format dxfId="200">
      <pivotArea outline="0" collapsedLevelsAreSubtotals="1" fieldPosition="0"/>
    </format>
    <format dxfId="201">
      <pivotArea dataOnly="0" labelOnly="1" outline="0" axis="axisValues" fieldPosition="0"/>
    </format>
    <format dxfId="202">
      <pivotArea field="29"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E916B-1B94-EC49-B06F-A0842CA1BC60}" name="Table1" displayName="Table1" ref="A3:AF95" totalsRowShown="0" headerRowDxfId="58" dataDxfId="57">
  <autoFilter ref="A3:AF95" xr:uid="{C77E916B-1B94-EC49-B06F-A0842CA1BC60}"/>
  <sortState xmlns:xlrd2="http://schemas.microsoft.com/office/spreadsheetml/2017/richdata2" ref="A4:Z94">
    <sortCondition ref="A2:A84"/>
  </sortState>
  <tableColumns count="32">
    <tableColumn id="1" xr3:uid="{37F1A586-AECD-4248-9550-1F869B190925}" name="Last Name" dataDxfId="56"/>
    <tableColumn id="2" xr3:uid="{C0454CA0-2A7F-7541-8813-9258E9DCADC2}" name="First Name" dataDxfId="55"/>
    <tableColumn id="3" xr3:uid="{37782C81-24F5-6548-BCD4-9233BA699E4A}" name="Banner ID" dataDxfId="54"/>
    <tableColumn id="4" xr3:uid="{6E34A9F3-7D4D-5747-9533-07A65C0DC0F2}" name="Email" dataDxfId="53"/>
    <tableColumn id="30" xr3:uid="{9FAB7083-391C-2C4E-B676-09AB795B7C10}" name="Employee Home Unit_x000a_(drop-down)" dataDxfId="52">
      <calculatedColumnFormula>IF(ISBLANK(A4),"", 'Cover Sheet'!B5)</calculatedColumnFormula>
    </tableColumn>
    <tableColumn id="6" xr3:uid="{5E1E6CBF-75C1-9544-9940-49322CB51D13}" name="Employee Category for _x000a_Spring 2023_x000a_(drop-down)" dataDxfId="51"/>
    <tableColumn id="20" xr3:uid="{87D9E6B9-DE87-3C40-9689-3294E902FA00}" name="Unit Offering Course_x000a_(drop-down)" dataDxfId="50"/>
    <tableColumn id="26" xr3:uid="{AC5519E0-FC74-8B49-8B5F-1695AF82F869}" name="Part of Term_x000a_(drop-down)" dataDxfId="49"/>
    <tableColumn id="7" xr3:uid="{74EAD2B8-2706-E949-8C4A-3070D3A3456D}" name="Subject" dataDxfId="48">
      <calculatedColumnFormula>_xlfn.XLOOKUP(G4,'data entry'!$B$2:$B$34,'data entry'!$A$2:$A$34,"")</calculatedColumnFormula>
    </tableColumn>
    <tableColumn id="8" xr3:uid="{14F23BAD-F577-CC45-B0B1-EB68E1FC145D}" name="Course Number" dataDxfId="47"/>
    <tableColumn id="9" xr3:uid="{D99D3473-AB3A-7548-88EF-C4ED44028FF6}" name="Section" dataDxfId="46"/>
    <tableColumn id="21" xr3:uid="{1D14928E-F9C1-A042-A6B1-DC076807C658}" name="CRN" dataDxfId="45"/>
    <tableColumn id="10" xr3:uid="{A0728E54-94D9-5E49-942C-36CEF3CF9341}" name="Title" dataDxfId="44"/>
    <tableColumn id="11" xr3:uid="{91EBA8C8-524E-7346-8FBC-5C33F3438ADD}" name="Credit_x000a_Hours" dataDxfId="43"/>
    <tableColumn id="22" xr3:uid="{0B16DCAC-B1D1-A248-A665-5BDA8DD4DDEC}" name="Teaching_x000a_Modality_x000a_(drop-down)" dataDxfId="42"/>
    <tableColumn id="13" xr3:uid="{E2A3B246-FA0A-0340-93DF-08D0B3EBB443}" name="Enrollment_x000a_Cap" dataDxfId="41"/>
    <tableColumn id="15" xr3:uid="{39EA6F05-067C-484D-A8D3-B757362F19C8}" name="X-List(s)_x000a_Subject, Number,_x000a_Section,_x000a_Enrollment Cap" dataDxfId="40"/>
    <tableColumn id="25" xr3:uid="{9AAE65E8-AA79-B346-8DA5-A9851E31D68C}" name="AOP/MOP_x000a_Course_x000a_(drop-down)" dataDxfId="39"/>
    <tableColumn id="16" xr3:uid="{FF7E65AD-3616-2A4F-9CA1-7F195FE69BEA}" name="Course_x000a_Buy-Out_x000a_(drop-down)" dataDxfId="38"/>
    <tableColumn id="19" xr3:uid="{0F9D2036-E2E8-0A42-8C4E-9DA085B6EB38}" name="Tuition_x000a_Remission?_x000a_(drop-down)" dataDxfId="37"/>
    <tableColumn id="17" xr3:uid="{2CD8EDAC-1949-6549-9262-1DEFFFCD591D}" name="Requested_x000a_Salary" dataDxfId="36" dataCellStyle="Currency"/>
    <tableColumn id="24" xr3:uid="{C73FF5A8-29C2-AD4E-A935-DA66CFAA896F}" name="Submitter_x000a_Comments" dataDxfId="35"/>
    <tableColumn id="23" xr3:uid="{B3C7C77A-D73C-944A-9FBA-889448D66DFE}" name="Approved_x000a_Salary" dataDxfId="34"/>
    <tableColumn id="29" xr3:uid="{41D0F3ED-10F8-2747-A958-E784F7342A3B}" name="Approved_x000a_FTE" dataDxfId="33"/>
    <tableColumn id="27" xr3:uid="{A267B1AF-63E4-9249-8FBF-1DAF5552EAC1}" name="Approved_x000a_Index_x000a_(drop-down)" dataDxfId="32"/>
    <tableColumn id="12" xr3:uid="{59FBAE47-C11C-224F-A3C7-EA0AEF445FEC}" name="Approved_x000a_Account_x000a_(drop-down)" dataDxfId="31"/>
    <tableColumn id="18" xr3:uid="{6C48FB68-8717-C347-B33D-B0456BDE140E}" name="BCG Comments_x000a_on Approvals" dataDxfId="30"/>
    <tableColumn id="28" xr3:uid="{BFE83A23-C5BA-0F48-8598-FA410D57024A}" name="Actual_x000a_Salary" dataDxfId="29"/>
    <tableColumn id="31" xr3:uid="{077DDE24-2ED9-5744-A391-75D65C040877}" name="Actual_x000a_FTE" dataDxfId="28"/>
    <tableColumn id="32" xr3:uid="{2699D945-E33B-EE45-B3F7-55B3FB72E2EF}" name="Actual_x000a_Index_x000a_(drop-down)" dataDxfId="27"/>
    <tableColumn id="33" xr3:uid="{D8EBA01A-75E2-D94B-A0D4-9FB1675B72EF}" name="Actual_x000a_Account_x000a_(drop-down)" dataDxfId="26"/>
    <tableColumn id="34" xr3:uid="{497FADB7-1BD5-194F-9089-602F65AD0F02}" name="BCG Comments_x000a_on Actuals" dataDxfId="25"/>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4BFD5B-8609-3348-A103-175A8F831CB6}" name="Table13" displayName="Table13" ref="A3:W72" totalsRowShown="0" headerRowDxfId="24" dataDxfId="23">
  <autoFilter ref="A3:W72" xr:uid="{6D4BFD5B-8609-3348-A103-175A8F831CB6}"/>
  <sortState xmlns:xlrd2="http://schemas.microsoft.com/office/spreadsheetml/2017/richdata2" ref="A4:W35">
    <sortCondition ref="A2:A28"/>
  </sortState>
  <tableColumns count="23">
    <tableColumn id="1" xr3:uid="{22A0FE81-1920-5449-924B-B42652BDB8E9}" name="Last Name" dataDxfId="22"/>
    <tableColumn id="2" xr3:uid="{0FC2234F-349C-2F4F-AF88-2175F3365994}" name="First Name" dataDxfId="21"/>
    <tableColumn id="3" xr3:uid="{1DF33843-1063-4245-8180-E17307F9BEB4}" name="Banner ID" dataDxfId="20"/>
    <tableColumn id="4" xr3:uid="{3731F4FF-2D25-9D47-8797-8EF82B1BC936}" name="Email" dataDxfId="19"/>
    <tableColumn id="30" xr3:uid="{C8A0824A-0F89-3F49-B5F7-23DF3CB9F4FF}" name=" _x000a_Employee Home Unit" dataDxfId="18"/>
    <tableColumn id="5" xr3:uid="{05536A47-54E8-1E4C-9AFB-A09FC15E1DC1}" name="Employee Category for_x000a_Spring 2023_x000a_(drop-down)" dataDxfId="17"/>
    <tableColumn id="20" xr3:uid="{3DDB97D8-8319-DB45-B473-2F9773F1F9BE}" name="Unit Offering Course" dataDxfId="16"/>
    <tableColumn id="26" xr3:uid="{A7E7C775-4565-D544-AC67-F0109601C723}" name="Part of Term_x000a_(drop-down)" dataDxfId="15"/>
    <tableColumn id="7" xr3:uid="{060D5AA3-7858-354F-B92D-99E84316049E}" name="Subject" dataDxfId="14">
      <calculatedColumnFormula>_xlfn.XLOOKUP(G4,'data entry'!$B$2:$B$34,'data entry'!$A$2:$A$34,"")</calculatedColumnFormula>
    </tableColumn>
    <tableColumn id="8" xr3:uid="{265E182F-6AD8-494F-B34E-2B21CB3183A4}" name="Course Number" dataDxfId="13"/>
    <tableColumn id="9" xr3:uid="{CB7491C6-4E2C-9041-8241-8F4B99B53751}" name="Section" dataDxfId="12"/>
    <tableColumn id="21" xr3:uid="{180CDF52-ACDC-AB49-A4C7-BDBFACE1F15D}" name="CRN" dataDxfId="11"/>
    <tableColumn id="10" xr3:uid="{FCD09D08-1DE2-7142-ABF1-92489290660A}" name="Title" dataDxfId="10"/>
    <tableColumn id="11" xr3:uid="{9EC368A9-35E2-674E-B29D-C694739970B5}" name="Credit_x000a_Hours" dataDxfId="9"/>
    <tableColumn id="22" xr3:uid="{8025526F-2FBD-9D43-A137-228CCD88E3B1}" name="Teaching_x000a_Modality_x000a_(drop-down)" dataDxfId="8"/>
    <tableColumn id="13" xr3:uid="{506D6114-701C-C941-9E92-D9C6804B851E}" name="Enrollment_x000a_Cap" dataDxfId="7"/>
    <tableColumn id="15" xr3:uid="{12DF53AC-887F-644A-854E-F4AE7E85F60B}" name="X-List(s)_x000a_Subject, Number,_x000a_Section,_x000a_Enrollment Cap" dataDxfId="6"/>
    <tableColumn id="25" xr3:uid="{3855E0E9-C95C-5F4C-8C28-A9257C0B09E4}" name="AOP/MOP_x000a_Course_x000a_(drop-down)" dataDxfId="5"/>
    <tableColumn id="16" xr3:uid="{6C3E859C-B7B2-C347-935F-92E046E1C3B6}" name="Course_x000a_Buy-Out_x000a_(drop-down)" dataDxfId="4"/>
    <tableColumn id="19" xr3:uid="{A4B58CF0-ECF5-A245-BBC1-2609B2FD3DDB}" name="WeR1_x000a_Funds?_x000a_(drop-down)" dataDxfId="3"/>
    <tableColumn id="17" xr3:uid="{2E065015-6BB3-6E4F-BC7F-7B5471388FB2}" name="Anticipated_x000a_Salary" dataDxfId="2"/>
    <tableColumn id="12" xr3:uid="{04DFB4E5-51D1-004E-BB54-A83CAC4F1D73}" name="Index_x000a_for Salary" dataDxfId="1"/>
    <tableColumn id="24" xr3:uid="{96C13D7E-40BD-8F4A-9C8F-FC919EC49146}" name="Submitter_x000a_Comments" dataDxfId="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18323FC-AC86-184F-B8DD-494DE7229A68}" name="Table6" displayName="Table6" ref="A1:E34" totalsRowShown="0">
  <autoFilter ref="A1:E34" xr:uid="{818323FC-AC86-184F-B8DD-494DE7229A68}"/>
  <sortState xmlns:xlrd2="http://schemas.microsoft.com/office/spreadsheetml/2017/richdata2" ref="A2:D34">
    <sortCondition ref="B1:B34"/>
  </sortState>
  <tableColumns count="5">
    <tableColumn id="1" xr3:uid="{8858E5E6-47E1-FA46-9043-B6415786DAAB}" name="ABBR"/>
    <tableColumn id="4" xr3:uid="{2D5AD63D-6A23-064A-AF51-34A03935330B}" name="Department"/>
    <tableColumn id="5" xr3:uid="{6CC64466-A848-304F-B31C-DBC47811692A}" name="Chair"/>
    <tableColumn id="2" xr3:uid="{23149E9F-B81B-524C-BC79-50BD9C974591}" name="Org Codes"/>
    <tableColumn id="3" xr3:uid="{C387BA7A-90E6-4F35-9A1C-480CE3CADA32}" name="Position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D70801-98AF-4642-9671-8729B57A803D}" name="Table2" displayName="Table2" ref="A40:A60" totalsRowShown="0">
  <autoFilter ref="A40:A60" xr:uid="{2ED70801-98AF-4642-9671-8729B57A803D}"/>
  <sortState xmlns:xlrd2="http://schemas.microsoft.com/office/spreadsheetml/2017/richdata2" ref="A41:A60">
    <sortCondition ref="A40:A60"/>
  </sortState>
  <tableColumns count="1">
    <tableColumn id="1" xr3:uid="{5560040E-5AE1-3F45-8B62-FD0B533211F3}" name="Ra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hyperlink" Target="mailto:igutierrez12@unm.edu"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2ABF6-CB52-2E41-9052-C4B7725DDC8F}">
  <dimension ref="A1:M45"/>
  <sheetViews>
    <sheetView zoomScale="85" workbookViewId="0">
      <selection activeCell="G31" sqref="G31"/>
    </sheetView>
  </sheetViews>
  <sheetFormatPr defaultColWidth="10.5" defaultRowHeight="15.95"/>
  <cols>
    <col min="1" max="1" width="28" bestFit="1" customWidth="1"/>
    <col min="2" max="2" width="25.625" bestFit="1" customWidth="1"/>
    <col min="3" max="3" width="23.375" bestFit="1" customWidth="1"/>
    <col min="4" max="4" width="5" customWidth="1"/>
    <col min="5" max="5" width="20.875" bestFit="1" customWidth="1"/>
    <col min="6" max="6" width="21.5" bestFit="1" customWidth="1"/>
    <col min="7" max="7" width="25.375" bestFit="1" customWidth="1"/>
    <col min="8" max="8" width="8" customWidth="1"/>
    <col min="9" max="9" width="29.875" bestFit="1" customWidth="1"/>
    <col min="10" max="10" width="27.875" bestFit="1" customWidth="1"/>
    <col min="11" max="11" width="25.375" bestFit="1" customWidth="1"/>
    <col min="12" max="12" width="7.375" customWidth="1"/>
    <col min="13" max="13" width="26" bestFit="1" customWidth="1"/>
    <col min="14" max="14" width="21.5" bestFit="1" customWidth="1"/>
    <col min="15" max="15" width="23" bestFit="1" customWidth="1"/>
    <col min="16" max="16" width="10" bestFit="1" customWidth="1"/>
  </cols>
  <sheetData>
    <row r="1" spans="1:11" ht="14.45" customHeight="1">
      <c r="A1" s="106" t="s">
        <v>0</v>
      </c>
      <c r="B1" s="107"/>
      <c r="C1" s="107"/>
      <c r="D1" s="42"/>
      <c r="E1" s="42"/>
      <c r="F1" s="42"/>
      <c r="G1" s="42"/>
      <c r="H1" s="42"/>
      <c r="I1" s="42"/>
      <c r="K1" s="90"/>
    </row>
    <row r="2" spans="1:11" ht="42.75" customHeight="1">
      <c r="A2" s="107"/>
      <c r="B2" s="107"/>
      <c r="C2" s="107"/>
      <c r="D2" s="42"/>
      <c r="E2" s="42"/>
      <c r="F2" s="42"/>
      <c r="G2" s="42"/>
      <c r="H2" s="42"/>
      <c r="I2" s="42"/>
      <c r="K2" s="24"/>
    </row>
    <row r="3" spans="1:11" ht="27.95" customHeight="1">
      <c r="A3" s="107"/>
      <c r="B3" s="107"/>
      <c r="C3" s="107"/>
      <c r="D3" s="42"/>
      <c r="E3" s="42"/>
      <c r="F3" s="42"/>
      <c r="G3" s="42"/>
      <c r="H3" s="42"/>
      <c r="I3" s="42"/>
      <c r="K3" s="24"/>
    </row>
    <row r="5" spans="1:11" ht="21">
      <c r="A5" s="22" t="s">
        <v>1</v>
      </c>
      <c r="B5" s="24" t="s">
        <v>2</v>
      </c>
    </row>
    <row r="6" spans="1:11" ht="20.100000000000001">
      <c r="A6" s="23"/>
      <c r="B6" s="30"/>
    </row>
    <row r="7" spans="1:11" ht="20.100000000000001">
      <c r="A7" s="23" t="s">
        <v>3</v>
      </c>
      <c r="B7" s="29" t="str">
        <f>_xlfn.XLOOKUP(B5,'data entry'!$B$2:$B$34,'data entry'!$D$2:$D$34,"")</f>
        <v>238A</v>
      </c>
    </row>
    <row r="8" spans="1:11" ht="20.100000000000001">
      <c r="A8" s="23"/>
      <c r="B8" s="30"/>
    </row>
    <row r="9" spans="1:11" ht="20.100000000000001">
      <c r="A9" s="23" t="s">
        <v>4</v>
      </c>
      <c r="B9" s="30" t="s">
        <v>5</v>
      </c>
    </row>
    <row r="10" spans="1:11" ht="20.100000000000001">
      <c r="A10" s="23"/>
      <c r="B10" s="30"/>
    </row>
    <row r="11" spans="1:11" ht="20.100000000000001">
      <c r="A11" s="22" t="s">
        <v>6</v>
      </c>
      <c r="B11" s="30" t="s">
        <v>7</v>
      </c>
    </row>
    <row r="12" spans="1:11" ht="20.100000000000001">
      <c r="A12" s="23"/>
      <c r="B12" s="30"/>
    </row>
    <row r="13" spans="1:11" ht="20.100000000000001">
      <c r="A13" s="22" t="s">
        <v>8</v>
      </c>
      <c r="B13" s="30" t="s">
        <v>9</v>
      </c>
    </row>
    <row r="14" spans="1:11" ht="20.100000000000001">
      <c r="A14" s="23"/>
      <c r="B14" s="30"/>
    </row>
    <row r="15" spans="1:11" ht="20.100000000000001">
      <c r="A15" s="22" t="s">
        <v>10</v>
      </c>
      <c r="B15" s="100" t="s">
        <v>11</v>
      </c>
    </row>
    <row r="17" spans="1:11" ht="60.95" customHeight="1">
      <c r="A17" s="108" t="s">
        <v>12</v>
      </c>
      <c r="B17" s="107"/>
      <c r="C17" s="107"/>
      <c r="D17" s="89"/>
      <c r="E17" s="89"/>
      <c r="F17" s="89"/>
      <c r="G17" s="89"/>
      <c r="H17" s="89"/>
      <c r="I17" s="89"/>
      <c r="J17" s="89"/>
      <c r="K17" s="89"/>
    </row>
    <row r="18" spans="1:11" ht="15.75" customHeight="1">
      <c r="A18" s="126" t="s">
        <v>13</v>
      </c>
      <c r="B18" s="125" t="s">
        <v>14</v>
      </c>
      <c r="C18" s="127" t="s">
        <v>15</v>
      </c>
    </row>
    <row r="19" spans="1:11" ht="20.25">
      <c r="A19" s="124" t="s">
        <v>16</v>
      </c>
      <c r="B19" s="125"/>
      <c r="C19" s="123"/>
      <c r="G19" s="104"/>
    </row>
    <row r="20" spans="1:11" ht="20.25">
      <c r="A20" s="124" t="s">
        <v>17</v>
      </c>
      <c r="B20" s="125">
        <v>1</v>
      </c>
      <c r="C20" s="123">
        <v>4589.88</v>
      </c>
      <c r="G20" s="105"/>
    </row>
    <row r="21" spans="1:11" ht="20.25">
      <c r="A21" s="122" t="s">
        <v>18</v>
      </c>
      <c r="B21" s="125">
        <v>1</v>
      </c>
      <c r="C21" s="123">
        <v>4589.88</v>
      </c>
      <c r="G21" s="104"/>
    </row>
    <row r="22" spans="1:11">
      <c r="G22" s="104"/>
    </row>
    <row r="26" spans="1:11" ht="15.75" customHeight="1">
      <c r="A26" s="126" t="s">
        <v>19</v>
      </c>
      <c r="B26" s="128" t="s">
        <v>14</v>
      </c>
      <c r="C26" s="128" t="s">
        <v>15</v>
      </c>
    </row>
    <row r="27" spans="1:11" ht="20.25">
      <c r="A27" s="124" t="s">
        <v>16</v>
      </c>
      <c r="B27" s="125"/>
      <c r="C27" s="123"/>
      <c r="G27" s="104"/>
    </row>
    <row r="28" spans="1:11" ht="15.75" customHeight="1">
      <c r="A28" s="124" t="s">
        <v>20</v>
      </c>
      <c r="B28" s="125">
        <v>1</v>
      </c>
      <c r="C28" s="123">
        <v>4589.88</v>
      </c>
      <c r="G28" s="105"/>
    </row>
    <row r="29" spans="1:11" ht="20.25">
      <c r="A29" s="122" t="s">
        <v>18</v>
      </c>
      <c r="B29" s="125">
        <v>1</v>
      </c>
      <c r="C29" s="123">
        <v>4589.88</v>
      </c>
      <c r="G29" s="104"/>
    </row>
    <row r="30" spans="1:11">
      <c r="G30" s="104"/>
    </row>
    <row r="32" spans="1:11" ht="2.25" customHeight="1"/>
    <row r="33" spans="1:13" ht="47.25" customHeight="1"/>
    <row r="34" spans="1:13" ht="23.1" hidden="1">
      <c r="M34" s="41"/>
    </row>
    <row r="35" spans="1:13" ht="15.75" customHeight="1">
      <c r="A35" s="129" t="s">
        <v>21</v>
      </c>
      <c r="B35" s="128" t="s">
        <v>14</v>
      </c>
      <c r="C35" s="130" t="s">
        <v>15</v>
      </c>
    </row>
    <row r="36" spans="1:13" ht="20.25">
      <c r="A36" s="122" t="s">
        <v>16</v>
      </c>
      <c r="B36" s="125">
        <v>0</v>
      </c>
      <c r="C36" s="123">
        <v>0</v>
      </c>
      <c r="G36" s="104"/>
    </row>
    <row r="37" spans="1:13" ht="20.25">
      <c r="A37" s="122" t="s">
        <v>22</v>
      </c>
      <c r="B37" s="125">
        <v>1</v>
      </c>
      <c r="C37" s="123">
        <v>4589.88</v>
      </c>
    </row>
    <row r="38" spans="1:13" ht="20.25">
      <c r="A38" s="124" t="s">
        <v>18</v>
      </c>
      <c r="B38" s="125">
        <v>1</v>
      </c>
      <c r="C38" s="123">
        <v>4589.88</v>
      </c>
    </row>
    <row r="45" spans="1:13" ht="60.95" customHeight="1"/>
  </sheetData>
  <mergeCells count="2">
    <mergeCell ref="A1:C3"/>
    <mergeCell ref="A17:C17"/>
  </mergeCells>
  <phoneticPr fontId="13" type="noConversion"/>
  <hyperlinks>
    <hyperlink ref="B15" r:id="rId4" xr:uid="{C8490B40-6B10-D446-846D-394D3EA209D3}"/>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7B56D56-5D55-7A46-96C3-84E349B9CB37}">
          <x14:formula1>
            <xm:f>'data entry'!$B$2:$B$34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CB318-CC23-764A-AA19-47D4B089E6DA}">
  <dimension ref="A1:AF178"/>
  <sheetViews>
    <sheetView zoomScale="80" zoomScaleNormal="80" workbookViewId="0">
      <pane xSplit="1" topLeftCell="V4" activePane="topRight" state="frozen"/>
      <selection pane="topRight" activeCell="Z4" sqref="Z4"/>
    </sheetView>
  </sheetViews>
  <sheetFormatPr defaultColWidth="8.875" defaultRowHeight="15.95"/>
  <cols>
    <col min="1" max="1" width="16.5" bestFit="1" customWidth="1"/>
    <col min="2" max="2" width="30.5" style="63" customWidth="1"/>
    <col min="3" max="3" width="20.5" customWidth="1"/>
    <col min="4" max="6" width="30.5" customWidth="1"/>
    <col min="7" max="7" width="44.375" customWidth="1"/>
    <col min="8" max="8" width="22.5" bestFit="1" customWidth="1"/>
    <col min="9" max="9" width="14" customWidth="1"/>
    <col min="10" max="10" width="12" bestFit="1" customWidth="1"/>
    <col min="11" max="11" width="15.5" customWidth="1"/>
    <col min="12" max="12" width="11.375" bestFit="1" customWidth="1"/>
    <col min="13" max="13" width="40.5" customWidth="1"/>
    <col min="14" max="14" width="12" customWidth="1"/>
    <col min="15" max="15" width="17" customWidth="1"/>
    <col min="16" max="16" width="17.5" bestFit="1" customWidth="1"/>
    <col min="17" max="17" width="22" hidden="1" customWidth="1"/>
    <col min="18" max="18" width="17.5" bestFit="1" customWidth="1"/>
    <col min="19" max="19" width="15" customWidth="1"/>
    <col min="20" max="20" width="17.5" bestFit="1" customWidth="1"/>
    <col min="21" max="21" width="17.5" style="66" bestFit="1" customWidth="1"/>
    <col min="22" max="22" width="40.5" customWidth="1"/>
    <col min="23" max="23" width="16.5" style="31" customWidth="1"/>
    <col min="24" max="24" width="16.5" style="31" bestFit="1" customWidth="1"/>
    <col min="25" max="25" width="24.375" style="31" customWidth="1"/>
    <col min="26" max="26" width="24.375" customWidth="1"/>
    <col min="27" max="27" width="40.5" customWidth="1"/>
    <col min="28" max="28" width="18.5" customWidth="1"/>
    <col min="29" max="29" width="15.5" bestFit="1" customWidth="1"/>
    <col min="30" max="30" width="22" customWidth="1"/>
    <col min="31" max="31" width="22.875" customWidth="1"/>
    <col min="32" max="32" width="40.5" customWidth="1"/>
  </cols>
  <sheetData>
    <row r="1" spans="1:32" ht="82.5" customHeight="1">
      <c r="A1" s="106" t="s">
        <v>23</v>
      </c>
      <c r="B1" s="111"/>
      <c r="C1" s="111"/>
      <c r="D1" s="111"/>
      <c r="E1" s="111"/>
      <c r="F1" s="111"/>
      <c r="G1" s="28"/>
      <c r="H1" s="28"/>
      <c r="I1" s="28"/>
      <c r="J1" s="28"/>
      <c r="K1" s="28"/>
      <c r="L1" s="28"/>
      <c r="M1" s="28"/>
      <c r="N1" s="28"/>
      <c r="O1" s="28"/>
      <c r="P1" s="28"/>
      <c r="Q1" s="28"/>
      <c r="R1" s="28"/>
      <c r="S1" s="28"/>
      <c r="T1" s="28"/>
      <c r="U1" s="65"/>
      <c r="V1" s="28"/>
      <c r="W1" s="78"/>
      <c r="X1" s="78"/>
      <c r="Y1" s="78"/>
      <c r="Z1" s="78"/>
      <c r="AA1" s="78"/>
      <c r="AB1" s="78"/>
      <c r="AC1" s="78"/>
      <c r="AD1" s="78"/>
      <c r="AE1" s="78"/>
      <c r="AF1" s="78"/>
    </row>
    <row r="2" spans="1:32" s="1" customFormat="1" ht="31.5" customHeight="1">
      <c r="A2" s="112" t="s">
        <v>24</v>
      </c>
      <c r="B2" s="113"/>
      <c r="C2" s="113"/>
      <c r="D2" s="113"/>
      <c r="E2" s="113"/>
      <c r="F2" s="114"/>
      <c r="G2" s="115" t="s">
        <v>25</v>
      </c>
      <c r="H2" s="116"/>
      <c r="I2" s="116"/>
      <c r="J2" s="116"/>
      <c r="K2" s="116"/>
      <c r="L2" s="116"/>
      <c r="M2" s="116"/>
      <c r="N2" s="116"/>
      <c r="O2" s="116"/>
      <c r="P2" s="116"/>
      <c r="Q2" s="116"/>
      <c r="R2" s="116"/>
      <c r="S2" s="117" t="s">
        <v>26</v>
      </c>
      <c r="T2" s="117"/>
      <c r="U2" s="117"/>
      <c r="V2" s="40" t="s">
        <v>27</v>
      </c>
      <c r="W2" s="109" t="s">
        <v>28</v>
      </c>
      <c r="X2" s="110"/>
      <c r="Y2" s="110"/>
      <c r="Z2" s="110"/>
      <c r="AA2" s="110"/>
      <c r="AB2" s="110"/>
      <c r="AC2" s="110"/>
      <c r="AD2" s="110"/>
      <c r="AE2" s="110"/>
      <c r="AF2" s="110"/>
    </row>
    <row r="3" spans="1:32" s="8" customFormat="1" ht="71.45" customHeight="1">
      <c r="A3" s="86" t="s">
        <v>29</v>
      </c>
      <c r="B3" s="94" t="s">
        <v>30</v>
      </c>
      <c r="C3" s="86" t="s">
        <v>31</v>
      </c>
      <c r="D3" s="86" t="s">
        <v>10</v>
      </c>
      <c r="E3" s="87" t="s">
        <v>32</v>
      </c>
      <c r="F3" s="87" t="s">
        <v>33</v>
      </c>
      <c r="G3" s="2" t="s">
        <v>34</v>
      </c>
      <c r="H3" s="3" t="s">
        <v>35</v>
      </c>
      <c r="I3" s="3" t="s">
        <v>36</v>
      </c>
      <c r="J3" s="3" t="s">
        <v>37</v>
      </c>
      <c r="K3" s="4" t="s">
        <v>38</v>
      </c>
      <c r="L3" s="3" t="s">
        <v>39</v>
      </c>
      <c r="M3" s="4" t="s">
        <v>40</v>
      </c>
      <c r="N3" s="3" t="s">
        <v>41</v>
      </c>
      <c r="O3" s="3" t="s">
        <v>42</v>
      </c>
      <c r="P3" s="3" t="s">
        <v>43</v>
      </c>
      <c r="Q3" s="5" t="s">
        <v>44</v>
      </c>
      <c r="R3" s="3" t="s">
        <v>45</v>
      </c>
      <c r="S3" s="6" t="s">
        <v>46</v>
      </c>
      <c r="T3" s="7" t="s">
        <v>47</v>
      </c>
      <c r="U3" s="67" t="s">
        <v>48</v>
      </c>
      <c r="V3" s="83" t="s">
        <v>49</v>
      </c>
      <c r="W3" s="79" t="s">
        <v>50</v>
      </c>
      <c r="X3" s="80" t="s">
        <v>51</v>
      </c>
      <c r="Y3" s="80" t="s">
        <v>52</v>
      </c>
      <c r="Z3" s="81" t="s">
        <v>53</v>
      </c>
      <c r="AA3" s="82" t="s">
        <v>54</v>
      </c>
      <c r="AB3" s="79" t="s">
        <v>55</v>
      </c>
      <c r="AC3" s="80" t="s">
        <v>56</v>
      </c>
      <c r="AD3" s="80" t="s">
        <v>57</v>
      </c>
      <c r="AE3" s="81" t="s">
        <v>58</v>
      </c>
      <c r="AF3" s="82" t="s">
        <v>59</v>
      </c>
    </row>
    <row r="4" spans="1:32" s="43" customFormat="1" ht="323.10000000000002">
      <c r="A4" s="9" t="s">
        <v>22</v>
      </c>
      <c r="B4" s="10"/>
      <c r="C4" s="11"/>
      <c r="D4" s="12"/>
      <c r="E4" s="13"/>
      <c r="F4" s="13"/>
      <c r="G4" s="101" t="s">
        <v>2</v>
      </c>
      <c r="H4" s="11" t="s">
        <v>17</v>
      </c>
      <c r="I4" s="25" t="s">
        <v>60</v>
      </c>
      <c r="J4" s="25">
        <v>1134</v>
      </c>
      <c r="K4" s="102"/>
      <c r="L4" s="25"/>
      <c r="M4" s="25" t="s">
        <v>61</v>
      </c>
      <c r="N4" s="25">
        <v>3</v>
      </c>
      <c r="O4" s="25" t="s">
        <v>20</v>
      </c>
      <c r="P4" s="25">
        <v>30</v>
      </c>
      <c r="Q4" s="11" t="s">
        <v>62</v>
      </c>
      <c r="R4" s="25" t="s">
        <v>63</v>
      </c>
      <c r="S4" s="25" t="s">
        <v>63</v>
      </c>
      <c r="T4" s="11" t="s">
        <v>63</v>
      </c>
      <c r="U4" s="17">
        <v>4589.88</v>
      </c>
      <c r="V4" s="103" t="s">
        <v>64</v>
      </c>
      <c r="W4" s="25">
        <v>4957.07</v>
      </c>
      <c r="X4" s="25">
        <v>0.25</v>
      </c>
      <c r="Y4" s="54" t="s">
        <v>65</v>
      </c>
      <c r="Z4" s="54">
        <v>2007</v>
      </c>
      <c r="AA4" s="71" t="s">
        <v>66</v>
      </c>
      <c r="AB4" s="72"/>
      <c r="AC4" s="73"/>
      <c r="AD4" s="73"/>
      <c r="AE4" s="73"/>
      <c r="AF4" s="71"/>
    </row>
    <row r="5" spans="1:32" s="43" customFormat="1" ht="30" customHeight="1">
      <c r="A5" s="47"/>
      <c r="B5" s="47"/>
      <c r="C5" s="48"/>
      <c r="D5" s="49"/>
      <c r="E5" s="50"/>
      <c r="F5" s="52"/>
      <c r="G5" s="53"/>
      <c r="H5" s="48"/>
      <c r="I5" s="54"/>
      <c r="J5" s="54"/>
      <c r="K5" s="54"/>
      <c r="L5" s="54"/>
      <c r="M5" s="54"/>
      <c r="N5" s="54"/>
      <c r="O5" s="48"/>
      <c r="P5" s="54"/>
      <c r="Q5" s="54"/>
      <c r="R5" s="48"/>
      <c r="S5" s="53"/>
      <c r="T5" s="51"/>
      <c r="U5" s="68"/>
      <c r="V5" s="54"/>
      <c r="W5" s="54"/>
      <c r="X5" s="54"/>
      <c r="Y5" s="54"/>
      <c r="Z5" s="54"/>
      <c r="AA5" s="71"/>
      <c r="AB5" s="72"/>
      <c r="AC5" s="73"/>
      <c r="AD5" s="73"/>
      <c r="AE5" s="73"/>
      <c r="AF5" s="71"/>
    </row>
    <row r="6" spans="1:32" s="62" customFormat="1" ht="30" customHeight="1">
      <c r="A6" s="55"/>
      <c r="B6" s="55"/>
      <c r="C6" s="48"/>
      <c r="D6" s="49"/>
      <c r="E6" s="50"/>
      <c r="F6" s="52"/>
      <c r="G6" s="53"/>
      <c r="H6" s="48"/>
      <c r="I6" s="54"/>
      <c r="J6" s="48"/>
      <c r="K6" s="56"/>
      <c r="L6" s="51"/>
      <c r="M6" s="54"/>
      <c r="N6" s="48"/>
      <c r="O6" s="48"/>
      <c r="P6" s="48"/>
      <c r="Q6" s="57"/>
      <c r="R6" s="48"/>
      <c r="S6" s="53"/>
      <c r="T6" s="51"/>
      <c r="U6" s="69"/>
      <c r="V6" s="58"/>
      <c r="W6" s="77"/>
      <c r="X6" s="54"/>
      <c r="Y6" s="54"/>
      <c r="Z6" s="54"/>
      <c r="AA6" s="74"/>
      <c r="AB6" s="75"/>
      <c r="AC6" s="73"/>
      <c r="AD6" s="73"/>
      <c r="AE6" s="73"/>
      <c r="AF6" s="74"/>
    </row>
    <row r="7" spans="1:32" s="62" customFormat="1" ht="30" customHeight="1">
      <c r="A7" s="47"/>
      <c r="B7" s="55"/>
      <c r="C7" s="48"/>
      <c r="D7" s="49"/>
      <c r="E7" s="50"/>
      <c r="F7" s="52"/>
      <c r="G7" s="53"/>
      <c r="H7" s="48"/>
      <c r="I7" s="54"/>
      <c r="J7" s="48"/>
      <c r="K7" s="56"/>
      <c r="L7" s="51"/>
      <c r="M7" s="54"/>
      <c r="N7" s="48"/>
      <c r="O7" s="48"/>
      <c r="P7" s="48"/>
      <c r="Q7" s="57"/>
      <c r="R7" s="48"/>
      <c r="S7" s="53"/>
      <c r="T7" s="51"/>
      <c r="U7" s="69"/>
      <c r="V7" s="58"/>
      <c r="W7" s="77"/>
      <c r="X7" s="54"/>
      <c r="Y7" s="54"/>
      <c r="Z7" s="54"/>
      <c r="AA7" s="74"/>
      <c r="AB7" s="75"/>
      <c r="AC7" s="73"/>
      <c r="AD7" s="73"/>
      <c r="AE7" s="73"/>
      <c r="AF7" s="74"/>
    </row>
    <row r="8" spans="1:32" s="62" customFormat="1" ht="30" customHeight="1">
      <c r="A8" s="55"/>
      <c r="B8" s="55"/>
      <c r="C8" s="48"/>
      <c r="D8" s="59"/>
      <c r="E8" s="50"/>
      <c r="F8" s="52"/>
      <c r="G8" s="53"/>
      <c r="H8" s="48"/>
      <c r="I8" s="54"/>
      <c r="J8" s="48"/>
      <c r="K8" s="56"/>
      <c r="L8" s="51"/>
      <c r="M8" s="55"/>
      <c r="N8" s="48"/>
      <c r="O8" s="48"/>
      <c r="P8" s="48"/>
      <c r="Q8" s="57"/>
      <c r="R8" s="48"/>
      <c r="S8" s="53"/>
      <c r="T8" s="51"/>
      <c r="U8" s="69"/>
      <c r="V8" s="58"/>
      <c r="W8" s="77"/>
      <c r="X8" s="54"/>
      <c r="Y8" s="54"/>
      <c r="Z8" s="54"/>
      <c r="AA8" s="74"/>
      <c r="AB8" s="75"/>
      <c r="AC8" s="73"/>
      <c r="AD8" s="73"/>
      <c r="AE8" s="73"/>
      <c r="AF8" s="74"/>
    </row>
    <row r="9" spans="1:32" s="62" customFormat="1" ht="30" customHeight="1">
      <c r="A9" s="55"/>
      <c r="B9" s="55"/>
      <c r="C9" s="48"/>
      <c r="D9" s="49"/>
      <c r="E9" s="50"/>
      <c r="F9" s="52"/>
      <c r="G9" s="53"/>
      <c r="H9" s="48"/>
      <c r="I9" s="54"/>
      <c r="J9" s="48"/>
      <c r="K9" s="56"/>
      <c r="L9" s="51"/>
      <c r="M9" s="55"/>
      <c r="N9" s="48"/>
      <c r="O9" s="48"/>
      <c r="P9" s="48"/>
      <c r="Q9" s="57"/>
      <c r="R9" s="48"/>
      <c r="S9" s="53"/>
      <c r="T9" s="51"/>
      <c r="U9" s="69"/>
      <c r="V9" s="58"/>
      <c r="W9" s="77"/>
      <c r="X9" s="54"/>
      <c r="Y9" s="54"/>
      <c r="Z9" s="54"/>
      <c r="AA9" s="74"/>
      <c r="AB9" s="75"/>
      <c r="AC9" s="73"/>
      <c r="AD9" s="73"/>
      <c r="AE9" s="73"/>
      <c r="AF9" s="74"/>
    </row>
    <row r="10" spans="1:32" s="62" customFormat="1" ht="30" customHeight="1">
      <c r="A10" s="55"/>
      <c r="B10" s="55"/>
      <c r="C10" s="48"/>
      <c r="D10" s="59"/>
      <c r="E10" s="50"/>
      <c r="F10" s="52"/>
      <c r="G10" s="53"/>
      <c r="H10" s="48"/>
      <c r="I10" s="54"/>
      <c r="J10" s="48"/>
      <c r="K10" s="56"/>
      <c r="L10" s="51"/>
      <c r="M10" s="55"/>
      <c r="N10" s="48"/>
      <c r="O10" s="48"/>
      <c r="P10" s="48"/>
      <c r="Q10" s="57"/>
      <c r="R10" s="48"/>
      <c r="S10" s="53"/>
      <c r="T10" s="51"/>
      <c r="U10" s="69"/>
      <c r="V10" s="60"/>
      <c r="W10" s="77"/>
      <c r="X10" s="54"/>
      <c r="Y10" s="54"/>
      <c r="Z10" s="54"/>
      <c r="AA10" s="74"/>
      <c r="AB10" s="75"/>
      <c r="AC10" s="76"/>
      <c r="AD10" s="73"/>
      <c r="AE10" s="73"/>
      <c r="AF10" s="74"/>
    </row>
    <row r="11" spans="1:32" s="62" customFormat="1" ht="30" customHeight="1">
      <c r="A11" s="55"/>
      <c r="B11" s="55"/>
      <c r="C11" s="48"/>
      <c r="D11" s="59"/>
      <c r="E11" s="50"/>
      <c r="F11" s="52"/>
      <c r="G11" s="53"/>
      <c r="H11" s="48"/>
      <c r="I11" s="54"/>
      <c r="J11" s="48"/>
      <c r="K11" s="56"/>
      <c r="L11" s="51"/>
      <c r="M11" s="55"/>
      <c r="N11" s="48"/>
      <c r="O11" s="48"/>
      <c r="P11" s="48"/>
      <c r="Q11" s="57"/>
      <c r="R11" s="48"/>
      <c r="S11" s="53"/>
      <c r="T11" s="51"/>
      <c r="U11" s="69"/>
      <c r="V11" s="60"/>
      <c r="W11" s="77"/>
      <c r="X11" s="54"/>
      <c r="Y11" s="54"/>
      <c r="Z11" s="54"/>
      <c r="AA11" s="74"/>
      <c r="AB11" s="75"/>
      <c r="AC11" s="76"/>
      <c r="AD11" s="73"/>
      <c r="AE11" s="73"/>
      <c r="AF11" s="74"/>
    </row>
    <row r="12" spans="1:32" s="62" customFormat="1" ht="30" customHeight="1">
      <c r="A12" s="55"/>
      <c r="B12" s="55"/>
      <c r="C12" s="48"/>
      <c r="D12" s="59"/>
      <c r="E12" s="50"/>
      <c r="F12" s="52"/>
      <c r="G12" s="53"/>
      <c r="H12" s="48"/>
      <c r="I12" s="54"/>
      <c r="J12" s="48"/>
      <c r="K12" s="56"/>
      <c r="L12" s="51"/>
      <c r="M12" s="55"/>
      <c r="N12" s="48"/>
      <c r="O12" s="48"/>
      <c r="P12" s="48"/>
      <c r="Q12" s="57"/>
      <c r="R12" s="48"/>
      <c r="S12" s="53"/>
      <c r="T12" s="51"/>
      <c r="U12" s="69"/>
      <c r="V12" s="60"/>
      <c r="W12" s="77"/>
      <c r="X12" s="54"/>
      <c r="Y12" s="54"/>
      <c r="Z12" s="54"/>
      <c r="AA12" s="74"/>
      <c r="AB12" s="75"/>
      <c r="AC12" s="76"/>
      <c r="AD12" s="73"/>
      <c r="AE12" s="73"/>
      <c r="AF12" s="74"/>
    </row>
    <row r="13" spans="1:32" s="62" customFormat="1" ht="30" customHeight="1">
      <c r="A13" s="55"/>
      <c r="B13" s="55"/>
      <c r="C13" s="48"/>
      <c r="D13" s="59"/>
      <c r="E13" s="50"/>
      <c r="F13" s="52"/>
      <c r="G13" s="53"/>
      <c r="H13" s="48"/>
      <c r="I13" s="54"/>
      <c r="J13" s="48"/>
      <c r="K13" s="56"/>
      <c r="L13" s="51"/>
      <c r="M13" s="55"/>
      <c r="N13" s="48"/>
      <c r="O13" s="48"/>
      <c r="P13" s="48"/>
      <c r="Q13" s="57"/>
      <c r="R13" s="48"/>
      <c r="S13" s="53"/>
      <c r="T13" s="51"/>
      <c r="U13" s="69"/>
      <c r="V13" s="60"/>
      <c r="W13" s="77"/>
      <c r="X13" s="54"/>
      <c r="Y13" s="54"/>
      <c r="Z13" s="54"/>
      <c r="AA13" s="74"/>
      <c r="AB13" s="75"/>
      <c r="AC13" s="76"/>
      <c r="AD13" s="73"/>
      <c r="AE13" s="73"/>
      <c r="AF13" s="74"/>
    </row>
    <row r="14" spans="1:32" s="62" customFormat="1" ht="30" customHeight="1">
      <c r="A14" s="55"/>
      <c r="B14" s="55"/>
      <c r="C14" s="48"/>
      <c r="D14" s="59"/>
      <c r="E14" s="50"/>
      <c r="F14" s="52"/>
      <c r="G14" s="53"/>
      <c r="H14" s="48"/>
      <c r="I14" s="54"/>
      <c r="J14" s="48"/>
      <c r="K14" s="56"/>
      <c r="L14" s="51"/>
      <c r="M14" s="55"/>
      <c r="N14" s="48"/>
      <c r="O14" s="48"/>
      <c r="P14" s="48"/>
      <c r="Q14" s="57"/>
      <c r="R14" s="48"/>
      <c r="S14" s="53"/>
      <c r="T14" s="51"/>
      <c r="U14" s="69"/>
      <c r="V14" s="60"/>
      <c r="W14" s="77"/>
      <c r="X14" s="54"/>
      <c r="Y14" s="54"/>
      <c r="Z14" s="54"/>
      <c r="AA14" s="74"/>
      <c r="AB14" s="75"/>
      <c r="AC14" s="76"/>
      <c r="AD14" s="73"/>
      <c r="AE14" s="73"/>
      <c r="AF14" s="74"/>
    </row>
    <row r="15" spans="1:32" s="62" customFormat="1" ht="30" customHeight="1">
      <c r="A15" s="55"/>
      <c r="B15" s="55"/>
      <c r="C15" s="48"/>
      <c r="D15" s="59"/>
      <c r="E15" s="50"/>
      <c r="F15" s="52"/>
      <c r="G15" s="53"/>
      <c r="H15" s="48"/>
      <c r="I15" s="54"/>
      <c r="J15" s="48"/>
      <c r="K15" s="56"/>
      <c r="L15" s="51"/>
      <c r="M15" s="55"/>
      <c r="N15" s="48"/>
      <c r="O15" s="48"/>
      <c r="P15" s="48"/>
      <c r="Q15" s="57"/>
      <c r="R15" s="48"/>
      <c r="S15" s="53"/>
      <c r="T15" s="51"/>
      <c r="U15" s="69"/>
      <c r="V15" s="60"/>
      <c r="W15" s="77"/>
      <c r="X15" s="54"/>
      <c r="Y15" s="54"/>
      <c r="Z15" s="54"/>
      <c r="AA15" s="74"/>
      <c r="AB15" s="75"/>
      <c r="AC15" s="76"/>
      <c r="AD15" s="73"/>
      <c r="AE15" s="73"/>
      <c r="AF15" s="74"/>
    </row>
    <row r="16" spans="1:32" s="43" customFormat="1" ht="30" customHeight="1">
      <c r="A16" s="55"/>
      <c r="B16" s="55"/>
      <c r="C16" s="48"/>
      <c r="D16" s="59"/>
      <c r="E16" s="50"/>
      <c r="F16" s="52"/>
      <c r="G16" s="53"/>
      <c r="H16" s="48"/>
      <c r="I16" s="54"/>
      <c r="J16" s="48"/>
      <c r="K16" s="56"/>
      <c r="L16" s="51"/>
      <c r="M16" s="55"/>
      <c r="N16" s="48"/>
      <c r="O16" s="48"/>
      <c r="P16" s="48"/>
      <c r="Q16" s="57"/>
      <c r="R16" s="48"/>
      <c r="S16" s="53"/>
      <c r="T16" s="51"/>
      <c r="U16" s="69"/>
      <c r="V16" s="60"/>
      <c r="W16" s="77"/>
      <c r="X16" s="54"/>
      <c r="Y16" s="54"/>
      <c r="Z16" s="54"/>
      <c r="AA16" s="74"/>
      <c r="AB16" s="75"/>
      <c r="AC16" s="76"/>
      <c r="AD16" s="73"/>
      <c r="AE16" s="73"/>
      <c r="AF16" s="74"/>
    </row>
    <row r="17" spans="1:32" s="62" customFormat="1" ht="30" customHeight="1">
      <c r="A17" s="55"/>
      <c r="B17" s="55"/>
      <c r="C17" s="48"/>
      <c r="D17" s="59"/>
      <c r="E17" s="50"/>
      <c r="F17" s="52"/>
      <c r="G17" s="53"/>
      <c r="H17" s="48"/>
      <c r="I17" s="54"/>
      <c r="J17" s="48"/>
      <c r="K17" s="56"/>
      <c r="L17" s="51"/>
      <c r="M17" s="55"/>
      <c r="N17" s="48"/>
      <c r="O17" s="48"/>
      <c r="P17" s="48"/>
      <c r="Q17" s="57"/>
      <c r="R17" s="48"/>
      <c r="S17" s="53"/>
      <c r="T17" s="51"/>
      <c r="U17" s="69"/>
      <c r="V17" s="60"/>
      <c r="W17" s="77"/>
      <c r="X17" s="54"/>
      <c r="Y17" s="54"/>
      <c r="Z17" s="54"/>
      <c r="AA17" s="74"/>
      <c r="AB17" s="75"/>
      <c r="AC17" s="76"/>
      <c r="AD17" s="73"/>
      <c r="AE17" s="73"/>
      <c r="AF17" s="74"/>
    </row>
    <row r="18" spans="1:32" s="62" customFormat="1" ht="30" customHeight="1">
      <c r="A18" s="55"/>
      <c r="B18" s="55"/>
      <c r="C18" s="48"/>
      <c r="D18" s="59"/>
      <c r="E18" s="50"/>
      <c r="F18" s="52"/>
      <c r="G18" s="53"/>
      <c r="H18" s="48"/>
      <c r="I18" s="54"/>
      <c r="J18" s="48"/>
      <c r="K18" s="56"/>
      <c r="L18" s="51"/>
      <c r="M18" s="55"/>
      <c r="N18" s="48"/>
      <c r="O18" s="48"/>
      <c r="P18" s="48"/>
      <c r="Q18" s="57"/>
      <c r="R18" s="48"/>
      <c r="S18" s="53"/>
      <c r="T18" s="51"/>
      <c r="U18" s="69"/>
      <c r="V18" s="60"/>
      <c r="W18" s="77"/>
      <c r="X18" s="54"/>
      <c r="Y18" s="54"/>
      <c r="Z18" s="54"/>
      <c r="AA18" s="74"/>
      <c r="AB18" s="75"/>
      <c r="AC18" s="76"/>
      <c r="AD18" s="73"/>
      <c r="AE18" s="73"/>
      <c r="AF18" s="74"/>
    </row>
    <row r="19" spans="1:32" s="62" customFormat="1" ht="30" customHeight="1">
      <c r="A19" s="55"/>
      <c r="B19" s="55"/>
      <c r="C19" s="48"/>
      <c r="D19" s="59"/>
      <c r="E19" s="50"/>
      <c r="F19" s="52"/>
      <c r="G19" s="53"/>
      <c r="H19" s="48"/>
      <c r="I19" s="54"/>
      <c r="J19" s="48"/>
      <c r="K19" s="56"/>
      <c r="L19" s="51"/>
      <c r="M19" s="55"/>
      <c r="N19" s="48"/>
      <c r="O19" s="48"/>
      <c r="P19" s="48"/>
      <c r="Q19" s="57"/>
      <c r="R19" s="48"/>
      <c r="S19" s="53"/>
      <c r="T19" s="51"/>
      <c r="U19" s="69"/>
      <c r="V19" s="60"/>
      <c r="W19" s="77"/>
      <c r="X19" s="54"/>
      <c r="Y19" s="54"/>
      <c r="Z19" s="54"/>
      <c r="AA19" s="74"/>
      <c r="AB19" s="75"/>
      <c r="AC19" s="76"/>
      <c r="AD19" s="73"/>
      <c r="AE19" s="73"/>
      <c r="AF19" s="74"/>
    </row>
    <row r="20" spans="1:32" s="44" customFormat="1" ht="30" customHeight="1">
      <c r="A20" s="55"/>
      <c r="B20" s="55"/>
      <c r="C20" s="48"/>
      <c r="D20" s="59"/>
      <c r="E20" s="50"/>
      <c r="F20" s="52"/>
      <c r="G20" s="53"/>
      <c r="H20" s="48"/>
      <c r="I20" s="54"/>
      <c r="J20" s="48"/>
      <c r="K20" s="56"/>
      <c r="L20" s="51"/>
      <c r="M20" s="55"/>
      <c r="N20" s="48"/>
      <c r="O20" s="48"/>
      <c r="P20" s="48"/>
      <c r="Q20" s="57"/>
      <c r="R20" s="48"/>
      <c r="S20" s="53"/>
      <c r="T20" s="51"/>
      <c r="U20" s="69"/>
      <c r="V20" s="60"/>
      <c r="W20" s="77"/>
      <c r="X20" s="54"/>
      <c r="Y20" s="54"/>
      <c r="Z20" s="54"/>
      <c r="AA20" s="74"/>
      <c r="AB20" s="75"/>
      <c r="AC20" s="76"/>
      <c r="AD20" s="73"/>
      <c r="AE20" s="73"/>
      <c r="AF20" s="74"/>
    </row>
    <row r="21" spans="1:32" s="44" customFormat="1" ht="30" customHeight="1">
      <c r="A21" s="55"/>
      <c r="B21" s="55"/>
      <c r="C21" s="48"/>
      <c r="D21" s="59"/>
      <c r="E21" s="50"/>
      <c r="F21" s="52"/>
      <c r="G21" s="53"/>
      <c r="H21" s="48"/>
      <c r="I21" s="54"/>
      <c r="J21" s="48"/>
      <c r="K21" s="56"/>
      <c r="L21" s="51"/>
      <c r="M21" s="55"/>
      <c r="N21" s="48"/>
      <c r="O21" s="48"/>
      <c r="P21" s="48"/>
      <c r="Q21" s="57"/>
      <c r="R21" s="48"/>
      <c r="S21" s="53"/>
      <c r="T21" s="51"/>
      <c r="U21" s="69"/>
      <c r="V21" s="60"/>
      <c r="W21" s="77"/>
      <c r="X21" s="54"/>
      <c r="Y21" s="54"/>
      <c r="Z21" s="54"/>
      <c r="AA21" s="74"/>
      <c r="AB21" s="75"/>
      <c r="AC21" s="76"/>
      <c r="AD21" s="73"/>
      <c r="AE21" s="73"/>
      <c r="AF21" s="74"/>
    </row>
    <row r="22" spans="1:32" s="44" customFormat="1" ht="30" customHeight="1">
      <c r="A22" s="55"/>
      <c r="B22" s="55"/>
      <c r="C22" s="48"/>
      <c r="D22" s="59"/>
      <c r="E22" s="50"/>
      <c r="F22" s="52"/>
      <c r="G22" s="53"/>
      <c r="H22" s="48"/>
      <c r="I22" s="54"/>
      <c r="J22" s="48"/>
      <c r="K22" s="56"/>
      <c r="L22" s="51"/>
      <c r="M22" s="55"/>
      <c r="N22" s="48"/>
      <c r="O22" s="48"/>
      <c r="P22" s="48"/>
      <c r="Q22" s="57"/>
      <c r="R22" s="48"/>
      <c r="S22" s="53"/>
      <c r="T22" s="51"/>
      <c r="U22" s="69"/>
      <c r="V22" s="60"/>
      <c r="W22" s="77"/>
      <c r="X22" s="54"/>
      <c r="Y22" s="54"/>
      <c r="Z22" s="54"/>
      <c r="AA22" s="74"/>
      <c r="AB22" s="75"/>
      <c r="AC22" s="76"/>
      <c r="AD22" s="73"/>
      <c r="AE22" s="73"/>
      <c r="AF22" s="74"/>
    </row>
    <row r="23" spans="1:32" s="44" customFormat="1" ht="30" customHeight="1">
      <c r="A23" s="55"/>
      <c r="B23" s="55"/>
      <c r="C23" s="48"/>
      <c r="D23" s="59"/>
      <c r="E23" s="50"/>
      <c r="F23" s="52"/>
      <c r="G23" s="53"/>
      <c r="H23" s="48"/>
      <c r="I23" s="54"/>
      <c r="J23" s="48"/>
      <c r="K23" s="56"/>
      <c r="L23" s="51"/>
      <c r="M23" s="55"/>
      <c r="N23" s="48"/>
      <c r="O23" s="48"/>
      <c r="P23" s="48"/>
      <c r="Q23" s="57"/>
      <c r="R23" s="48"/>
      <c r="S23" s="53"/>
      <c r="T23" s="51"/>
      <c r="U23" s="69"/>
      <c r="V23" s="60"/>
      <c r="W23" s="77"/>
      <c r="X23" s="54"/>
      <c r="Y23" s="54"/>
      <c r="Z23" s="54"/>
      <c r="AA23" s="74"/>
      <c r="AB23" s="75"/>
      <c r="AC23" s="76"/>
      <c r="AD23" s="73"/>
      <c r="AE23" s="73"/>
      <c r="AF23" s="74"/>
    </row>
    <row r="24" spans="1:32" s="44" customFormat="1" ht="30" customHeight="1">
      <c r="A24" s="55"/>
      <c r="B24" s="55"/>
      <c r="C24" s="48"/>
      <c r="D24" s="59"/>
      <c r="E24" s="50"/>
      <c r="F24" s="52"/>
      <c r="G24" s="53"/>
      <c r="H24" s="48"/>
      <c r="I24" s="54"/>
      <c r="J24" s="48"/>
      <c r="K24" s="56"/>
      <c r="L24" s="51"/>
      <c r="M24" s="55"/>
      <c r="N24" s="48"/>
      <c r="O24" s="48"/>
      <c r="P24" s="48"/>
      <c r="Q24" s="57"/>
      <c r="R24" s="48"/>
      <c r="S24" s="53"/>
      <c r="T24" s="51"/>
      <c r="U24" s="69"/>
      <c r="V24" s="60"/>
      <c r="W24" s="77"/>
      <c r="X24" s="54"/>
      <c r="Y24" s="54"/>
      <c r="Z24" s="54"/>
      <c r="AA24" s="74"/>
      <c r="AB24" s="75"/>
      <c r="AC24" s="76"/>
      <c r="AD24" s="73"/>
      <c r="AE24" s="73"/>
      <c r="AF24" s="74"/>
    </row>
    <row r="25" spans="1:32" s="44" customFormat="1" ht="30" customHeight="1">
      <c r="A25" s="55"/>
      <c r="B25" s="55"/>
      <c r="C25" s="48"/>
      <c r="D25" s="59"/>
      <c r="E25" s="50"/>
      <c r="F25" s="52"/>
      <c r="G25" s="53"/>
      <c r="H25" s="48"/>
      <c r="I25" s="54"/>
      <c r="J25" s="48"/>
      <c r="K25" s="56"/>
      <c r="L25" s="51"/>
      <c r="M25" s="55"/>
      <c r="N25" s="48"/>
      <c r="O25" s="48"/>
      <c r="P25" s="48"/>
      <c r="Q25" s="57"/>
      <c r="R25" s="48"/>
      <c r="S25" s="53"/>
      <c r="T25" s="51"/>
      <c r="U25" s="69"/>
      <c r="V25" s="60"/>
      <c r="W25" s="77"/>
      <c r="X25" s="54"/>
      <c r="Y25" s="54"/>
      <c r="Z25" s="54"/>
      <c r="AA25" s="74"/>
      <c r="AB25" s="75"/>
      <c r="AC25" s="76"/>
      <c r="AD25" s="73"/>
      <c r="AE25" s="73"/>
      <c r="AF25" s="74"/>
    </row>
    <row r="26" spans="1:32" s="44" customFormat="1" ht="30" customHeight="1">
      <c r="A26" s="55"/>
      <c r="B26" s="55"/>
      <c r="C26" s="48"/>
      <c r="D26" s="59"/>
      <c r="E26" s="50"/>
      <c r="F26" s="52"/>
      <c r="G26" s="53"/>
      <c r="H26" s="48"/>
      <c r="I26" s="54"/>
      <c r="J26" s="48"/>
      <c r="K26" s="56"/>
      <c r="L26" s="51"/>
      <c r="M26" s="55"/>
      <c r="N26" s="48"/>
      <c r="O26" s="48"/>
      <c r="P26" s="48"/>
      <c r="Q26" s="57"/>
      <c r="R26" s="48"/>
      <c r="S26" s="53"/>
      <c r="T26" s="51"/>
      <c r="U26" s="69"/>
      <c r="V26" s="60"/>
      <c r="W26" s="77"/>
      <c r="X26" s="54"/>
      <c r="Y26" s="54"/>
      <c r="Z26" s="54"/>
      <c r="AA26" s="74"/>
      <c r="AB26" s="75"/>
      <c r="AC26" s="76"/>
      <c r="AD26" s="73"/>
      <c r="AE26" s="73"/>
      <c r="AF26" s="74"/>
    </row>
    <row r="27" spans="1:32" s="44" customFormat="1" ht="30" customHeight="1">
      <c r="A27" s="55"/>
      <c r="B27" s="55"/>
      <c r="C27" s="48"/>
      <c r="D27" s="59"/>
      <c r="E27" s="50"/>
      <c r="F27" s="52"/>
      <c r="G27" s="53"/>
      <c r="H27" s="48"/>
      <c r="I27" s="54"/>
      <c r="J27" s="48"/>
      <c r="K27" s="56"/>
      <c r="L27" s="51"/>
      <c r="M27" s="55"/>
      <c r="N27" s="48"/>
      <c r="O27" s="48"/>
      <c r="P27" s="48"/>
      <c r="Q27" s="57"/>
      <c r="R27" s="48"/>
      <c r="S27" s="53"/>
      <c r="T27" s="51"/>
      <c r="U27" s="69"/>
      <c r="V27" s="60"/>
      <c r="W27" s="77"/>
      <c r="X27" s="54"/>
      <c r="Y27" s="54"/>
      <c r="Z27" s="54"/>
      <c r="AA27" s="74"/>
      <c r="AB27" s="75"/>
      <c r="AC27" s="76"/>
      <c r="AD27" s="73"/>
      <c r="AE27" s="73"/>
      <c r="AF27" s="74"/>
    </row>
    <row r="28" spans="1:32" s="44" customFormat="1" ht="30" customHeight="1">
      <c r="A28" s="55"/>
      <c r="B28" s="55"/>
      <c r="C28" s="48"/>
      <c r="D28" s="59"/>
      <c r="E28" s="50"/>
      <c r="F28" s="52"/>
      <c r="G28" s="53"/>
      <c r="H28" s="48"/>
      <c r="I28" s="54"/>
      <c r="J28" s="48"/>
      <c r="K28" s="56"/>
      <c r="L28" s="51"/>
      <c r="M28" s="55"/>
      <c r="N28" s="48"/>
      <c r="O28" s="48"/>
      <c r="P28" s="48"/>
      <c r="Q28" s="57"/>
      <c r="R28" s="48"/>
      <c r="S28" s="53"/>
      <c r="T28" s="51"/>
      <c r="U28" s="69"/>
      <c r="V28" s="60"/>
      <c r="W28" s="77"/>
      <c r="X28" s="54"/>
      <c r="Y28" s="54"/>
      <c r="Z28" s="54"/>
      <c r="AA28" s="74"/>
      <c r="AB28" s="75"/>
      <c r="AC28" s="76"/>
      <c r="AD28" s="73"/>
      <c r="AE28" s="73"/>
      <c r="AF28" s="74"/>
    </row>
    <row r="29" spans="1:32" s="44" customFormat="1" ht="30" customHeight="1">
      <c r="A29" s="55"/>
      <c r="B29" s="55"/>
      <c r="C29" s="48"/>
      <c r="D29" s="59"/>
      <c r="E29" s="50"/>
      <c r="F29" s="52"/>
      <c r="G29" s="53"/>
      <c r="H29" s="48"/>
      <c r="I29" s="54"/>
      <c r="J29" s="48"/>
      <c r="K29" s="56"/>
      <c r="L29" s="51"/>
      <c r="M29" s="55"/>
      <c r="N29" s="48"/>
      <c r="O29" s="48"/>
      <c r="P29" s="48"/>
      <c r="Q29" s="57"/>
      <c r="R29" s="48"/>
      <c r="S29" s="53"/>
      <c r="T29" s="51"/>
      <c r="U29" s="69"/>
      <c r="V29" s="60"/>
      <c r="W29" s="77"/>
      <c r="X29" s="54"/>
      <c r="Y29" s="54"/>
      <c r="Z29" s="54"/>
      <c r="AA29" s="74"/>
      <c r="AB29" s="75"/>
      <c r="AC29" s="76"/>
      <c r="AD29" s="73"/>
      <c r="AE29" s="73"/>
      <c r="AF29" s="74"/>
    </row>
    <row r="30" spans="1:32" s="44" customFormat="1" ht="30" customHeight="1">
      <c r="A30" s="55"/>
      <c r="B30" s="55"/>
      <c r="C30" s="48"/>
      <c r="D30" s="59"/>
      <c r="E30" s="50"/>
      <c r="F30" s="52"/>
      <c r="G30" s="53"/>
      <c r="H30" s="48"/>
      <c r="I30" s="54"/>
      <c r="J30" s="48"/>
      <c r="K30" s="56"/>
      <c r="L30" s="51"/>
      <c r="M30" s="55"/>
      <c r="N30" s="48"/>
      <c r="O30" s="48"/>
      <c r="P30" s="48"/>
      <c r="Q30" s="57"/>
      <c r="R30" s="48"/>
      <c r="S30" s="53"/>
      <c r="T30" s="51"/>
      <c r="U30" s="69"/>
      <c r="V30" s="60"/>
      <c r="W30" s="77"/>
      <c r="X30" s="54"/>
      <c r="Y30" s="54"/>
      <c r="Z30" s="54"/>
      <c r="AA30" s="74"/>
      <c r="AB30" s="75"/>
      <c r="AC30" s="76"/>
      <c r="AD30" s="73"/>
      <c r="AE30" s="73"/>
      <c r="AF30" s="74"/>
    </row>
    <row r="31" spans="1:32" s="44" customFormat="1" ht="30" customHeight="1">
      <c r="A31" s="55"/>
      <c r="B31" s="55"/>
      <c r="C31" s="48"/>
      <c r="D31" s="59"/>
      <c r="E31" s="50"/>
      <c r="F31" s="52"/>
      <c r="G31" s="53"/>
      <c r="H31" s="48"/>
      <c r="I31" s="54"/>
      <c r="J31" s="48"/>
      <c r="K31" s="56"/>
      <c r="L31" s="51"/>
      <c r="M31" s="55"/>
      <c r="N31" s="48"/>
      <c r="O31" s="48"/>
      <c r="P31" s="48"/>
      <c r="Q31" s="57"/>
      <c r="R31" s="48"/>
      <c r="S31" s="53"/>
      <c r="T31" s="51"/>
      <c r="U31" s="69"/>
      <c r="V31" s="60"/>
      <c r="W31" s="77"/>
      <c r="X31" s="54"/>
      <c r="Y31" s="54"/>
      <c r="Z31" s="54"/>
      <c r="AA31" s="74"/>
      <c r="AB31" s="75"/>
      <c r="AC31" s="76"/>
      <c r="AD31" s="73"/>
      <c r="AE31" s="73"/>
      <c r="AF31" s="74"/>
    </row>
    <row r="32" spans="1:32" s="44" customFormat="1" ht="30" customHeight="1">
      <c r="A32" s="55"/>
      <c r="B32" s="55"/>
      <c r="C32" s="48"/>
      <c r="D32" s="59"/>
      <c r="E32" s="50"/>
      <c r="F32" s="52"/>
      <c r="G32" s="53"/>
      <c r="H32" s="48"/>
      <c r="I32" s="54"/>
      <c r="J32" s="48"/>
      <c r="K32" s="56"/>
      <c r="L32" s="51"/>
      <c r="M32" s="55"/>
      <c r="N32" s="48"/>
      <c r="O32" s="48"/>
      <c r="P32" s="48"/>
      <c r="Q32" s="57"/>
      <c r="R32" s="48"/>
      <c r="S32" s="53"/>
      <c r="T32" s="51"/>
      <c r="U32" s="69"/>
      <c r="V32" s="60"/>
      <c r="W32" s="77"/>
      <c r="X32" s="54"/>
      <c r="Y32" s="54"/>
      <c r="Z32" s="54"/>
      <c r="AA32" s="74"/>
      <c r="AB32" s="75"/>
      <c r="AC32" s="76"/>
      <c r="AD32" s="73"/>
      <c r="AE32" s="73"/>
      <c r="AF32" s="74"/>
    </row>
    <row r="33" spans="1:32" s="44" customFormat="1" ht="30" customHeight="1">
      <c r="A33" s="55"/>
      <c r="B33" s="55"/>
      <c r="C33" s="48"/>
      <c r="D33" s="59"/>
      <c r="E33" s="50"/>
      <c r="F33" s="52"/>
      <c r="G33" s="53"/>
      <c r="H33" s="48"/>
      <c r="I33" s="54"/>
      <c r="J33" s="48"/>
      <c r="K33" s="56"/>
      <c r="L33" s="51"/>
      <c r="M33" s="55"/>
      <c r="N33" s="48"/>
      <c r="O33" s="48"/>
      <c r="P33" s="48"/>
      <c r="Q33" s="57"/>
      <c r="R33" s="48"/>
      <c r="S33" s="53"/>
      <c r="T33" s="51"/>
      <c r="U33" s="69"/>
      <c r="V33" s="60"/>
      <c r="W33" s="77"/>
      <c r="X33" s="54"/>
      <c r="Y33" s="54"/>
      <c r="Z33" s="54"/>
      <c r="AA33" s="74"/>
      <c r="AB33" s="75"/>
      <c r="AC33" s="76"/>
      <c r="AD33" s="73"/>
      <c r="AE33" s="73"/>
      <c r="AF33" s="74"/>
    </row>
    <row r="34" spans="1:32" s="44" customFormat="1" ht="30" customHeight="1">
      <c r="A34" s="55"/>
      <c r="B34" s="55"/>
      <c r="C34" s="48"/>
      <c r="D34" s="59"/>
      <c r="E34" s="50"/>
      <c r="F34" s="52"/>
      <c r="G34" s="53"/>
      <c r="H34" s="48"/>
      <c r="I34" s="54"/>
      <c r="J34" s="48"/>
      <c r="K34" s="56"/>
      <c r="L34" s="51"/>
      <c r="M34" s="55"/>
      <c r="N34" s="48"/>
      <c r="O34" s="48"/>
      <c r="P34" s="48"/>
      <c r="Q34" s="57"/>
      <c r="R34" s="48"/>
      <c r="S34" s="53"/>
      <c r="T34" s="51"/>
      <c r="U34" s="69"/>
      <c r="V34" s="60"/>
      <c r="W34" s="77"/>
      <c r="X34" s="54"/>
      <c r="Y34" s="54"/>
      <c r="Z34" s="54"/>
      <c r="AA34" s="74"/>
      <c r="AB34" s="75"/>
      <c r="AC34" s="76"/>
      <c r="AD34" s="73"/>
      <c r="AE34" s="73"/>
      <c r="AF34" s="74"/>
    </row>
    <row r="35" spans="1:32" s="44" customFormat="1" ht="30" customHeight="1">
      <c r="A35" s="55"/>
      <c r="B35" s="55"/>
      <c r="C35" s="48"/>
      <c r="D35" s="59"/>
      <c r="E35" s="50"/>
      <c r="F35" s="52"/>
      <c r="G35" s="53"/>
      <c r="H35" s="48"/>
      <c r="I35" s="54"/>
      <c r="J35" s="48"/>
      <c r="K35" s="56"/>
      <c r="L35" s="51"/>
      <c r="M35" s="55"/>
      <c r="N35" s="48"/>
      <c r="O35" s="48"/>
      <c r="P35" s="48"/>
      <c r="Q35" s="57"/>
      <c r="R35" s="48"/>
      <c r="S35" s="53"/>
      <c r="T35" s="51"/>
      <c r="U35" s="69"/>
      <c r="V35" s="60"/>
      <c r="W35" s="77"/>
      <c r="X35" s="54"/>
      <c r="Y35" s="54"/>
      <c r="Z35" s="54"/>
      <c r="AA35" s="74"/>
      <c r="AB35" s="75"/>
      <c r="AC35" s="76"/>
      <c r="AD35" s="73"/>
      <c r="AE35" s="73"/>
      <c r="AF35" s="74"/>
    </row>
    <row r="36" spans="1:32" s="44" customFormat="1" ht="30" customHeight="1">
      <c r="A36" s="55"/>
      <c r="B36" s="55"/>
      <c r="C36" s="48"/>
      <c r="D36" s="59"/>
      <c r="E36" s="50"/>
      <c r="F36" s="52"/>
      <c r="G36" s="53"/>
      <c r="H36" s="48"/>
      <c r="I36" s="54"/>
      <c r="J36" s="48"/>
      <c r="K36" s="56"/>
      <c r="L36" s="51"/>
      <c r="M36" s="55"/>
      <c r="N36" s="48"/>
      <c r="O36" s="48"/>
      <c r="P36" s="48"/>
      <c r="Q36" s="57"/>
      <c r="R36" s="48"/>
      <c r="S36" s="53"/>
      <c r="T36" s="51"/>
      <c r="U36" s="69"/>
      <c r="V36" s="60"/>
      <c r="W36" s="77"/>
      <c r="X36" s="54"/>
      <c r="Y36" s="54"/>
      <c r="Z36" s="54"/>
      <c r="AA36" s="74"/>
      <c r="AB36" s="75"/>
      <c r="AC36" s="76"/>
      <c r="AD36" s="73"/>
      <c r="AE36" s="73"/>
      <c r="AF36" s="74"/>
    </row>
    <row r="37" spans="1:32" s="44" customFormat="1" ht="30" customHeight="1">
      <c r="A37" s="55"/>
      <c r="B37" s="55"/>
      <c r="C37" s="48"/>
      <c r="D37" s="59"/>
      <c r="E37" s="50"/>
      <c r="F37" s="52"/>
      <c r="G37" s="53"/>
      <c r="H37" s="48"/>
      <c r="I37" s="54"/>
      <c r="J37" s="48"/>
      <c r="K37" s="56"/>
      <c r="L37" s="51"/>
      <c r="M37" s="55"/>
      <c r="N37" s="48"/>
      <c r="O37" s="48"/>
      <c r="P37" s="48"/>
      <c r="Q37" s="57"/>
      <c r="R37" s="48"/>
      <c r="S37" s="53"/>
      <c r="T37" s="51"/>
      <c r="U37" s="69"/>
      <c r="V37" s="60"/>
      <c r="W37" s="77"/>
      <c r="X37" s="54"/>
      <c r="Y37" s="54"/>
      <c r="Z37" s="54"/>
      <c r="AA37" s="74"/>
      <c r="AB37" s="75"/>
      <c r="AC37" s="76"/>
      <c r="AD37" s="73"/>
      <c r="AE37" s="73"/>
      <c r="AF37" s="74"/>
    </row>
    <row r="38" spans="1:32" s="44" customFormat="1" ht="30" customHeight="1">
      <c r="A38" s="55"/>
      <c r="B38" s="55"/>
      <c r="C38" s="48"/>
      <c r="D38" s="59"/>
      <c r="E38" s="50"/>
      <c r="F38" s="52"/>
      <c r="G38" s="53"/>
      <c r="H38" s="48"/>
      <c r="I38" s="54"/>
      <c r="J38" s="48"/>
      <c r="K38" s="56"/>
      <c r="L38" s="51"/>
      <c r="M38" s="55"/>
      <c r="N38" s="48"/>
      <c r="O38" s="48"/>
      <c r="P38" s="48"/>
      <c r="Q38" s="57"/>
      <c r="R38" s="48"/>
      <c r="S38" s="53"/>
      <c r="T38" s="51"/>
      <c r="U38" s="69"/>
      <c r="V38" s="60"/>
      <c r="W38" s="77"/>
      <c r="X38" s="54"/>
      <c r="Y38" s="54"/>
      <c r="Z38" s="54"/>
      <c r="AA38" s="74"/>
      <c r="AB38" s="75"/>
      <c r="AC38" s="76"/>
      <c r="AD38" s="73"/>
      <c r="AE38" s="73"/>
      <c r="AF38" s="74"/>
    </row>
    <row r="39" spans="1:32" s="44" customFormat="1" ht="30" customHeight="1">
      <c r="A39" s="55"/>
      <c r="B39" s="55"/>
      <c r="C39" s="48"/>
      <c r="D39" s="59"/>
      <c r="E39" s="50"/>
      <c r="F39" s="52"/>
      <c r="G39" s="53"/>
      <c r="H39" s="48"/>
      <c r="I39" s="54"/>
      <c r="J39" s="48"/>
      <c r="K39" s="56"/>
      <c r="L39" s="51"/>
      <c r="M39" s="55"/>
      <c r="N39" s="48"/>
      <c r="O39" s="48"/>
      <c r="P39" s="48"/>
      <c r="Q39" s="57"/>
      <c r="R39" s="48"/>
      <c r="S39" s="53"/>
      <c r="T39" s="51"/>
      <c r="U39" s="69"/>
      <c r="V39" s="60"/>
      <c r="W39" s="77"/>
      <c r="X39" s="54"/>
      <c r="Y39" s="54"/>
      <c r="Z39" s="54"/>
      <c r="AA39" s="74"/>
      <c r="AB39" s="75"/>
      <c r="AC39" s="76"/>
      <c r="AD39" s="73"/>
      <c r="AE39" s="73"/>
      <c r="AF39" s="74"/>
    </row>
    <row r="40" spans="1:32" s="44" customFormat="1" ht="30" customHeight="1">
      <c r="A40" s="55"/>
      <c r="B40" s="55"/>
      <c r="C40" s="48"/>
      <c r="D40" s="59"/>
      <c r="E40" s="50"/>
      <c r="F40" s="52"/>
      <c r="G40" s="53"/>
      <c r="H40" s="48"/>
      <c r="I40" s="54"/>
      <c r="J40" s="48"/>
      <c r="K40" s="56"/>
      <c r="L40" s="51"/>
      <c r="M40" s="55"/>
      <c r="N40" s="48"/>
      <c r="O40" s="48"/>
      <c r="P40" s="48"/>
      <c r="Q40" s="57"/>
      <c r="R40" s="48"/>
      <c r="S40" s="53"/>
      <c r="T40" s="51"/>
      <c r="U40" s="69"/>
      <c r="V40" s="60"/>
      <c r="W40" s="77"/>
      <c r="X40" s="54"/>
      <c r="Y40" s="54"/>
      <c r="Z40" s="54"/>
      <c r="AA40" s="74"/>
      <c r="AB40" s="75"/>
      <c r="AC40" s="76"/>
      <c r="AD40" s="73"/>
      <c r="AE40" s="73"/>
      <c r="AF40" s="74"/>
    </row>
    <row r="41" spans="1:32" s="44" customFormat="1" ht="30" customHeight="1">
      <c r="A41" s="55"/>
      <c r="B41" s="55"/>
      <c r="C41" s="48"/>
      <c r="D41" s="59"/>
      <c r="E41" s="50"/>
      <c r="F41" s="52"/>
      <c r="G41" s="53"/>
      <c r="H41" s="48"/>
      <c r="I41" s="54"/>
      <c r="J41" s="48"/>
      <c r="K41" s="56"/>
      <c r="L41" s="51"/>
      <c r="M41" s="55"/>
      <c r="N41" s="48"/>
      <c r="O41" s="48"/>
      <c r="P41" s="48"/>
      <c r="Q41" s="57"/>
      <c r="R41" s="48"/>
      <c r="S41" s="53"/>
      <c r="T41" s="51"/>
      <c r="U41" s="69"/>
      <c r="V41" s="60"/>
      <c r="W41" s="77"/>
      <c r="X41" s="54"/>
      <c r="Y41" s="54"/>
      <c r="Z41" s="54"/>
      <c r="AA41" s="74"/>
      <c r="AB41" s="75"/>
      <c r="AC41" s="76"/>
      <c r="AD41" s="73"/>
      <c r="AE41" s="73"/>
      <c r="AF41" s="74"/>
    </row>
    <row r="42" spans="1:32" s="44" customFormat="1" ht="30" customHeight="1">
      <c r="A42" s="55"/>
      <c r="B42" s="55"/>
      <c r="C42" s="48"/>
      <c r="D42" s="59"/>
      <c r="E42" s="50"/>
      <c r="F42" s="52"/>
      <c r="G42" s="53"/>
      <c r="H42" s="48"/>
      <c r="I42" s="54"/>
      <c r="J42" s="48"/>
      <c r="K42" s="56"/>
      <c r="L42" s="51"/>
      <c r="M42" s="55"/>
      <c r="N42" s="48"/>
      <c r="O42" s="48"/>
      <c r="P42" s="48"/>
      <c r="Q42" s="57"/>
      <c r="R42" s="48"/>
      <c r="S42" s="53"/>
      <c r="T42" s="51"/>
      <c r="U42" s="69"/>
      <c r="V42" s="60"/>
      <c r="W42" s="77"/>
      <c r="X42" s="54"/>
      <c r="Y42" s="54"/>
      <c r="Z42" s="54"/>
      <c r="AA42" s="74"/>
      <c r="AB42" s="75"/>
      <c r="AC42" s="76"/>
      <c r="AD42" s="73"/>
      <c r="AE42" s="73"/>
      <c r="AF42" s="74"/>
    </row>
    <row r="43" spans="1:32" s="44" customFormat="1" ht="30" customHeight="1">
      <c r="A43" s="55"/>
      <c r="B43" s="55"/>
      <c r="C43" s="48"/>
      <c r="D43" s="59"/>
      <c r="E43" s="50"/>
      <c r="F43" s="52"/>
      <c r="G43" s="53"/>
      <c r="H43" s="48"/>
      <c r="I43" s="54"/>
      <c r="J43" s="48"/>
      <c r="K43" s="56"/>
      <c r="L43" s="51"/>
      <c r="M43" s="55"/>
      <c r="N43" s="48"/>
      <c r="O43" s="48"/>
      <c r="P43" s="48"/>
      <c r="Q43" s="57"/>
      <c r="R43" s="48"/>
      <c r="S43" s="53"/>
      <c r="T43" s="51"/>
      <c r="U43" s="69"/>
      <c r="V43" s="60"/>
      <c r="W43" s="77"/>
      <c r="X43" s="54"/>
      <c r="Y43" s="54"/>
      <c r="Z43" s="54"/>
      <c r="AA43" s="74"/>
      <c r="AB43" s="75"/>
      <c r="AC43" s="76"/>
      <c r="AD43" s="73"/>
      <c r="AE43" s="73"/>
      <c r="AF43" s="74"/>
    </row>
    <row r="44" spans="1:32" s="44" customFormat="1" ht="30" customHeight="1">
      <c r="A44" s="55"/>
      <c r="B44" s="55"/>
      <c r="C44" s="48"/>
      <c r="D44" s="59"/>
      <c r="E44" s="50"/>
      <c r="F44" s="52"/>
      <c r="G44" s="53"/>
      <c r="H44" s="48"/>
      <c r="I44" s="54"/>
      <c r="J44" s="48"/>
      <c r="K44" s="56"/>
      <c r="L44" s="51"/>
      <c r="M44" s="55"/>
      <c r="N44" s="48"/>
      <c r="O44" s="48"/>
      <c r="P44" s="48"/>
      <c r="Q44" s="57"/>
      <c r="R44" s="48"/>
      <c r="S44" s="53"/>
      <c r="T44" s="51"/>
      <c r="U44" s="69"/>
      <c r="V44" s="60"/>
      <c r="W44" s="77"/>
      <c r="X44" s="54"/>
      <c r="Y44" s="54"/>
      <c r="Z44" s="54"/>
      <c r="AA44" s="74"/>
      <c r="AB44" s="75"/>
      <c r="AC44" s="76"/>
      <c r="AD44" s="73"/>
      <c r="AE44" s="73"/>
      <c r="AF44" s="74"/>
    </row>
    <row r="45" spans="1:32" s="44" customFormat="1" ht="30" customHeight="1">
      <c r="A45" s="55"/>
      <c r="B45" s="55"/>
      <c r="C45" s="48"/>
      <c r="D45" s="59"/>
      <c r="E45" s="50"/>
      <c r="F45" s="52"/>
      <c r="G45" s="53"/>
      <c r="H45" s="48"/>
      <c r="I45" s="54"/>
      <c r="J45" s="48"/>
      <c r="K45" s="56"/>
      <c r="L45" s="51"/>
      <c r="M45" s="55"/>
      <c r="N45" s="48"/>
      <c r="O45" s="48"/>
      <c r="P45" s="48"/>
      <c r="Q45" s="57"/>
      <c r="R45" s="48"/>
      <c r="S45" s="53"/>
      <c r="T45" s="51"/>
      <c r="U45" s="69"/>
      <c r="V45" s="60"/>
      <c r="W45" s="77"/>
      <c r="X45" s="54"/>
      <c r="Y45" s="54"/>
      <c r="Z45" s="54"/>
      <c r="AA45" s="74"/>
      <c r="AB45" s="75"/>
      <c r="AC45" s="76"/>
      <c r="AD45" s="73"/>
      <c r="AE45" s="73"/>
      <c r="AF45" s="74"/>
    </row>
    <row r="46" spans="1:32" s="44" customFormat="1" ht="30" customHeight="1">
      <c r="A46" s="55"/>
      <c r="B46" s="55"/>
      <c r="C46" s="48"/>
      <c r="D46" s="59"/>
      <c r="E46" s="50"/>
      <c r="F46" s="52"/>
      <c r="G46" s="53"/>
      <c r="H46" s="48"/>
      <c r="I46" s="54"/>
      <c r="J46" s="48"/>
      <c r="K46" s="56"/>
      <c r="L46" s="51"/>
      <c r="M46" s="55"/>
      <c r="N46" s="48"/>
      <c r="O46" s="48"/>
      <c r="P46" s="48"/>
      <c r="Q46" s="57"/>
      <c r="R46" s="48"/>
      <c r="S46" s="53"/>
      <c r="T46" s="51"/>
      <c r="U46" s="69"/>
      <c r="V46" s="60"/>
      <c r="W46" s="77"/>
      <c r="X46" s="54"/>
      <c r="Y46" s="54"/>
      <c r="Z46" s="54"/>
      <c r="AA46" s="74"/>
      <c r="AB46" s="75"/>
      <c r="AC46" s="76"/>
      <c r="AD46" s="73"/>
      <c r="AE46" s="73"/>
      <c r="AF46" s="74"/>
    </row>
    <row r="47" spans="1:32" s="44" customFormat="1" ht="30" customHeight="1">
      <c r="A47" s="55"/>
      <c r="B47" s="55"/>
      <c r="C47" s="48"/>
      <c r="D47" s="59"/>
      <c r="E47" s="50"/>
      <c r="F47" s="52"/>
      <c r="G47" s="53"/>
      <c r="H47" s="48"/>
      <c r="I47" s="54"/>
      <c r="J47" s="48"/>
      <c r="K47" s="56"/>
      <c r="L47" s="51"/>
      <c r="M47" s="55"/>
      <c r="N47" s="48"/>
      <c r="O47" s="48"/>
      <c r="P47" s="48"/>
      <c r="Q47" s="57"/>
      <c r="R47" s="48"/>
      <c r="S47" s="53"/>
      <c r="T47" s="51"/>
      <c r="U47" s="69"/>
      <c r="V47" s="60"/>
      <c r="W47" s="77"/>
      <c r="X47" s="54"/>
      <c r="Y47" s="54"/>
      <c r="Z47" s="54"/>
      <c r="AA47" s="74"/>
      <c r="AB47" s="75"/>
      <c r="AC47" s="76"/>
      <c r="AD47" s="73"/>
      <c r="AE47" s="73"/>
      <c r="AF47" s="74"/>
    </row>
    <row r="48" spans="1:32" s="44" customFormat="1" ht="30" customHeight="1">
      <c r="A48" s="55"/>
      <c r="B48" s="55"/>
      <c r="C48" s="48"/>
      <c r="D48" s="59"/>
      <c r="E48" s="50"/>
      <c r="F48" s="52"/>
      <c r="G48" s="53"/>
      <c r="H48" s="48"/>
      <c r="I48" s="54"/>
      <c r="J48" s="48"/>
      <c r="K48" s="56"/>
      <c r="L48" s="51"/>
      <c r="M48" s="55"/>
      <c r="N48" s="48"/>
      <c r="O48" s="48"/>
      <c r="P48" s="48"/>
      <c r="Q48" s="57"/>
      <c r="R48" s="48"/>
      <c r="S48" s="53"/>
      <c r="T48" s="51"/>
      <c r="U48" s="69"/>
      <c r="V48" s="60"/>
      <c r="W48" s="77"/>
      <c r="X48" s="54"/>
      <c r="Y48" s="54"/>
      <c r="Z48" s="54"/>
      <c r="AA48" s="74"/>
      <c r="AB48" s="75"/>
      <c r="AC48" s="76"/>
      <c r="AD48" s="73"/>
      <c r="AE48" s="73"/>
      <c r="AF48" s="74"/>
    </row>
    <row r="49" spans="1:32" s="44" customFormat="1" ht="30" customHeight="1">
      <c r="A49" s="55"/>
      <c r="B49" s="55"/>
      <c r="C49" s="48"/>
      <c r="D49" s="59"/>
      <c r="E49" s="50"/>
      <c r="F49" s="52"/>
      <c r="G49" s="53"/>
      <c r="H49" s="48"/>
      <c r="I49" s="54"/>
      <c r="J49" s="48"/>
      <c r="K49" s="56"/>
      <c r="L49" s="51"/>
      <c r="M49" s="55"/>
      <c r="N49" s="48"/>
      <c r="O49" s="48"/>
      <c r="P49" s="48"/>
      <c r="Q49" s="57"/>
      <c r="R49" s="48"/>
      <c r="S49" s="53"/>
      <c r="T49" s="51"/>
      <c r="U49" s="69"/>
      <c r="V49" s="60"/>
      <c r="W49" s="77"/>
      <c r="X49" s="54"/>
      <c r="Y49" s="54"/>
      <c r="Z49" s="54"/>
      <c r="AA49" s="74"/>
      <c r="AB49" s="75"/>
      <c r="AC49" s="76"/>
      <c r="AD49" s="73"/>
      <c r="AE49" s="73"/>
      <c r="AF49" s="74"/>
    </row>
    <row r="50" spans="1:32" s="44" customFormat="1" ht="30" customHeight="1">
      <c r="A50" s="55"/>
      <c r="B50" s="55"/>
      <c r="C50" s="48"/>
      <c r="D50" s="59"/>
      <c r="E50" s="50"/>
      <c r="F50" s="52"/>
      <c r="G50" s="53"/>
      <c r="H50" s="48"/>
      <c r="I50" s="54"/>
      <c r="J50" s="48"/>
      <c r="K50" s="56"/>
      <c r="L50" s="51"/>
      <c r="M50" s="55"/>
      <c r="N50" s="48"/>
      <c r="O50" s="48"/>
      <c r="P50" s="48"/>
      <c r="Q50" s="57"/>
      <c r="R50" s="48"/>
      <c r="S50" s="53"/>
      <c r="T50" s="51"/>
      <c r="U50" s="69"/>
      <c r="V50" s="60"/>
      <c r="W50" s="77"/>
      <c r="X50" s="54"/>
      <c r="Y50" s="54"/>
      <c r="Z50" s="54"/>
      <c r="AA50" s="74"/>
      <c r="AB50" s="75"/>
      <c r="AC50" s="76"/>
      <c r="AD50" s="73"/>
      <c r="AE50" s="73"/>
      <c r="AF50" s="74"/>
    </row>
    <row r="51" spans="1:32" s="44" customFormat="1" ht="30" customHeight="1">
      <c r="A51" s="55"/>
      <c r="B51" s="55"/>
      <c r="C51" s="48"/>
      <c r="D51" s="59"/>
      <c r="E51" s="50"/>
      <c r="F51" s="52"/>
      <c r="G51" s="53"/>
      <c r="H51" s="48"/>
      <c r="I51" s="54"/>
      <c r="J51" s="48"/>
      <c r="K51" s="56"/>
      <c r="L51" s="51"/>
      <c r="M51" s="55"/>
      <c r="N51" s="48"/>
      <c r="O51" s="48"/>
      <c r="P51" s="48"/>
      <c r="Q51" s="57"/>
      <c r="R51" s="48"/>
      <c r="S51" s="53"/>
      <c r="T51" s="51"/>
      <c r="U51" s="69"/>
      <c r="V51" s="60"/>
      <c r="W51" s="77"/>
      <c r="X51" s="54"/>
      <c r="Y51" s="54"/>
      <c r="Z51" s="54"/>
      <c r="AA51" s="74"/>
      <c r="AB51" s="75"/>
      <c r="AC51" s="76"/>
      <c r="AD51" s="73"/>
      <c r="AE51" s="73"/>
      <c r="AF51" s="74"/>
    </row>
    <row r="52" spans="1:32" s="44" customFormat="1" ht="30" customHeight="1">
      <c r="A52" s="55"/>
      <c r="B52" s="55"/>
      <c r="C52" s="48"/>
      <c r="D52" s="59"/>
      <c r="E52" s="50"/>
      <c r="F52" s="52"/>
      <c r="G52" s="53"/>
      <c r="H52" s="48"/>
      <c r="I52" s="54"/>
      <c r="J52" s="48"/>
      <c r="K52" s="56"/>
      <c r="L52" s="51"/>
      <c r="M52" s="55"/>
      <c r="N52" s="48"/>
      <c r="O52" s="48"/>
      <c r="P52" s="48"/>
      <c r="Q52" s="57"/>
      <c r="R52" s="48"/>
      <c r="S52" s="53"/>
      <c r="T52" s="51"/>
      <c r="U52" s="69"/>
      <c r="V52" s="60"/>
      <c r="W52" s="77"/>
      <c r="X52" s="54"/>
      <c r="Y52" s="54"/>
      <c r="Z52" s="54"/>
      <c r="AA52" s="74"/>
      <c r="AB52" s="75"/>
      <c r="AC52" s="76"/>
      <c r="AD52" s="73"/>
      <c r="AE52" s="73"/>
      <c r="AF52" s="74"/>
    </row>
    <row r="53" spans="1:32" s="44" customFormat="1" ht="30" customHeight="1">
      <c r="A53" s="55"/>
      <c r="B53" s="55"/>
      <c r="C53" s="48"/>
      <c r="D53" s="59"/>
      <c r="E53" s="61"/>
      <c r="F53" s="52"/>
      <c r="G53" s="53"/>
      <c r="H53" s="48"/>
      <c r="I53" s="54"/>
      <c r="J53" s="48"/>
      <c r="K53" s="56"/>
      <c r="L53" s="51"/>
      <c r="M53" s="55"/>
      <c r="N53" s="48"/>
      <c r="O53" s="48"/>
      <c r="P53" s="48"/>
      <c r="Q53" s="57"/>
      <c r="R53" s="48"/>
      <c r="S53" s="53"/>
      <c r="T53" s="51"/>
      <c r="U53" s="69"/>
      <c r="V53" s="60"/>
      <c r="W53" s="77"/>
      <c r="X53" s="54"/>
      <c r="Y53" s="54"/>
      <c r="Z53" s="54"/>
      <c r="AA53" s="74"/>
      <c r="AB53" s="75"/>
      <c r="AC53" s="76"/>
      <c r="AD53" s="73"/>
      <c r="AE53" s="73"/>
      <c r="AF53" s="74"/>
    </row>
    <row r="54" spans="1:32" s="44" customFormat="1" ht="30" customHeight="1">
      <c r="A54" s="55"/>
      <c r="B54" s="55"/>
      <c r="C54" s="48"/>
      <c r="D54" s="59"/>
      <c r="E54" s="61"/>
      <c r="F54" s="52"/>
      <c r="G54" s="53"/>
      <c r="H54" s="48"/>
      <c r="I54" s="54"/>
      <c r="J54" s="48"/>
      <c r="K54" s="56"/>
      <c r="L54" s="51"/>
      <c r="M54" s="55"/>
      <c r="N54" s="48"/>
      <c r="O54" s="48"/>
      <c r="P54" s="48"/>
      <c r="Q54" s="57"/>
      <c r="R54" s="48"/>
      <c r="S54" s="53"/>
      <c r="T54" s="51"/>
      <c r="U54" s="69"/>
      <c r="V54" s="60"/>
      <c r="W54" s="77"/>
      <c r="X54" s="54"/>
      <c r="Y54" s="54"/>
      <c r="Z54" s="54"/>
      <c r="AA54" s="74"/>
      <c r="AB54" s="75"/>
      <c r="AC54" s="76"/>
      <c r="AD54" s="73"/>
      <c r="AE54" s="73"/>
      <c r="AF54" s="74"/>
    </row>
    <row r="55" spans="1:32" s="44" customFormat="1" ht="30" customHeight="1">
      <c r="A55" s="55"/>
      <c r="B55" s="55"/>
      <c r="C55" s="48"/>
      <c r="D55" s="59"/>
      <c r="E55" s="61"/>
      <c r="F55" s="52"/>
      <c r="G55" s="53"/>
      <c r="H55" s="48"/>
      <c r="I55" s="54"/>
      <c r="J55" s="48"/>
      <c r="K55" s="56"/>
      <c r="L55" s="51"/>
      <c r="M55" s="55"/>
      <c r="N55" s="48"/>
      <c r="O55" s="48"/>
      <c r="P55" s="48"/>
      <c r="Q55" s="57"/>
      <c r="R55" s="48"/>
      <c r="S55" s="53"/>
      <c r="T55" s="51"/>
      <c r="U55" s="69"/>
      <c r="V55" s="60"/>
      <c r="W55" s="77"/>
      <c r="X55" s="54"/>
      <c r="Y55" s="54"/>
      <c r="Z55" s="54"/>
      <c r="AA55" s="74"/>
      <c r="AB55" s="75"/>
      <c r="AC55" s="76"/>
      <c r="AD55" s="73"/>
      <c r="AE55" s="73"/>
      <c r="AF55" s="74"/>
    </row>
    <row r="56" spans="1:32" s="44" customFormat="1" ht="30" customHeight="1">
      <c r="A56" s="55"/>
      <c r="B56" s="55"/>
      <c r="C56" s="48"/>
      <c r="D56" s="59"/>
      <c r="E56" s="61"/>
      <c r="F56" s="52"/>
      <c r="G56" s="53"/>
      <c r="H56" s="48"/>
      <c r="I56" s="54"/>
      <c r="J56" s="48"/>
      <c r="K56" s="56"/>
      <c r="L56" s="51"/>
      <c r="M56" s="55"/>
      <c r="N56" s="48"/>
      <c r="O56" s="48"/>
      <c r="P56" s="48"/>
      <c r="Q56" s="57"/>
      <c r="R56" s="48"/>
      <c r="S56" s="53"/>
      <c r="T56" s="51"/>
      <c r="U56" s="69"/>
      <c r="V56" s="60"/>
      <c r="W56" s="77"/>
      <c r="X56" s="54"/>
      <c r="Y56" s="54"/>
      <c r="Z56" s="54"/>
      <c r="AA56" s="74"/>
      <c r="AB56" s="75"/>
      <c r="AC56" s="76"/>
      <c r="AD56" s="73"/>
      <c r="AE56" s="73"/>
      <c r="AF56" s="74"/>
    </row>
    <row r="57" spans="1:32" s="44" customFormat="1" ht="30" customHeight="1">
      <c r="A57" s="55"/>
      <c r="B57" s="55"/>
      <c r="C57" s="48"/>
      <c r="D57" s="59"/>
      <c r="E57" s="61"/>
      <c r="F57" s="52"/>
      <c r="G57" s="53"/>
      <c r="H57" s="48"/>
      <c r="I57" s="54"/>
      <c r="J57" s="48"/>
      <c r="K57" s="56"/>
      <c r="L57" s="51"/>
      <c r="M57" s="55"/>
      <c r="N57" s="48"/>
      <c r="O57" s="48"/>
      <c r="P57" s="48"/>
      <c r="Q57" s="57"/>
      <c r="R57" s="48"/>
      <c r="S57" s="53"/>
      <c r="T57" s="51"/>
      <c r="U57" s="69"/>
      <c r="V57" s="60"/>
      <c r="W57" s="77"/>
      <c r="X57" s="54"/>
      <c r="Y57" s="54"/>
      <c r="Z57" s="54"/>
      <c r="AA57" s="74"/>
      <c r="AB57" s="75"/>
      <c r="AC57" s="76"/>
      <c r="AD57" s="73"/>
      <c r="AE57" s="73"/>
      <c r="AF57" s="74"/>
    </row>
    <row r="58" spans="1:32" s="44" customFormat="1" ht="30" customHeight="1">
      <c r="A58" s="55"/>
      <c r="B58" s="55"/>
      <c r="C58" s="48"/>
      <c r="D58" s="59"/>
      <c r="E58" s="61"/>
      <c r="F58" s="52"/>
      <c r="G58" s="53"/>
      <c r="H58" s="48"/>
      <c r="I58" s="54"/>
      <c r="J58" s="48"/>
      <c r="K58" s="56"/>
      <c r="L58" s="51"/>
      <c r="M58" s="55"/>
      <c r="N58" s="48"/>
      <c r="O58" s="48"/>
      <c r="P58" s="48"/>
      <c r="Q58" s="57"/>
      <c r="R58" s="48"/>
      <c r="S58" s="53"/>
      <c r="T58" s="51"/>
      <c r="U58" s="69"/>
      <c r="V58" s="60"/>
      <c r="W58" s="77"/>
      <c r="X58" s="54"/>
      <c r="Y58" s="54"/>
      <c r="Z58" s="54"/>
      <c r="AA58" s="74"/>
      <c r="AB58" s="75"/>
      <c r="AC58" s="76"/>
      <c r="AD58" s="73"/>
      <c r="AE58" s="73"/>
      <c r="AF58" s="74"/>
    </row>
    <row r="59" spans="1:32" s="44" customFormat="1" ht="30" customHeight="1">
      <c r="A59" s="55"/>
      <c r="B59" s="55"/>
      <c r="C59" s="48"/>
      <c r="D59" s="59"/>
      <c r="E59" s="61"/>
      <c r="F59" s="52"/>
      <c r="G59" s="53"/>
      <c r="H59" s="48"/>
      <c r="I59" s="54"/>
      <c r="J59" s="48"/>
      <c r="K59" s="56"/>
      <c r="L59" s="51"/>
      <c r="M59" s="55"/>
      <c r="N59" s="48"/>
      <c r="O59" s="48"/>
      <c r="P59" s="48"/>
      <c r="Q59" s="57"/>
      <c r="R59" s="48"/>
      <c r="S59" s="53"/>
      <c r="T59" s="51"/>
      <c r="U59" s="69"/>
      <c r="V59" s="60"/>
      <c r="W59" s="77"/>
      <c r="X59" s="54"/>
      <c r="Y59" s="54"/>
      <c r="Z59" s="54"/>
      <c r="AA59" s="74"/>
      <c r="AB59" s="75"/>
      <c r="AC59" s="76"/>
      <c r="AD59" s="73"/>
      <c r="AE59" s="73"/>
      <c r="AF59" s="74"/>
    </row>
    <row r="60" spans="1:32" s="44" customFormat="1" ht="30" customHeight="1">
      <c r="A60" s="55"/>
      <c r="B60" s="55"/>
      <c r="C60" s="48"/>
      <c r="D60" s="59"/>
      <c r="E60" s="61"/>
      <c r="F60" s="52"/>
      <c r="G60" s="53"/>
      <c r="H60" s="48"/>
      <c r="I60" s="54"/>
      <c r="J60" s="48"/>
      <c r="K60" s="56"/>
      <c r="L60" s="51"/>
      <c r="M60" s="55"/>
      <c r="N60" s="48"/>
      <c r="O60" s="48"/>
      <c r="P60" s="48"/>
      <c r="Q60" s="57"/>
      <c r="R60" s="48"/>
      <c r="S60" s="53"/>
      <c r="T60" s="51"/>
      <c r="U60" s="69"/>
      <c r="V60" s="60"/>
      <c r="W60" s="77"/>
      <c r="X60" s="54"/>
      <c r="Y60" s="54"/>
      <c r="Z60" s="54"/>
      <c r="AA60" s="74"/>
      <c r="AB60" s="75"/>
      <c r="AC60" s="76"/>
      <c r="AD60" s="73"/>
      <c r="AE60" s="73"/>
      <c r="AF60" s="74"/>
    </row>
    <row r="61" spans="1:32" s="44" customFormat="1" ht="30" customHeight="1">
      <c r="A61" s="55"/>
      <c r="B61" s="55"/>
      <c r="C61" s="48"/>
      <c r="D61" s="59"/>
      <c r="E61" s="61"/>
      <c r="F61" s="52"/>
      <c r="G61" s="53"/>
      <c r="H61" s="48"/>
      <c r="I61" s="54"/>
      <c r="J61" s="48"/>
      <c r="K61" s="56"/>
      <c r="L61" s="51"/>
      <c r="M61" s="55"/>
      <c r="N61" s="48"/>
      <c r="O61" s="48"/>
      <c r="P61" s="48"/>
      <c r="Q61" s="57"/>
      <c r="R61" s="48"/>
      <c r="S61" s="53"/>
      <c r="T61" s="51"/>
      <c r="U61" s="69"/>
      <c r="V61" s="60"/>
      <c r="W61" s="77"/>
      <c r="X61" s="54"/>
      <c r="Y61" s="54"/>
      <c r="Z61" s="54"/>
      <c r="AA61" s="74"/>
      <c r="AB61" s="75"/>
      <c r="AC61" s="76"/>
      <c r="AD61" s="73"/>
      <c r="AE61" s="73"/>
      <c r="AF61" s="74"/>
    </row>
    <row r="62" spans="1:32" s="44" customFormat="1" ht="30" customHeight="1">
      <c r="A62" s="55"/>
      <c r="B62" s="55"/>
      <c r="C62" s="48"/>
      <c r="D62" s="59"/>
      <c r="E62" s="61"/>
      <c r="F62" s="52"/>
      <c r="G62" s="53"/>
      <c r="H62" s="48"/>
      <c r="I62" s="54"/>
      <c r="J62" s="48"/>
      <c r="K62" s="56"/>
      <c r="L62" s="51"/>
      <c r="M62" s="55"/>
      <c r="N62" s="48"/>
      <c r="O62" s="48"/>
      <c r="P62" s="48"/>
      <c r="Q62" s="57"/>
      <c r="R62" s="48"/>
      <c r="S62" s="53"/>
      <c r="T62" s="51"/>
      <c r="U62" s="69"/>
      <c r="V62" s="60"/>
      <c r="W62" s="77"/>
      <c r="X62" s="54"/>
      <c r="Y62" s="54"/>
      <c r="Z62" s="54"/>
      <c r="AA62" s="74"/>
      <c r="AB62" s="75"/>
      <c r="AC62" s="76"/>
      <c r="AD62" s="73"/>
      <c r="AE62" s="73"/>
      <c r="AF62" s="74"/>
    </row>
    <row r="63" spans="1:32" s="44" customFormat="1" ht="30" customHeight="1">
      <c r="A63" s="55"/>
      <c r="B63" s="55"/>
      <c r="C63" s="48"/>
      <c r="D63" s="59"/>
      <c r="E63" s="61"/>
      <c r="F63" s="52"/>
      <c r="G63" s="53"/>
      <c r="H63" s="48"/>
      <c r="I63" s="54"/>
      <c r="J63" s="48"/>
      <c r="K63" s="56"/>
      <c r="L63" s="51"/>
      <c r="M63" s="55"/>
      <c r="N63" s="48"/>
      <c r="O63" s="48"/>
      <c r="P63" s="48"/>
      <c r="Q63" s="57"/>
      <c r="R63" s="48"/>
      <c r="S63" s="53"/>
      <c r="T63" s="51"/>
      <c r="U63" s="69"/>
      <c r="V63" s="60"/>
      <c r="W63" s="77"/>
      <c r="X63" s="54"/>
      <c r="Y63" s="54"/>
      <c r="Z63" s="54"/>
      <c r="AA63" s="74"/>
      <c r="AB63" s="75"/>
      <c r="AC63" s="76"/>
      <c r="AD63" s="73"/>
      <c r="AE63" s="73"/>
      <c r="AF63" s="74"/>
    </row>
    <row r="64" spans="1:32" s="44" customFormat="1" ht="30" customHeight="1">
      <c r="A64" s="55"/>
      <c r="B64" s="55"/>
      <c r="C64" s="48"/>
      <c r="D64" s="59"/>
      <c r="E64" s="61"/>
      <c r="F64" s="52"/>
      <c r="G64" s="53"/>
      <c r="H64" s="48"/>
      <c r="I64" s="54"/>
      <c r="J64" s="48"/>
      <c r="K64" s="56"/>
      <c r="L64" s="51"/>
      <c r="M64" s="55"/>
      <c r="N64" s="48"/>
      <c r="O64" s="48"/>
      <c r="P64" s="48"/>
      <c r="Q64" s="57"/>
      <c r="R64" s="48"/>
      <c r="S64" s="53"/>
      <c r="T64" s="51"/>
      <c r="U64" s="69"/>
      <c r="V64" s="60"/>
      <c r="W64" s="77"/>
      <c r="X64" s="54"/>
      <c r="Y64" s="54"/>
      <c r="Z64" s="54"/>
      <c r="AA64" s="74"/>
      <c r="AB64" s="75"/>
      <c r="AC64" s="76"/>
      <c r="AD64" s="73"/>
      <c r="AE64" s="73"/>
      <c r="AF64" s="74"/>
    </row>
    <row r="65" spans="1:32" s="44" customFormat="1" ht="30" customHeight="1">
      <c r="A65" s="55"/>
      <c r="B65" s="55"/>
      <c r="C65" s="48"/>
      <c r="D65" s="59"/>
      <c r="E65" s="61"/>
      <c r="F65" s="52"/>
      <c r="G65" s="53"/>
      <c r="H65" s="48"/>
      <c r="I65" s="54"/>
      <c r="J65" s="48"/>
      <c r="K65" s="56"/>
      <c r="L65" s="51"/>
      <c r="M65" s="55"/>
      <c r="N65" s="48"/>
      <c r="O65" s="48"/>
      <c r="P65" s="48"/>
      <c r="Q65" s="57"/>
      <c r="R65" s="48"/>
      <c r="S65" s="53"/>
      <c r="T65" s="51"/>
      <c r="U65" s="69"/>
      <c r="V65" s="60"/>
      <c r="W65" s="77"/>
      <c r="X65" s="54"/>
      <c r="Y65" s="54"/>
      <c r="Z65" s="54"/>
      <c r="AA65" s="74"/>
      <c r="AB65" s="75"/>
      <c r="AC65" s="76"/>
      <c r="AD65" s="73"/>
      <c r="AE65" s="73"/>
      <c r="AF65" s="74"/>
    </row>
    <row r="66" spans="1:32" s="44" customFormat="1" ht="30" customHeight="1">
      <c r="A66" s="55"/>
      <c r="B66" s="55"/>
      <c r="C66" s="48"/>
      <c r="D66" s="59"/>
      <c r="E66" s="61"/>
      <c r="F66" s="52"/>
      <c r="G66" s="53"/>
      <c r="H66" s="48"/>
      <c r="I66" s="54"/>
      <c r="J66" s="48"/>
      <c r="K66" s="56"/>
      <c r="L66" s="51"/>
      <c r="M66" s="55"/>
      <c r="N66" s="48"/>
      <c r="O66" s="48"/>
      <c r="P66" s="48"/>
      <c r="Q66" s="57"/>
      <c r="R66" s="48"/>
      <c r="S66" s="53"/>
      <c r="T66" s="51"/>
      <c r="U66" s="69"/>
      <c r="V66" s="60"/>
      <c r="W66" s="77"/>
      <c r="X66" s="54"/>
      <c r="Y66" s="54"/>
      <c r="Z66" s="54"/>
      <c r="AA66" s="74"/>
      <c r="AB66" s="75"/>
      <c r="AC66" s="76"/>
      <c r="AD66" s="73"/>
      <c r="AE66" s="73"/>
      <c r="AF66" s="74"/>
    </row>
    <row r="67" spans="1:32" s="44" customFormat="1" ht="30" customHeight="1">
      <c r="A67" s="55"/>
      <c r="B67" s="55"/>
      <c r="C67" s="48"/>
      <c r="D67" s="59"/>
      <c r="E67" s="61"/>
      <c r="F67" s="52"/>
      <c r="G67" s="53"/>
      <c r="H67" s="48"/>
      <c r="I67" s="54"/>
      <c r="J67" s="48"/>
      <c r="K67" s="56"/>
      <c r="L67" s="51"/>
      <c r="M67" s="55"/>
      <c r="N67" s="48"/>
      <c r="O67" s="48"/>
      <c r="P67" s="48"/>
      <c r="Q67" s="57"/>
      <c r="R67" s="48"/>
      <c r="S67" s="53"/>
      <c r="T67" s="51"/>
      <c r="U67" s="69"/>
      <c r="V67" s="60"/>
      <c r="W67" s="77"/>
      <c r="X67" s="54"/>
      <c r="Y67" s="54"/>
      <c r="Z67" s="54"/>
      <c r="AA67" s="74"/>
      <c r="AB67" s="75"/>
      <c r="AC67" s="76"/>
      <c r="AD67" s="73"/>
      <c r="AE67" s="73"/>
      <c r="AF67" s="74"/>
    </row>
    <row r="68" spans="1:32" s="44" customFormat="1" ht="30" customHeight="1">
      <c r="A68" s="55"/>
      <c r="B68" s="55"/>
      <c r="C68" s="48"/>
      <c r="D68" s="59"/>
      <c r="E68" s="61"/>
      <c r="F68" s="52"/>
      <c r="G68" s="53"/>
      <c r="H68" s="48"/>
      <c r="I68" s="54"/>
      <c r="J68" s="48"/>
      <c r="K68" s="56"/>
      <c r="L68" s="51"/>
      <c r="M68" s="55"/>
      <c r="N68" s="48"/>
      <c r="O68" s="48"/>
      <c r="P68" s="48"/>
      <c r="Q68" s="57"/>
      <c r="R68" s="48"/>
      <c r="S68" s="53"/>
      <c r="T68" s="51"/>
      <c r="U68" s="69"/>
      <c r="V68" s="60"/>
      <c r="W68" s="77"/>
      <c r="X68" s="54"/>
      <c r="Y68" s="54"/>
      <c r="Z68" s="54"/>
      <c r="AA68" s="74"/>
      <c r="AB68" s="75"/>
      <c r="AC68" s="76"/>
      <c r="AD68" s="73"/>
      <c r="AE68" s="73"/>
      <c r="AF68" s="74"/>
    </row>
    <row r="69" spans="1:32" s="45" customFormat="1" ht="30" customHeight="1">
      <c r="A69" s="55"/>
      <c r="B69" s="55"/>
      <c r="C69" s="48"/>
      <c r="D69" s="59"/>
      <c r="E69" s="61"/>
      <c r="F69" s="52"/>
      <c r="G69" s="53"/>
      <c r="H69" s="48"/>
      <c r="I69" s="54"/>
      <c r="J69" s="48"/>
      <c r="K69" s="56"/>
      <c r="L69" s="51"/>
      <c r="M69" s="55"/>
      <c r="N69" s="48"/>
      <c r="O69" s="48"/>
      <c r="P69" s="48"/>
      <c r="Q69" s="57"/>
      <c r="R69" s="48"/>
      <c r="S69" s="53"/>
      <c r="T69" s="51"/>
      <c r="U69" s="69"/>
      <c r="V69" s="60"/>
      <c r="W69" s="77"/>
      <c r="X69" s="54"/>
      <c r="Y69" s="54"/>
      <c r="Z69" s="54"/>
      <c r="AA69" s="74"/>
      <c r="AB69" s="75"/>
      <c r="AC69" s="76"/>
      <c r="AD69" s="73"/>
      <c r="AE69" s="73"/>
      <c r="AF69" s="74"/>
    </row>
    <row r="70" spans="1:32" s="45" customFormat="1" ht="30" customHeight="1">
      <c r="A70" s="55"/>
      <c r="B70" s="55"/>
      <c r="C70" s="48"/>
      <c r="D70" s="59"/>
      <c r="E70" s="61"/>
      <c r="F70" s="52"/>
      <c r="G70" s="53"/>
      <c r="H70" s="48"/>
      <c r="I70" s="54"/>
      <c r="J70" s="48"/>
      <c r="K70" s="56"/>
      <c r="L70" s="51"/>
      <c r="M70" s="55"/>
      <c r="N70" s="48"/>
      <c r="O70" s="48"/>
      <c r="P70" s="48"/>
      <c r="Q70" s="57"/>
      <c r="R70" s="48"/>
      <c r="S70" s="53"/>
      <c r="T70" s="51"/>
      <c r="U70" s="69"/>
      <c r="V70" s="60"/>
      <c r="W70" s="77"/>
      <c r="X70" s="54"/>
      <c r="Y70" s="54"/>
      <c r="Z70" s="54"/>
      <c r="AA70" s="74"/>
      <c r="AB70" s="75"/>
      <c r="AC70" s="76"/>
      <c r="AD70" s="73"/>
      <c r="AE70" s="73"/>
      <c r="AF70" s="74"/>
    </row>
    <row r="71" spans="1:32" s="45" customFormat="1" ht="30" customHeight="1">
      <c r="A71" s="55"/>
      <c r="B71" s="55"/>
      <c r="C71" s="48"/>
      <c r="D71" s="59"/>
      <c r="E71" s="61"/>
      <c r="F71" s="52"/>
      <c r="G71" s="53"/>
      <c r="H71" s="48"/>
      <c r="I71" s="54"/>
      <c r="J71" s="48"/>
      <c r="K71" s="56"/>
      <c r="L71" s="51"/>
      <c r="M71" s="55"/>
      <c r="N71" s="48"/>
      <c r="O71" s="48"/>
      <c r="P71" s="48"/>
      <c r="Q71" s="57"/>
      <c r="R71" s="48"/>
      <c r="S71" s="53"/>
      <c r="T71" s="51"/>
      <c r="U71" s="69"/>
      <c r="V71" s="60"/>
      <c r="W71" s="77"/>
      <c r="X71" s="54"/>
      <c r="Y71" s="54"/>
      <c r="Z71" s="54"/>
      <c r="AA71" s="74"/>
      <c r="AB71" s="75"/>
      <c r="AC71" s="76"/>
      <c r="AD71" s="73"/>
      <c r="AE71" s="73"/>
      <c r="AF71" s="74"/>
    </row>
    <row r="72" spans="1:32" s="45" customFormat="1" ht="30" customHeight="1">
      <c r="A72" s="55"/>
      <c r="B72" s="55"/>
      <c r="C72" s="48"/>
      <c r="D72" s="59"/>
      <c r="E72" s="61"/>
      <c r="F72" s="52"/>
      <c r="G72" s="53"/>
      <c r="H72" s="48"/>
      <c r="I72" s="54"/>
      <c r="J72" s="48"/>
      <c r="K72" s="56"/>
      <c r="L72" s="51"/>
      <c r="M72" s="55"/>
      <c r="N72" s="48"/>
      <c r="O72" s="48"/>
      <c r="P72" s="48"/>
      <c r="Q72" s="57"/>
      <c r="R72" s="48"/>
      <c r="S72" s="53"/>
      <c r="T72" s="51"/>
      <c r="U72" s="69"/>
      <c r="V72" s="60"/>
      <c r="W72" s="77"/>
      <c r="X72" s="54"/>
      <c r="Y72" s="54"/>
      <c r="Z72" s="54"/>
      <c r="AA72" s="74"/>
      <c r="AB72" s="75"/>
      <c r="AC72" s="76"/>
      <c r="AD72" s="73"/>
      <c r="AE72" s="73"/>
      <c r="AF72" s="74"/>
    </row>
    <row r="73" spans="1:32" s="45" customFormat="1" ht="30" customHeight="1">
      <c r="A73" s="55"/>
      <c r="B73" s="55"/>
      <c r="C73" s="48"/>
      <c r="D73" s="59"/>
      <c r="E73" s="61"/>
      <c r="F73" s="52"/>
      <c r="G73" s="53"/>
      <c r="H73" s="48"/>
      <c r="I73" s="54"/>
      <c r="J73" s="48"/>
      <c r="K73" s="56"/>
      <c r="L73" s="51"/>
      <c r="M73" s="55"/>
      <c r="N73" s="48"/>
      <c r="O73" s="48"/>
      <c r="P73" s="48"/>
      <c r="Q73" s="57"/>
      <c r="R73" s="48"/>
      <c r="S73" s="53"/>
      <c r="T73" s="51"/>
      <c r="U73" s="69"/>
      <c r="V73" s="60"/>
      <c r="W73" s="77"/>
      <c r="X73" s="54"/>
      <c r="Y73" s="54"/>
      <c r="Z73" s="54"/>
      <c r="AA73" s="74"/>
      <c r="AB73" s="75"/>
      <c r="AC73" s="76"/>
      <c r="AD73" s="73"/>
      <c r="AE73" s="73"/>
      <c r="AF73" s="74"/>
    </row>
    <row r="74" spans="1:32" s="45" customFormat="1" ht="30" customHeight="1">
      <c r="A74" s="55"/>
      <c r="B74" s="55"/>
      <c r="C74" s="48"/>
      <c r="D74" s="59"/>
      <c r="E74" s="61"/>
      <c r="F74" s="52"/>
      <c r="G74" s="53"/>
      <c r="H74" s="48"/>
      <c r="I74" s="54"/>
      <c r="J74" s="48"/>
      <c r="K74" s="56"/>
      <c r="L74" s="51"/>
      <c r="M74" s="55"/>
      <c r="N74" s="48"/>
      <c r="O74" s="48"/>
      <c r="P74" s="48"/>
      <c r="Q74" s="57"/>
      <c r="R74" s="48"/>
      <c r="S74" s="53"/>
      <c r="T74" s="51"/>
      <c r="U74" s="69"/>
      <c r="V74" s="60"/>
      <c r="W74" s="77"/>
      <c r="X74" s="54"/>
      <c r="Y74" s="54"/>
      <c r="Z74" s="54"/>
      <c r="AA74" s="74"/>
      <c r="AB74" s="75"/>
      <c r="AC74" s="76"/>
      <c r="AD74" s="73"/>
      <c r="AE74" s="73"/>
      <c r="AF74" s="74"/>
    </row>
    <row r="75" spans="1:32" s="45" customFormat="1" ht="30" customHeight="1">
      <c r="A75" s="55"/>
      <c r="B75" s="55"/>
      <c r="C75" s="48"/>
      <c r="D75" s="59"/>
      <c r="E75" s="61"/>
      <c r="F75" s="52"/>
      <c r="G75" s="53"/>
      <c r="H75" s="48"/>
      <c r="I75" s="54"/>
      <c r="J75" s="48"/>
      <c r="K75" s="56"/>
      <c r="L75" s="51"/>
      <c r="M75" s="55"/>
      <c r="N75" s="48"/>
      <c r="O75" s="48"/>
      <c r="P75" s="48"/>
      <c r="Q75" s="57"/>
      <c r="R75" s="48"/>
      <c r="S75" s="53"/>
      <c r="T75" s="51"/>
      <c r="U75" s="69"/>
      <c r="V75" s="60"/>
      <c r="W75" s="77"/>
      <c r="X75" s="54"/>
      <c r="Y75" s="54"/>
      <c r="Z75" s="54"/>
      <c r="AA75" s="74"/>
      <c r="AB75" s="75"/>
      <c r="AC75" s="76"/>
      <c r="AD75" s="73"/>
      <c r="AE75" s="73"/>
      <c r="AF75" s="74"/>
    </row>
    <row r="76" spans="1:32" s="45" customFormat="1" ht="30" customHeight="1">
      <c r="A76" s="55"/>
      <c r="B76" s="55"/>
      <c r="C76" s="48"/>
      <c r="D76" s="59"/>
      <c r="E76" s="61"/>
      <c r="F76" s="52"/>
      <c r="G76" s="53"/>
      <c r="H76" s="48"/>
      <c r="I76" s="54"/>
      <c r="J76" s="48"/>
      <c r="K76" s="56"/>
      <c r="L76" s="51"/>
      <c r="M76" s="55"/>
      <c r="N76" s="48"/>
      <c r="O76" s="48"/>
      <c r="P76" s="48"/>
      <c r="Q76" s="57"/>
      <c r="R76" s="48"/>
      <c r="S76" s="53"/>
      <c r="T76" s="51"/>
      <c r="U76" s="69"/>
      <c r="V76" s="60"/>
      <c r="W76" s="77"/>
      <c r="X76" s="54"/>
      <c r="Y76" s="54"/>
      <c r="Z76" s="54"/>
      <c r="AA76" s="74"/>
      <c r="AB76" s="75"/>
      <c r="AC76" s="76"/>
      <c r="AD76" s="73"/>
      <c r="AE76" s="73"/>
      <c r="AF76" s="74"/>
    </row>
    <row r="77" spans="1:32" s="45" customFormat="1" ht="30" customHeight="1">
      <c r="A77" s="55"/>
      <c r="B77" s="55"/>
      <c r="C77" s="48"/>
      <c r="D77" s="59"/>
      <c r="E77" s="61"/>
      <c r="F77" s="52"/>
      <c r="G77" s="53"/>
      <c r="H77" s="48"/>
      <c r="I77" s="54"/>
      <c r="J77" s="48"/>
      <c r="K77" s="56"/>
      <c r="L77" s="51"/>
      <c r="M77" s="55"/>
      <c r="N77" s="48"/>
      <c r="O77" s="48"/>
      <c r="P77" s="48"/>
      <c r="Q77" s="57"/>
      <c r="R77" s="48"/>
      <c r="S77" s="53"/>
      <c r="T77" s="51"/>
      <c r="U77" s="69"/>
      <c r="V77" s="60"/>
      <c r="W77" s="77"/>
      <c r="X77" s="54"/>
      <c r="Y77" s="54"/>
      <c r="Z77" s="54"/>
      <c r="AA77" s="74"/>
      <c r="AB77" s="75"/>
      <c r="AC77" s="76"/>
      <c r="AD77" s="73"/>
      <c r="AE77" s="73"/>
      <c r="AF77" s="74"/>
    </row>
    <row r="78" spans="1:32" s="45" customFormat="1" ht="30" customHeight="1">
      <c r="A78" s="55"/>
      <c r="B78" s="55"/>
      <c r="C78" s="48"/>
      <c r="D78" s="59"/>
      <c r="E78" s="61"/>
      <c r="F78" s="52"/>
      <c r="G78" s="53"/>
      <c r="H78" s="48"/>
      <c r="I78" s="54"/>
      <c r="J78" s="48"/>
      <c r="K78" s="56"/>
      <c r="L78" s="51"/>
      <c r="M78" s="55"/>
      <c r="N78" s="48"/>
      <c r="O78" s="48"/>
      <c r="P78" s="48"/>
      <c r="Q78" s="57"/>
      <c r="R78" s="48"/>
      <c r="S78" s="53"/>
      <c r="T78" s="51"/>
      <c r="U78" s="69"/>
      <c r="V78" s="60"/>
      <c r="W78" s="77"/>
      <c r="X78" s="54"/>
      <c r="Y78" s="54"/>
      <c r="Z78" s="54"/>
      <c r="AA78" s="74"/>
      <c r="AB78" s="75"/>
      <c r="AC78" s="76"/>
      <c r="AD78" s="73"/>
      <c r="AE78" s="73"/>
      <c r="AF78" s="74"/>
    </row>
    <row r="79" spans="1:32" s="45" customFormat="1" ht="30" customHeight="1">
      <c r="A79" s="55"/>
      <c r="B79" s="55"/>
      <c r="C79" s="48"/>
      <c r="D79" s="59"/>
      <c r="E79" s="61"/>
      <c r="F79" s="52"/>
      <c r="G79" s="53"/>
      <c r="H79" s="48"/>
      <c r="I79" s="54"/>
      <c r="J79" s="48"/>
      <c r="K79" s="56"/>
      <c r="L79" s="51"/>
      <c r="M79" s="55"/>
      <c r="N79" s="48"/>
      <c r="O79" s="48"/>
      <c r="P79" s="48"/>
      <c r="Q79" s="57"/>
      <c r="R79" s="48"/>
      <c r="S79" s="53"/>
      <c r="T79" s="51"/>
      <c r="U79" s="69"/>
      <c r="V79" s="60"/>
      <c r="W79" s="77"/>
      <c r="X79" s="54"/>
      <c r="Y79" s="54"/>
      <c r="Z79" s="54"/>
      <c r="AA79" s="74"/>
      <c r="AB79" s="75"/>
      <c r="AC79" s="76"/>
      <c r="AD79" s="73"/>
      <c r="AE79" s="73"/>
      <c r="AF79" s="74"/>
    </row>
    <row r="80" spans="1:32" s="45" customFormat="1" ht="30" customHeight="1">
      <c r="A80" s="55"/>
      <c r="B80" s="55"/>
      <c r="C80" s="48"/>
      <c r="D80" s="59"/>
      <c r="E80" s="61"/>
      <c r="F80" s="52"/>
      <c r="G80" s="53"/>
      <c r="H80" s="48"/>
      <c r="I80" s="54"/>
      <c r="J80" s="48"/>
      <c r="K80" s="56"/>
      <c r="L80" s="51"/>
      <c r="M80" s="55"/>
      <c r="N80" s="48"/>
      <c r="O80" s="48"/>
      <c r="P80" s="48"/>
      <c r="Q80" s="57"/>
      <c r="R80" s="48"/>
      <c r="S80" s="53"/>
      <c r="T80" s="51"/>
      <c r="U80" s="69"/>
      <c r="V80" s="60"/>
      <c r="W80" s="77"/>
      <c r="X80" s="54"/>
      <c r="Y80" s="54"/>
      <c r="Z80" s="54"/>
      <c r="AA80" s="74"/>
      <c r="AB80" s="75"/>
      <c r="AC80" s="76"/>
      <c r="AD80" s="73"/>
      <c r="AE80" s="73"/>
      <c r="AF80" s="74"/>
    </row>
    <row r="81" spans="1:32" s="45" customFormat="1" ht="30" customHeight="1">
      <c r="A81" s="55"/>
      <c r="B81" s="55"/>
      <c r="C81" s="48"/>
      <c r="D81" s="59"/>
      <c r="E81" s="61"/>
      <c r="F81" s="52"/>
      <c r="G81" s="53"/>
      <c r="H81" s="48"/>
      <c r="I81" s="54"/>
      <c r="J81" s="48"/>
      <c r="K81" s="56"/>
      <c r="L81" s="51"/>
      <c r="M81" s="55"/>
      <c r="N81" s="48"/>
      <c r="O81" s="48"/>
      <c r="P81" s="48"/>
      <c r="Q81" s="57"/>
      <c r="R81" s="48"/>
      <c r="S81" s="53"/>
      <c r="T81" s="51"/>
      <c r="U81" s="69"/>
      <c r="V81" s="60"/>
      <c r="W81" s="77"/>
      <c r="X81" s="54"/>
      <c r="Y81" s="54"/>
      <c r="Z81" s="54"/>
      <c r="AA81" s="74"/>
      <c r="AB81" s="75"/>
      <c r="AC81" s="76"/>
      <c r="AD81" s="73"/>
      <c r="AE81" s="73"/>
      <c r="AF81" s="74"/>
    </row>
    <row r="82" spans="1:32" s="45" customFormat="1" ht="30" customHeight="1">
      <c r="A82" s="55"/>
      <c r="B82" s="55"/>
      <c r="C82" s="48"/>
      <c r="D82" s="59"/>
      <c r="E82" s="61"/>
      <c r="F82" s="52"/>
      <c r="G82" s="53"/>
      <c r="H82" s="48"/>
      <c r="I82" s="54"/>
      <c r="J82" s="48"/>
      <c r="K82" s="56"/>
      <c r="L82" s="51"/>
      <c r="M82" s="55"/>
      <c r="N82" s="48"/>
      <c r="O82" s="48"/>
      <c r="P82" s="48"/>
      <c r="Q82" s="57"/>
      <c r="R82" s="48"/>
      <c r="S82" s="53"/>
      <c r="T82" s="51"/>
      <c r="U82" s="69"/>
      <c r="V82" s="60"/>
      <c r="W82" s="77"/>
      <c r="X82" s="54"/>
      <c r="Y82" s="54"/>
      <c r="Z82" s="54"/>
      <c r="AA82" s="74"/>
      <c r="AB82" s="75"/>
      <c r="AC82" s="76"/>
      <c r="AD82" s="73"/>
      <c r="AE82" s="73"/>
      <c r="AF82" s="74"/>
    </row>
    <row r="83" spans="1:32" s="45" customFormat="1" ht="30" customHeight="1">
      <c r="A83" s="55"/>
      <c r="B83" s="55"/>
      <c r="C83" s="48"/>
      <c r="D83" s="59"/>
      <c r="E83" s="61"/>
      <c r="F83" s="52"/>
      <c r="G83" s="53"/>
      <c r="H83" s="48"/>
      <c r="I83" s="54"/>
      <c r="J83" s="48"/>
      <c r="K83" s="56"/>
      <c r="L83" s="51"/>
      <c r="M83" s="55"/>
      <c r="N83" s="48"/>
      <c r="O83" s="48"/>
      <c r="P83" s="48"/>
      <c r="Q83" s="57"/>
      <c r="R83" s="48"/>
      <c r="S83" s="53"/>
      <c r="T83" s="51"/>
      <c r="U83" s="69"/>
      <c r="V83" s="60"/>
      <c r="W83" s="77"/>
      <c r="X83" s="54"/>
      <c r="Y83" s="54"/>
      <c r="Z83" s="54"/>
      <c r="AA83" s="74"/>
      <c r="AB83" s="75"/>
      <c r="AC83" s="76"/>
      <c r="AD83" s="73"/>
      <c r="AE83" s="73"/>
      <c r="AF83" s="74"/>
    </row>
    <row r="84" spans="1:32" s="45" customFormat="1" ht="30" customHeight="1">
      <c r="A84" s="55"/>
      <c r="B84" s="55"/>
      <c r="C84" s="48"/>
      <c r="D84" s="59"/>
      <c r="E84" s="61"/>
      <c r="F84" s="52"/>
      <c r="G84" s="53"/>
      <c r="H84" s="48"/>
      <c r="I84" s="54"/>
      <c r="J84" s="48"/>
      <c r="K84" s="56"/>
      <c r="L84" s="51"/>
      <c r="M84" s="55"/>
      <c r="N84" s="48"/>
      <c r="O84" s="48"/>
      <c r="P84" s="48"/>
      <c r="Q84" s="57"/>
      <c r="R84" s="48"/>
      <c r="S84" s="53"/>
      <c r="T84" s="51"/>
      <c r="U84" s="69"/>
      <c r="V84" s="60"/>
      <c r="W84" s="77"/>
      <c r="X84" s="54"/>
      <c r="Y84" s="54"/>
      <c r="Z84" s="54"/>
      <c r="AA84" s="74"/>
      <c r="AB84" s="75"/>
      <c r="AC84" s="76"/>
      <c r="AD84" s="73"/>
      <c r="AE84" s="73"/>
      <c r="AF84" s="74"/>
    </row>
    <row r="85" spans="1:32" s="45" customFormat="1" ht="30" customHeight="1">
      <c r="A85" s="47"/>
      <c r="B85" s="55"/>
      <c r="C85" s="51"/>
      <c r="D85" s="49"/>
      <c r="E85" s="61"/>
      <c r="F85" s="52"/>
      <c r="G85" s="53"/>
      <c r="H85" s="48"/>
      <c r="I85" s="54"/>
      <c r="J85" s="48"/>
      <c r="K85" s="56"/>
      <c r="L85" s="51"/>
      <c r="M85" s="55"/>
      <c r="N85" s="48"/>
      <c r="O85" s="48"/>
      <c r="P85" s="48"/>
      <c r="Q85" s="57"/>
      <c r="R85" s="48"/>
      <c r="S85" s="53"/>
      <c r="T85" s="51"/>
      <c r="U85" s="69"/>
      <c r="V85" s="58"/>
      <c r="W85" s="77"/>
      <c r="X85" s="54"/>
      <c r="Y85" s="54"/>
      <c r="Z85" s="54"/>
      <c r="AA85" s="74"/>
      <c r="AB85" s="75"/>
      <c r="AC85" s="73"/>
      <c r="AD85" s="73"/>
      <c r="AE85" s="73"/>
      <c r="AF85" s="74"/>
    </row>
    <row r="86" spans="1:32" s="45" customFormat="1" ht="30" customHeight="1">
      <c r="A86" s="47"/>
      <c r="B86" s="55"/>
      <c r="C86" s="48"/>
      <c r="D86" s="49"/>
      <c r="E86" s="61"/>
      <c r="F86" s="52"/>
      <c r="G86" s="53"/>
      <c r="H86" s="48"/>
      <c r="I86" s="54"/>
      <c r="J86" s="48"/>
      <c r="K86" s="56"/>
      <c r="L86" s="51"/>
      <c r="M86" s="55"/>
      <c r="N86" s="48"/>
      <c r="O86" s="48"/>
      <c r="P86" s="48"/>
      <c r="Q86" s="57"/>
      <c r="R86" s="48"/>
      <c r="S86" s="53"/>
      <c r="T86" s="51"/>
      <c r="U86" s="69"/>
      <c r="V86" s="58"/>
      <c r="W86" s="77"/>
      <c r="X86" s="54"/>
      <c r="Y86" s="54"/>
      <c r="Z86" s="54"/>
      <c r="AA86" s="74"/>
      <c r="AB86" s="75"/>
      <c r="AC86" s="73"/>
      <c r="AD86" s="73"/>
      <c r="AE86" s="73"/>
      <c r="AF86" s="74"/>
    </row>
    <row r="87" spans="1:32" s="45" customFormat="1" ht="30" customHeight="1">
      <c r="A87" s="55"/>
      <c r="B87" s="55"/>
      <c r="C87" s="48"/>
      <c r="D87" s="59"/>
      <c r="E87" s="61"/>
      <c r="F87" s="52"/>
      <c r="G87" s="53"/>
      <c r="H87" s="48"/>
      <c r="I87" s="54"/>
      <c r="J87" s="48"/>
      <c r="K87" s="56"/>
      <c r="L87" s="51"/>
      <c r="M87" s="55"/>
      <c r="N87" s="48"/>
      <c r="O87" s="48"/>
      <c r="P87" s="48"/>
      <c r="Q87" s="57"/>
      <c r="R87" s="48"/>
      <c r="S87" s="53"/>
      <c r="T87" s="51"/>
      <c r="U87" s="69"/>
      <c r="V87" s="60"/>
      <c r="W87" s="77"/>
      <c r="X87" s="54"/>
      <c r="Y87" s="54"/>
      <c r="Z87" s="54"/>
      <c r="AA87" s="74"/>
      <c r="AB87" s="75"/>
      <c r="AC87" s="76"/>
      <c r="AD87" s="73"/>
      <c r="AE87" s="73"/>
      <c r="AF87" s="74"/>
    </row>
    <row r="88" spans="1:32" s="45" customFormat="1" ht="30" customHeight="1">
      <c r="A88" s="55"/>
      <c r="B88" s="55"/>
      <c r="C88" s="48"/>
      <c r="D88" s="59"/>
      <c r="E88" s="61"/>
      <c r="F88" s="52"/>
      <c r="G88" s="53"/>
      <c r="H88" s="48"/>
      <c r="I88" s="54"/>
      <c r="J88" s="48"/>
      <c r="K88" s="56"/>
      <c r="L88" s="51"/>
      <c r="M88" s="55"/>
      <c r="N88" s="48"/>
      <c r="O88" s="48"/>
      <c r="P88" s="48"/>
      <c r="Q88" s="57"/>
      <c r="R88" s="48"/>
      <c r="S88" s="53"/>
      <c r="T88" s="51"/>
      <c r="U88" s="69"/>
      <c r="V88" s="60"/>
      <c r="W88" s="77"/>
      <c r="X88" s="54"/>
      <c r="Y88" s="54"/>
      <c r="Z88" s="54"/>
      <c r="AA88" s="74"/>
      <c r="AB88" s="75"/>
      <c r="AC88" s="76"/>
      <c r="AD88" s="73"/>
      <c r="AE88" s="73"/>
      <c r="AF88" s="74"/>
    </row>
    <row r="89" spans="1:32" s="45" customFormat="1" ht="30" customHeight="1">
      <c r="A89" s="55"/>
      <c r="B89" s="55"/>
      <c r="C89" s="48"/>
      <c r="D89" s="59"/>
      <c r="E89" s="61"/>
      <c r="F89" s="52"/>
      <c r="G89" s="53"/>
      <c r="H89" s="48"/>
      <c r="I89" s="54"/>
      <c r="J89" s="48"/>
      <c r="K89" s="56"/>
      <c r="L89" s="51"/>
      <c r="M89" s="55"/>
      <c r="N89" s="48"/>
      <c r="O89" s="48"/>
      <c r="P89" s="48"/>
      <c r="Q89" s="57"/>
      <c r="R89" s="48"/>
      <c r="S89" s="53"/>
      <c r="T89" s="51"/>
      <c r="U89" s="69"/>
      <c r="V89" s="60"/>
      <c r="W89" s="77"/>
      <c r="X89" s="54"/>
      <c r="Y89" s="54"/>
      <c r="Z89" s="54"/>
      <c r="AA89" s="74"/>
      <c r="AB89" s="75"/>
      <c r="AC89" s="76"/>
      <c r="AD89" s="73"/>
      <c r="AE89" s="73"/>
      <c r="AF89" s="74"/>
    </row>
    <row r="90" spans="1:32" s="45" customFormat="1" ht="30" customHeight="1">
      <c r="A90" s="55"/>
      <c r="B90" s="55"/>
      <c r="C90" s="48"/>
      <c r="D90" s="59"/>
      <c r="E90" s="61"/>
      <c r="F90" s="52"/>
      <c r="G90" s="53"/>
      <c r="H90" s="48"/>
      <c r="I90" s="54"/>
      <c r="J90" s="48"/>
      <c r="K90" s="56"/>
      <c r="L90" s="51"/>
      <c r="M90" s="55"/>
      <c r="N90" s="48"/>
      <c r="O90" s="48"/>
      <c r="P90" s="48"/>
      <c r="Q90" s="57"/>
      <c r="R90" s="48"/>
      <c r="S90" s="53"/>
      <c r="T90" s="51"/>
      <c r="U90" s="69"/>
      <c r="V90" s="60"/>
      <c r="W90" s="77"/>
      <c r="X90" s="54"/>
      <c r="Y90" s="54"/>
      <c r="Z90" s="54"/>
      <c r="AA90" s="74"/>
      <c r="AB90" s="75"/>
      <c r="AC90" s="76"/>
      <c r="AD90" s="73"/>
      <c r="AE90" s="73"/>
      <c r="AF90" s="74"/>
    </row>
    <row r="91" spans="1:32" s="45" customFormat="1" ht="30" customHeight="1">
      <c r="A91" s="47"/>
      <c r="B91" s="55"/>
      <c r="C91" s="48"/>
      <c r="D91" s="49"/>
      <c r="E91" s="61"/>
      <c r="F91" s="52"/>
      <c r="G91" s="53"/>
      <c r="H91" s="48"/>
      <c r="I91" s="54"/>
      <c r="J91" s="48"/>
      <c r="K91" s="56"/>
      <c r="L91" s="51"/>
      <c r="M91" s="55"/>
      <c r="N91" s="48"/>
      <c r="O91" s="48"/>
      <c r="P91" s="48"/>
      <c r="Q91" s="57"/>
      <c r="R91" s="48"/>
      <c r="S91" s="53"/>
      <c r="T91" s="51"/>
      <c r="U91" s="69"/>
      <c r="V91" s="58"/>
      <c r="W91" s="77"/>
      <c r="X91" s="54"/>
      <c r="Y91" s="54"/>
      <c r="Z91" s="54"/>
      <c r="AA91" s="74"/>
      <c r="AB91" s="75"/>
      <c r="AC91" s="73"/>
      <c r="AD91" s="73"/>
      <c r="AE91" s="73"/>
      <c r="AF91" s="74"/>
    </row>
    <row r="92" spans="1:32" s="45" customFormat="1" ht="30" customHeight="1">
      <c r="A92" s="47"/>
      <c r="B92" s="55"/>
      <c r="C92" s="48"/>
      <c r="D92" s="49"/>
      <c r="E92" s="61"/>
      <c r="F92" s="52"/>
      <c r="G92" s="53"/>
      <c r="H92" s="48"/>
      <c r="I92" s="54"/>
      <c r="J92" s="48"/>
      <c r="K92" s="56"/>
      <c r="L92" s="51"/>
      <c r="M92" s="55"/>
      <c r="N92" s="48"/>
      <c r="O92" s="48"/>
      <c r="P92" s="48"/>
      <c r="Q92" s="57"/>
      <c r="R92" s="48"/>
      <c r="S92" s="53"/>
      <c r="T92" s="51"/>
      <c r="U92" s="69"/>
      <c r="V92" s="58"/>
      <c r="W92" s="77"/>
      <c r="X92" s="54"/>
      <c r="Y92" s="54"/>
      <c r="Z92" s="54"/>
      <c r="AA92" s="74"/>
      <c r="AB92" s="75"/>
      <c r="AC92" s="73"/>
      <c r="AD92" s="73"/>
      <c r="AE92" s="73"/>
      <c r="AF92" s="74"/>
    </row>
    <row r="93" spans="1:32" s="45" customFormat="1" ht="30" customHeight="1">
      <c r="A93" s="55"/>
      <c r="B93" s="55"/>
      <c r="C93" s="48"/>
      <c r="D93" s="59"/>
      <c r="E93" s="61"/>
      <c r="F93" s="52"/>
      <c r="G93" s="53"/>
      <c r="H93" s="48"/>
      <c r="I93" s="48"/>
      <c r="J93" s="48"/>
      <c r="K93" s="56"/>
      <c r="L93" s="51"/>
      <c r="M93" s="55"/>
      <c r="N93" s="48"/>
      <c r="O93" s="48"/>
      <c r="P93" s="48"/>
      <c r="Q93" s="57"/>
      <c r="R93" s="48"/>
      <c r="S93" s="53"/>
      <c r="T93" s="51"/>
      <c r="U93" s="69"/>
      <c r="V93" s="60"/>
      <c r="W93" s="77"/>
      <c r="X93" s="54"/>
      <c r="Y93" s="54"/>
      <c r="Z93" s="54"/>
      <c r="AA93" s="74"/>
      <c r="AB93" s="75"/>
      <c r="AC93" s="76"/>
      <c r="AD93" s="73"/>
      <c r="AE93" s="73"/>
      <c r="AF93" s="74"/>
    </row>
    <row r="94" spans="1:32" s="45" customFormat="1" ht="30" customHeight="1">
      <c r="A94" s="55"/>
      <c r="B94" s="55"/>
      <c r="C94" s="48"/>
      <c r="D94" s="59"/>
      <c r="E94" s="54" t="str">
        <f>IF(ISBLANK(A94),"", 'Cover Sheet'!B95)</f>
        <v/>
      </c>
      <c r="F94" s="52"/>
      <c r="G94" s="53"/>
      <c r="H94" s="48"/>
      <c r="I94" s="48"/>
      <c r="J94" s="48"/>
      <c r="K94" s="56"/>
      <c r="L94" s="51"/>
      <c r="M94" s="55"/>
      <c r="N94" s="48"/>
      <c r="O94" s="48"/>
      <c r="P94" s="48"/>
      <c r="Q94" s="55"/>
      <c r="R94" s="48"/>
      <c r="S94" s="53"/>
      <c r="T94" s="51"/>
      <c r="U94" s="69"/>
      <c r="V94" s="60"/>
      <c r="W94" s="91"/>
      <c r="X94" s="54"/>
      <c r="Y94" s="92"/>
      <c r="Z94" s="54"/>
      <c r="AA94" s="74"/>
      <c r="AB94" s="93"/>
      <c r="AC94" s="93"/>
      <c r="AD94" s="93"/>
      <c r="AE94" s="93"/>
      <c r="AF94" s="93"/>
    </row>
    <row r="95" spans="1:32" s="45" customFormat="1" ht="30" customHeight="1">
      <c r="A95" s="55"/>
      <c r="B95" s="55"/>
      <c r="C95" s="48"/>
      <c r="D95" s="59"/>
      <c r="E95" s="54" t="str">
        <f>IF(ISBLANK(A95),"", 'Cover Sheet'!B96)</f>
        <v/>
      </c>
      <c r="F95" s="52"/>
      <c r="G95" s="53"/>
      <c r="H95" s="48"/>
      <c r="I95" s="48"/>
      <c r="J95" s="48"/>
      <c r="K95" s="56"/>
      <c r="L95" s="51"/>
      <c r="M95" s="55"/>
      <c r="N95" s="48"/>
      <c r="O95" s="48"/>
      <c r="P95" s="48"/>
      <c r="Q95" s="55"/>
      <c r="R95" s="48"/>
      <c r="S95" s="53"/>
      <c r="T95" s="51"/>
      <c r="U95" s="69"/>
      <c r="V95" s="60"/>
      <c r="W95" s="91"/>
      <c r="X95" s="54"/>
      <c r="Y95" s="92"/>
      <c r="Z95" s="54"/>
      <c r="AA95" s="74"/>
      <c r="AB95" s="93"/>
      <c r="AC95" s="93"/>
      <c r="AD95" s="93"/>
      <c r="AE95" s="93"/>
      <c r="AF95" s="93"/>
    </row>
    <row r="96" spans="1:32" s="45" customFormat="1" ht="30" customHeight="1">
      <c r="B96" s="64"/>
      <c r="U96" s="70"/>
      <c r="W96" s="46"/>
      <c r="X96" s="46"/>
      <c r="Y96" s="46"/>
    </row>
    <row r="97" spans="2:25" s="45" customFormat="1">
      <c r="B97" s="64"/>
      <c r="U97" s="70"/>
      <c r="W97" s="46"/>
      <c r="X97" s="46"/>
      <c r="Y97" s="46"/>
    </row>
    <row r="98" spans="2:25" s="45" customFormat="1">
      <c r="B98" s="64"/>
      <c r="U98" s="70"/>
      <c r="W98" s="46"/>
      <c r="X98" s="46"/>
      <c r="Y98" s="46"/>
    </row>
    <row r="99" spans="2:25" s="45" customFormat="1">
      <c r="B99" s="64"/>
      <c r="U99" s="70"/>
      <c r="W99" s="46"/>
      <c r="X99" s="46"/>
      <c r="Y99" s="46"/>
    </row>
    <row r="100" spans="2:25" s="45" customFormat="1">
      <c r="B100" s="64"/>
      <c r="U100" s="70"/>
      <c r="W100" s="46"/>
      <c r="X100" s="46"/>
      <c r="Y100" s="46"/>
    </row>
    <row r="101" spans="2:25" s="45" customFormat="1">
      <c r="B101" s="64"/>
      <c r="U101" s="70"/>
      <c r="W101" s="46"/>
      <c r="X101" s="46"/>
      <c r="Y101" s="46"/>
    </row>
    <row r="102" spans="2:25" s="45" customFormat="1">
      <c r="B102" s="64"/>
      <c r="U102" s="70"/>
      <c r="W102" s="46"/>
      <c r="X102" s="46"/>
      <c r="Y102" s="46"/>
    </row>
    <row r="103" spans="2:25" s="45" customFormat="1">
      <c r="B103" s="64"/>
      <c r="U103" s="70"/>
      <c r="W103" s="46"/>
      <c r="X103" s="46"/>
      <c r="Y103" s="46"/>
    </row>
    <row r="104" spans="2:25" s="45" customFormat="1">
      <c r="B104" s="64"/>
      <c r="U104" s="70"/>
      <c r="W104" s="46"/>
      <c r="X104" s="46"/>
      <c r="Y104" s="46"/>
    </row>
    <row r="105" spans="2:25" s="45" customFormat="1">
      <c r="B105" s="64"/>
      <c r="U105" s="70"/>
      <c r="W105" s="46"/>
      <c r="X105" s="46"/>
      <c r="Y105" s="46"/>
    </row>
    <row r="106" spans="2:25" s="45" customFormat="1">
      <c r="B106" s="64"/>
      <c r="U106" s="70"/>
      <c r="W106" s="46"/>
      <c r="X106" s="46"/>
      <c r="Y106" s="46"/>
    </row>
    <row r="107" spans="2:25" s="45" customFormat="1">
      <c r="B107" s="64"/>
      <c r="U107" s="70"/>
      <c r="W107" s="46"/>
      <c r="X107" s="46"/>
      <c r="Y107" s="46"/>
    </row>
    <row r="108" spans="2:25" s="45" customFormat="1">
      <c r="B108" s="64"/>
      <c r="U108" s="70"/>
      <c r="W108" s="46"/>
      <c r="X108" s="46"/>
      <c r="Y108" s="46"/>
    </row>
    <row r="109" spans="2:25" s="45" customFormat="1">
      <c r="B109" s="64"/>
      <c r="U109" s="70"/>
      <c r="W109" s="46"/>
      <c r="X109" s="46"/>
      <c r="Y109" s="46"/>
    </row>
    <row r="110" spans="2:25" s="45" customFormat="1">
      <c r="B110" s="64"/>
      <c r="U110" s="70"/>
      <c r="W110" s="46"/>
      <c r="X110" s="46"/>
      <c r="Y110" s="46"/>
    </row>
    <row r="111" spans="2:25" s="45" customFormat="1">
      <c r="B111" s="64"/>
      <c r="U111" s="70"/>
      <c r="W111" s="46"/>
      <c r="X111" s="46"/>
      <c r="Y111" s="46"/>
    </row>
    <row r="112" spans="2:25" s="45" customFormat="1">
      <c r="B112" s="64"/>
      <c r="U112" s="70"/>
      <c r="W112" s="46"/>
      <c r="X112" s="46"/>
      <c r="Y112" s="46"/>
    </row>
    <row r="113" spans="2:25" s="45" customFormat="1">
      <c r="B113" s="64"/>
      <c r="U113" s="70"/>
      <c r="W113" s="46"/>
      <c r="X113" s="46"/>
      <c r="Y113" s="46"/>
    </row>
    <row r="114" spans="2:25" s="45" customFormat="1">
      <c r="B114" s="64"/>
      <c r="U114" s="70"/>
      <c r="W114" s="46"/>
      <c r="X114" s="46"/>
      <c r="Y114" s="46"/>
    </row>
    <row r="115" spans="2:25" s="45" customFormat="1">
      <c r="B115" s="64"/>
      <c r="U115" s="70"/>
      <c r="W115" s="46"/>
      <c r="X115" s="46"/>
      <c r="Y115" s="46"/>
    </row>
    <row r="116" spans="2:25" s="45" customFormat="1">
      <c r="B116" s="64"/>
      <c r="U116" s="70"/>
      <c r="W116" s="46"/>
      <c r="X116" s="46"/>
      <c r="Y116" s="46"/>
    </row>
    <row r="117" spans="2:25" s="45" customFormat="1">
      <c r="B117" s="64"/>
      <c r="U117" s="70"/>
      <c r="W117" s="46"/>
      <c r="X117" s="46"/>
      <c r="Y117" s="46"/>
    </row>
    <row r="118" spans="2:25" s="45" customFormat="1">
      <c r="B118" s="64"/>
      <c r="U118" s="70"/>
      <c r="W118" s="46"/>
      <c r="X118" s="46"/>
      <c r="Y118" s="46"/>
    </row>
    <row r="119" spans="2:25" s="45" customFormat="1">
      <c r="B119" s="64"/>
      <c r="U119" s="70"/>
      <c r="W119" s="46"/>
      <c r="X119" s="46"/>
      <c r="Y119" s="46"/>
    </row>
    <row r="120" spans="2:25" s="45" customFormat="1">
      <c r="B120" s="64"/>
      <c r="U120" s="70"/>
      <c r="W120" s="46"/>
      <c r="X120" s="46"/>
      <c r="Y120" s="46"/>
    </row>
    <row r="121" spans="2:25" s="45" customFormat="1">
      <c r="B121" s="64"/>
      <c r="U121" s="70"/>
      <c r="W121" s="46"/>
      <c r="X121" s="46"/>
      <c r="Y121" s="46"/>
    </row>
    <row r="122" spans="2:25" s="45" customFormat="1">
      <c r="B122" s="64"/>
      <c r="U122" s="70"/>
      <c r="W122" s="46"/>
      <c r="X122" s="46"/>
      <c r="Y122" s="46"/>
    </row>
    <row r="123" spans="2:25" s="45" customFormat="1">
      <c r="B123" s="64"/>
      <c r="U123" s="70"/>
      <c r="W123" s="46"/>
      <c r="X123" s="46"/>
      <c r="Y123" s="46"/>
    </row>
    <row r="124" spans="2:25" s="45" customFormat="1">
      <c r="B124" s="64"/>
      <c r="U124" s="70"/>
      <c r="W124" s="46"/>
      <c r="X124" s="46"/>
      <c r="Y124" s="46"/>
    </row>
    <row r="125" spans="2:25" s="45" customFormat="1">
      <c r="B125" s="64"/>
      <c r="U125" s="70"/>
      <c r="W125" s="46"/>
      <c r="X125" s="46"/>
      <c r="Y125" s="46"/>
    </row>
    <row r="126" spans="2:25" s="45" customFormat="1">
      <c r="B126" s="64"/>
      <c r="U126" s="70"/>
      <c r="W126" s="46"/>
      <c r="X126" s="46"/>
      <c r="Y126" s="46"/>
    </row>
    <row r="127" spans="2:25" s="45" customFormat="1">
      <c r="B127" s="64"/>
      <c r="U127" s="70"/>
      <c r="W127" s="46"/>
      <c r="X127" s="46"/>
      <c r="Y127" s="46"/>
    </row>
    <row r="128" spans="2:25" s="45" customFormat="1">
      <c r="B128" s="64"/>
      <c r="U128" s="70"/>
      <c r="W128" s="46"/>
      <c r="X128" s="46"/>
      <c r="Y128" s="46"/>
    </row>
    <row r="129" spans="2:25" s="45" customFormat="1">
      <c r="B129" s="64"/>
      <c r="U129" s="70"/>
      <c r="W129" s="46"/>
      <c r="X129" s="46"/>
      <c r="Y129" s="46"/>
    </row>
    <row r="130" spans="2:25" s="45" customFormat="1">
      <c r="B130" s="64"/>
      <c r="U130" s="70"/>
      <c r="W130" s="46"/>
      <c r="X130" s="46"/>
      <c r="Y130" s="46"/>
    </row>
    <row r="131" spans="2:25" s="45" customFormat="1">
      <c r="B131" s="64"/>
      <c r="U131" s="70"/>
      <c r="W131" s="46"/>
      <c r="X131" s="46"/>
      <c r="Y131" s="46"/>
    </row>
    <row r="132" spans="2:25" s="45" customFormat="1">
      <c r="B132" s="64"/>
      <c r="U132" s="70"/>
      <c r="W132" s="46"/>
      <c r="X132" s="46"/>
      <c r="Y132" s="46"/>
    </row>
    <row r="133" spans="2:25" s="45" customFormat="1">
      <c r="B133" s="64"/>
      <c r="U133" s="70"/>
      <c r="W133" s="46"/>
      <c r="X133" s="46"/>
      <c r="Y133" s="46"/>
    </row>
    <row r="134" spans="2:25" s="45" customFormat="1">
      <c r="B134" s="64"/>
      <c r="U134" s="70"/>
      <c r="W134" s="46"/>
      <c r="X134" s="46"/>
      <c r="Y134" s="46"/>
    </row>
    <row r="135" spans="2:25" s="45" customFormat="1">
      <c r="B135" s="64"/>
      <c r="U135" s="70"/>
      <c r="W135" s="46"/>
      <c r="X135" s="46"/>
      <c r="Y135" s="46"/>
    </row>
    <row r="136" spans="2:25" s="45" customFormat="1">
      <c r="B136" s="64"/>
      <c r="U136" s="70"/>
      <c r="W136" s="46"/>
      <c r="X136" s="46"/>
      <c r="Y136" s="46"/>
    </row>
    <row r="137" spans="2:25" s="45" customFormat="1">
      <c r="B137" s="64"/>
      <c r="U137" s="70"/>
      <c r="W137" s="46"/>
      <c r="X137" s="46"/>
      <c r="Y137" s="46"/>
    </row>
    <row r="138" spans="2:25" s="45" customFormat="1">
      <c r="B138" s="64"/>
      <c r="U138" s="70"/>
      <c r="W138" s="46"/>
      <c r="X138" s="46"/>
      <c r="Y138" s="46"/>
    </row>
    <row r="139" spans="2:25" s="45" customFormat="1">
      <c r="B139" s="64"/>
      <c r="U139" s="70"/>
      <c r="W139" s="46"/>
      <c r="X139" s="46"/>
      <c r="Y139" s="46"/>
    </row>
    <row r="140" spans="2:25" s="45" customFormat="1">
      <c r="B140" s="64"/>
      <c r="U140" s="70"/>
      <c r="W140" s="46"/>
      <c r="X140" s="46"/>
      <c r="Y140" s="46"/>
    </row>
    <row r="141" spans="2:25" s="45" customFormat="1">
      <c r="B141" s="64"/>
      <c r="U141" s="70"/>
      <c r="W141" s="46"/>
      <c r="X141" s="46"/>
      <c r="Y141" s="46"/>
    </row>
    <row r="142" spans="2:25" s="45" customFormat="1">
      <c r="B142" s="64"/>
      <c r="U142" s="70"/>
      <c r="W142" s="46"/>
      <c r="X142" s="46"/>
      <c r="Y142" s="46"/>
    </row>
    <row r="143" spans="2:25" s="45" customFormat="1">
      <c r="B143" s="64"/>
      <c r="U143" s="70"/>
      <c r="W143" s="46"/>
      <c r="X143" s="46"/>
      <c r="Y143" s="46"/>
    </row>
    <row r="144" spans="2:25" s="45" customFormat="1">
      <c r="B144" s="64"/>
      <c r="U144" s="70"/>
      <c r="W144" s="46"/>
      <c r="X144" s="46"/>
      <c r="Y144" s="46"/>
    </row>
    <row r="145" spans="2:25" s="45" customFormat="1">
      <c r="B145" s="64"/>
      <c r="U145" s="70"/>
      <c r="W145" s="46"/>
      <c r="X145" s="46"/>
      <c r="Y145" s="46"/>
    </row>
    <row r="146" spans="2:25" s="45" customFormat="1">
      <c r="B146" s="64"/>
      <c r="U146" s="70"/>
      <c r="W146" s="46"/>
      <c r="X146" s="46"/>
      <c r="Y146" s="46"/>
    </row>
    <row r="147" spans="2:25" s="45" customFormat="1">
      <c r="B147" s="64"/>
      <c r="U147" s="70"/>
      <c r="W147" s="46"/>
      <c r="X147" s="46"/>
      <c r="Y147" s="46"/>
    </row>
    <row r="148" spans="2:25" s="45" customFormat="1">
      <c r="B148" s="64"/>
      <c r="U148" s="70"/>
      <c r="W148" s="46"/>
      <c r="X148" s="46"/>
      <c r="Y148" s="46"/>
    </row>
    <row r="149" spans="2:25" s="45" customFormat="1">
      <c r="B149" s="64"/>
      <c r="U149" s="70"/>
      <c r="W149" s="46"/>
      <c r="X149" s="46"/>
      <c r="Y149" s="46"/>
    </row>
    <row r="150" spans="2:25" s="45" customFormat="1">
      <c r="B150" s="64"/>
      <c r="U150" s="70"/>
      <c r="W150" s="46"/>
      <c r="X150" s="46"/>
      <c r="Y150" s="46"/>
    </row>
    <row r="151" spans="2:25" s="45" customFormat="1">
      <c r="B151" s="64"/>
      <c r="U151" s="70"/>
      <c r="W151" s="46"/>
      <c r="X151" s="46"/>
      <c r="Y151" s="46"/>
    </row>
    <row r="152" spans="2:25" s="45" customFormat="1">
      <c r="B152" s="64"/>
      <c r="U152" s="70"/>
      <c r="W152" s="46"/>
      <c r="X152" s="46"/>
      <c r="Y152" s="46"/>
    </row>
    <row r="153" spans="2:25" s="45" customFormat="1">
      <c r="B153" s="64"/>
      <c r="U153" s="70"/>
      <c r="W153" s="46"/>
      <c r="X153" s="46"/>
      <c r="Y153" s="46"/>
    </row>
    <row r="154" spans="2:25" s="45" customFormat="1">
      <c r="B154" s="64"/>
      <c r="U154" s="70"/>
      <c r="W154" s="46"/>
      <c r="X154" s="46"/>
      <c r="Y154" s="46"/>
    </row>
    <row r="155" spans="2:25" s="45" customFormat="1">
      <c r="B155" s="64"/>
      <c r="U155" s="70"/>
      <c r="W155" s="46"/>
      <c r="X155" s="46"/>
      <c r="Y155" s="46"/>
    </row>
    <row r="156" spans="2:25" s="45" customFormat="1">
      <c r="B156" s="64"/>
      <c r="U156" s="70"/>
      <c r="W156" s="46"/>
      <c r="X156" s="46"/>
      <c r="Y156" s="46"/>
    </row>
    <row r="157" spans="2:25" s="45" customFormat="1">
      <c r="B157" s="64"/>
      <c r="U157" s="70"/>
      <c r="W157" s="46"/>
      <c r="X157" s="46"/>
      <c r="Y157" s="46"/>
    </row>
    <row r="158" spans="2:25" s="45" customFormat="1">
      <c r="B158" s="64"/>
      <c r="U158" s="70"/>
      <c r="W158" s="46"/>
      <c r="X158" s="46"/>
      <c r="Y158" s="46"/>
    </row>
    <row r="159" spans="2:25" s="45" customFormat="1">
      <c r="B159" s="64"/>
      <c r="U159" s="70"/>
      <c r="W159" s="46"/>
      <c r="X159" s="46"/>
      <c r="Y159" s="46"/>
    </row>
    <row r="160" spans="2:25" s="45" customFormat="1">
      <c r="B160" s="64"/>
      <c r="U160" s="70"/>
      <c r="W160" s="46"/>
      <c r="X160" s="46"/>
      <c r="Y160" s="46"/>
    </row>
    <row r="161" spans="2:25" s="45" customFormat="1">
      <c r="B161" s="64"/>
      <c r="U161" s="70"/>
      <c r="W161" s="46"/>
      <c r="X161" s="46"/>
      <c r="Y161" s="46"/>
    </row>
    <row r="162" spans="2:25" s="45" customFormat="1">
      <c r="B162" s="64"/>
      <c r="U162" s="70"/>
      <c r="W162" s="46"/>
      <c r="X162" s="46"/>
      <c r="Y162" s="46"/>
    </row>
    <row r="163" spans="2:25" s="45" customFormat="1">
      <c r="B163" s="64"/>
      <c r="U163" s="70"/>
      <c r="W163" s="46"/>
      <c r="X163" s="46"/>
      <c r="Y163" s="46"/>
    </row>
    <row r="164" spans="2:25" s="45" customFormat="1">
      <c r="B164" s="64"/>
      <c r="U164" s="70"/>
      <c r="W164" s="46"/>
      <c r="X164" s="46"/>
      <c r="Y164" s="46"/>
    </row>
    <row r="165" spans="2:25" s="45" customFormat="1">
      <c r="B165" s="64"/>
      <c r="U165" s="70"/>
      <c r="W165" s="46"/>
      <c r="X165" s="46"/>
      <c r="Y165" s="46"/>
    </row>
    <row r="166" spans="2:25" s="45" customFormat="1">
      <c r="B166" s="64"/>
      <c r="U166" s="70"/>
      <c r="W166" s="46"/>
      <c r="X166" s="46"/>
      <c r="Y166" s="46"/>
    </row>
    <row r="167" spans="2:25" s="45" customFormat="1">
      <c r="B167" s="64"/>
      <c r="U167" s="70"/>
      <c r="W167" s="46"/>
      <c r="X167" s="46"/>
      <c r="Y167" s="46"/>
    </row>
    <row r="168" spans="2:25" s="45" customFormat="1">
      <c r="B168" s="64"/>
      <c r="U168" s="70"/>
      <c r="W168" s="46"/>
      <c r="X168" s="46"/>
      <c r="Y168" s="46"/>
    </row>
    <row r="169" spans="2:25" s="45" customFormat="1">
      <c r="B169" s="64"/>
      <c r="U169" s="70"/>
      <c r="W169" s="46"/>
      <c r="X169" s="46"/>
      <c r="Y169" s="46"/>
    </row>
    <row r="170" spans="2:25" s="45" customFormat="1">
      <c r="B170" s="64"/>
      <c r="U170" s="70"/>
      <c r="W170" s="46"/>
      <c r="X170" s="46"/>
      <c r="Y170" s="46"/>
    </row>
    <row r="171" spans="2:25" s="45" customFormat="1">
      <c r="B171" s="64"/>
      <c r="U171" s="70"/>
      <c r="W171" s="46"/>
      <c r="X171" s="46"/>
      <c r="Y171" s="46"/>
    </row>
    <row r="172" spans="2:25" s="45" customFormat="1">
      <c r="B172" s="64"/>
      <c r="U172" s="70"/>
      <c r="W172" s="46"/>
      <c r="X172" s="46"/>
      <c r="Y172" s="46"/>
    </row>
    <row r="173" spans="2:25" s="45" customFormat="1">
      <c r="B173" s="64"/>
      <c r="U173" s="70"/>
      <c r="W173" s="46"/>
      <c r="X173" s="46"/>
      <c r="Y173" s="46"/>
    </row>
    <row r="174" spans="2:25" s="45" customFormat="1">
      <c r="B174" s="64"/>
      <c r="U174" s="70"/>
      <c r="W174" s="46"/>
      <c r="X174" s="46"/>
      <c r="Y174" s="46"/>
    </row>
    <row r="175" spans="2:25" s="45" customFormat="1">
      <c r="B175" s="64"/>
      <c r="U175" s="70"/>
      <c r="W175" s="46"/>
      <c r="X175" s="46"/>
      <c r="Y175" s="46"/>
    </row>
    <row r="176" spans="2:25" s="45" customFormat="1">
      <c r="B176" s="64"/>
      <c r="U176" s="70"/>
      <c r="W176" s="46"/>
      <c r="X176" s="46"/>
      <c r="Y176" s="46"/>
    </row>
    <row r="177" spans="2:25" s="45" customFormat="1">
      <c r="B177" s="64"/>
      <c r="U177" s="70"/>
      <c r="W177" s="46"/>
      <c r="X177" s="46"/>
      <c r="Y177" s="46"/>
    </row>
    <row r="178" spans="2:25" s="45" customFormat="1">
      <c r="B178" s="64"/>
      <c r="U178" s="70"/>
      <c r="W178" s="46"/>
      <c r="X178" s="46"/>
      <c r="Y178" s="46"/>
    </row>
  </sheetData>
  <mergeCells count="5">
    <mergeCell ref="W2:AF2"/>
    <mergeCell ref="A1:F1"/>
    <mergeCell ref="A2:F2"/>
    <mergeCell ref="G2:R2"/>
    <mergeCell ref="S2:U2"/>
  </mergeCells>
  <dataValidations count="7">
    <dataValidation type="list" allowBlank="1" showInputMessage="1" showErrorMessage="1" sqref="AE4:AE95 Z4:Z95" xr:uid="{A30B359C-A274-9641-97F7-EE290F592CD3}">
      <formula1>"2000, 2003, 2004, 2005, 2007, 20A0"</formula1>
    </dataValidation>
    <dataValidation type="list" allowBlank="1" showInputMessage="1" showErrorMessage="1" sqref="R5:S95 T4" xr:uid="{F714C91C-41DB-9A47-9A84-98322C7A1E2C}">
      <formula1>"Yes, No"</formula1>
    </dataValidation>
    <dataValidation type="list" allowBlank="1" showInputMessage="1" showErrorMessage="1" sqref="H5:H95" xr:uid="{C8313AB4-E15D-514D-94E2-942825D710E8}">
      <formula1>"First-Half, Full-Term, Second-Half, Winter Intersession, Summer"</formula1>
    </dataValidation>
    <dataValidation type="list" allowBlank="1" showInputMessage="1" showErrorMessage="1" sqref="O5:O95 Q4" xr:uid="{C1A7BB2A-4370-E64B-9471-54F664EEB17B}">
      <formula1>"Face-to-Face, Hybrid, Online MAX"</formula1>
    </dataValidation>
    <dataValidation type="list" allowBlank="1" showInputMessage="1" showErrorMessage="1" sqref="T5:T95" xr:uid="{8222FD8B-A053-B84F-A36E-8AC098FECBFC}">
      <formula1>"Coursework Hrs, Dissertation Hrs, N/A"</formula1>
    </dataValidation>
    <dataValidation type="list" allowBlank="1" showInputMessage="1" showErrorMessage="1" sqref="F4" xr:uid="{1991C58F-D491-6549-BCFA-CFAFE38E916F}">
      <formula1>"Adjunct, Term Teacher, Graduate Student, Full-Time Faculty"</formula1>
    </dataValidation>
    <dataValidation type="list" allowBlank="1" showInputMessage="1" showErrorMessage="1" sqref="H4" xr:uid="{ECBD98CE-D42C-184F-8033-799C3D1F6FE7}">
      <formula1>"First-Half, Full-Term, Second-Half, Winter Intersession"</formula1>
    </dataValidation>
  </dataValidations>
  <pageMargins left="0.7" right="0.7" top="0.75" bottom="0.75" header="0.3" footer="0.3"/>
  <ignoredErrors>
    <ignoredError sqref="E5:E6 E16:E93 E7:E15" calculatedColumn="1"/>
  </ignoredErrors>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A8122001-6136-A64C-9214-6911F448B8B4}">
          <x14:formula1>
            <xm:f>'data entry'!$A$112:$A$120</xm:f>
          </x14:formula1>
          <xm:sqref>Y4:Y95 AD5:AD95</xm:sqref>
        </x14:dataValidation>
        <x14:dataValidation type="list" allowBlank="1" showInputMessage="1" showErrorMessage="1" xr:uid="{41DBA9C9-9B02-934E-B2CA-F459CC24C904}">
          <x14:formula1>
            <xm:f>'data entry'!$A$41:$A$60</xm:f>
          </x14:formula1>
          <xm:sqref>F5:F60</xm:sqref>
        </x14:dataValidation>
        <x14:dataValidation type="list" allowBlank="1" showInputMessage="1" showErrorMessage="1" xr:uid="{DBA47289-7AB1-2F45-ABD1-F0CBCB430A96}">
          <x14:formula1>
            <xm:f>'data entry'!$G$2:$G$25</xm:f>
          </x14:formula1>
          <xm:sqref>F61:F95</xm:sqref>
        </x14:dataValidation>
        <x14:dataValidation type="list" allowBlank="1" showInputMessage="1" showErrorMessage="1" xr:uid="{2E5F24F5-4A54-EC4C-B0C9-0C38CD63D13D}">
          <x14:formula1>
            <xm:f>'data entry'!$B$2:$B$34</xm:f>
          </x14:formula1>
          <xm:sqref>G11:G64 E5:E52</xm:sqref>
        </x14:dataValidation>
        <x14:dataValidation type="list" allowBlank="1" showInputMessage="1" xr:uid="{883C7E4D-C05B-7843-9545-43B3CC3B9F41}">
          <x14:formula1>
            <xm:f>'data entry'!$B$2:$B$34</xm:f>
          </x14:formula1>
          <xm:sqref>G5:G10</xm:sqref>
        </x14:dataValidation>
        <x14:dataValidation type="list" allowBlank="1" showInputMessage="1" xr:uid="{FB7D5DE3-6680-0A42-8A70-7A4406C55A32}">
          <x14:formula1>
            <xm:f>'data entry'!$A$64:$A$108</xm:f>
          </x14:formula1>
          <xm:sqref>I5:I92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1779-7C0B-7943-8B3D-E1A33D595D4C}">
  <dimension ref="A1:Z96"/>
  <sheetViews>
    <sheetView zoomScale="80" zoomScaleNormal="80" workbookViewId="0">
      <selection activeCell="I4" sqref="I4"/>
    </sheetView>
  </sheetViews>
  <sheetFormatPr defaultColWidth="8.875" defaultRowHeight="15.95"/>
  <cols>
    <col min="1" max="2" width="30.5" customWidth="1"/>
    <col min="3" max="3" width="20.5" customWidth="1"/>
    <col min="4" max="5" width="30.5" customWidth="1"/>
    <col min="6" max="6" width="24.375" customWidth="1"/>
    <col min="7" max="7" width="40.5" customWidth="1"/>
    <col min="8" max="8" width="17" customWidth="1"/>
    <col min="9" max="9" width="14" customWidth="1"/>
    <col min="10" max="10" width="12" bestFit="1" customWidth="1"/>
    <col min="11" max="11" width="15.5" customWidth="1"/>
    <col min="12" max="12" width="20.5" customWidth="1"/>
    <col min="13" max="13" width="40.5" customWidth="1"/>
    <col min="14" max="14" width="12.5" customWidth="1"/>
    <col min="15" max="15" width="24" customWidth="1"/>
    <col min="16" max="16" width="17.5" bestFit="1" customWidth="1"/>
    <col min="17" max="17" width="26.875" hidden="1" customWidth="1"/>
    <col min="18" max="18" width="20.5" customWidth="1"/>
    <col min="19" max="19" width="19.875" customWidth="1"/>
    <col min="20" max="20" width="18.5" customWidth="1"/>
    <col min="21" max="21" width="19.5" customWidth="1"/>
    <col min="22" max="22" width="21.5" customWidth="1"/>
    <col min="23" max="23" width="50.5" customWidth="1"/>
  </cols>
  <sheetData>
    <row r="1" spans="1:26" s="28" customFormat="1" ht="82.5" customHeight="1">
      <c r="A1" s="106" t="s">
        <v>67</v>
      </c>
      <c r="B1" s="111"/>
      <c r="C1" s="111"/>
      <c r="D1" s="111"/>
      <c r="E1" s="111"/>
      <c r="F1" s="111"/>
    </row>
    <row r="2" spans="1:26" s="1" customFormat="1" ht="31.5" customHeight="1">
      <c r="A2" s="112" t="s">
        <v>24</v>
      </c>
      <c r="B2" s="113"/>
      <c r="C2" s="113"/>
      <c r="D2" s="113"/>
      <c r="E2" s="113"/>
      <c r="F2" s="113"/>
      <c r="G2" s="115" t="s">
        <v>25</v>
      </c>
      <c r="H2" s="148"/>
      <c r="I2" s="148"/>
      <c r="J2" s="148"/>
      <c r="K2" s="148"/>
      <c r="L2" s="148"/>
      <c r="M2" s="148"/>
      <c r="N2" s="148"/>
      <c r="O2" s="148"/>
      <c r="P2" s="148"/>
      <c r="Q2" s="148"/>
      <c r="R2" s="148"/>
      <c r="S2" s="117" t="s">
        <v>68</v>
      </c>
      <c r="T2" s="118"/>
      <c r="U2" s="118"/>
      <c r="V2" s="118"/>
      <c r="W2" s="84" t="s">
        <v>69</v>
      </c>
      <c r="X2" s="21"/>
      <c r="Y2" s="21"/>
      <c r="Z2" s="21"/>
    </row>
    <row r="3" spans="1:26" s="8" customFormat="1" ht="71.45" customHeight="1">
      <c r="A3" s="86" t="s">
        <v>29</v>
      </c>
      <c r="B3" s="86" t="s">
        <v>30</v>
      </c>
      <c r="C3" s="86" t="s">
        <v>31</v>
      </c>
      <c r="D3" s="86" t="s">
        <v>10</v>
      </c>
      <c r="E3" s="87" t="s">
        <v>70</v>
      </c>
      <c r="F3" s="87" t="s">
        <v>71</v>
      </c>
      <c r="G3" s="2" t="s">
        <v>72</v>
      </c>
      <c r="H3" s="3" t="s">
        <v>35</v>
      </c>
      <c r="I3" s="3" t="s">
        <v>36</v>
      </c>
      <c r="J3" s="3" t="s">
        <v>37</v>
      </c>
      <c r="K3" s="4" t="s">
        <v>38</v>
      </c>
      <c r="L3" s="3" t="s">
        <v>39</v>
      </c>
      <c r="M3" s="4" t="s">
        <v>40</v>
      </c>
      <c r="N3" s="3" t="s">
        <v>41</v>
      </c>
      <c r="O3" s="3" t="s">
        <v>42</v>
      </c>
      <c r="P3" s="3" t="s">
        <v>43</v>
      </c>
      <c r="Q3" s="5" t="s">
        <v>44</v>
      </c>
      <c r="R3" s="3" t="s">
        <v>45</v>
      </c>
      <c r="S3" s="6" t="s">
        <v>46</v>
      </c>
      <c r="T3" s="7" t="s">
        <v>73</v>
      </c>
      <c r="U3" s="7" t="s">
        <v>74</v>
      </c>
      <c r="V3" s="7" t="s">
        <v>75</v>
      </c>
      <c r="W3" s="85" t="s">
        <v>49</v>
      </c>
    </row>
    <row r="4" spans="1:26" ht="45" customHeight="1">
      <c r="A4" s="9"/>
      <c r="B4" s="10"/>
      <c r="C4" s="11"/>
      <c r="D4" s="12"/>
      <c r="E4" s="14"/>
      <c r="F4" s="13"/>
      <c r="G4" s="14"/>
      <c r="H4" s="11"/>
      <c r="I4" s="88" t="str">
        <f>_xlfn.XLOOKUP(G4,'data entry'!$B$2:$B$34,'data entry'!$A$2:$A$34,"")</f>
        <v/>
      </c>
      <c r="J4" s="11"/>
      <c r="K4" s="15"/>
      <c r="L4" s="13"/>
      <c r="M4" s="10"/>
      <c r="N4" s="11"/>
      <c r="O4" s="11"/>
      <c r="P4" s="11"/>
      <c r="Q4" s="16"/>
      <c r="R4" s="11"/>
      <c r="S4" s="14"/>
      <c r="T4" s="13"/>
      <c r="U4" s="17"/>
      <c r="V4" s="12"/>
      <c r="W4" s="26"/>
    </row>
    <row r="5" spans="1:26" ht="35.25" customHeight="1">
      <c r="A5" s="10"/>
      <c r="B5" s="10"/>
      <c r="C5" s="11"/>
      <c r="D5" s="12"/>
      <c r="E5" s="14"/>
      <c r="F5" s="13"/>
      <c r="G5" s="14"/>
      <c r="H5" s="11"/>
      <c r="I5" s="88" t="str">
        <f>_xlfn.XLOOKUP(G5,'data entry'!$B$2:$B$34,'data entry'!$A$2:$A$34,"")</f>
        <v/>
      </c>
      <c r="J5" s="11"/>
      <c r="K5" s="15"/>
      <c r="L5" s="13"/>
      <c r="M5" s="10"/>
      <c r="N5" s="11"/>
      <c r="O5" s="11"/>
      <c r="P5" s="11"/>
      <c r="Q5" s="16"/>
      <c r="R5" s="11"/>
      <c r="S5" s="14"/>
      <c r="T5" s="13"/>
      <c r="U5" s="17"/>
      <c r="V5" s="12"/>
      <c r="W5" s="25"/>
    </row>
    <row r="6" spans="1:26" ht="35.25" customHeight="1">
      <c r="A6" s="10"/>
      <c r="B6" s="10"/>
      <c r="C6" s="11"/>
      <c r="D6" s="12"/>
      <c r="E6" s="14"/>
      <c r="F6" s="13"/>
      <c r="G6" s="14"/>
      <c r="H6" s="11"/>
      <c r="I6" s="88" t="str">
        <f>_xlfn.XLOOKUP(G6,'data entry'!$B$2:$B$34,'data entry'!$A$2:$A$34,"")</f>
        <v/>
      </c>
      <c r="J6" s="11"/>
      <c r="K6" s="15"/>
      <c r="L6" s="13"/>
      <c r="M6" s="10"/>
      <c r="N6" s="11"/>
      <c r="O6" s="11"/>
      <c r="P6" s="11"/>
      <c r="Q6" s="16"/>
      <c r="R6" s="11"/>
      <c r="S6" s="14"/>
      <c r="T6" s="13"/>
      <c r="U6" s="17"/>
      <c r="V6" s="12"/>
      <c r="W6" s="25"/>
    </row>
    <row r="7" spans="1:26" ht="35.25" customHeight="1">
      <c r="A7" s="10"/>
      <c r="B7" s="10"/>
      <c r="C7" s="11"/>
      <c r="D7" s="12"/>
      <c r="E7" s="14"/>
      <c r="F7" s="13"/>
      <c r="G7" s="14"/>
      <c r="H7" s="11"/>
      <c r="I7" s="88" t="str">
        <f>_xlfn.XLOOKUP(G7,'data entry'!$B$2:$B$34,'data entry'!$A$2:$A$34,"")</f>
        <v/>
      </c>
      <c r="J7" s="11"/>
      <c r="K7" s="15"/>
      <c r="L7" s="13"/>
      <c r="M7" s="10"/>
      <c r="N7" s="11"/>
      <c r="O7" s="11"/>
      <c r="P7" s="11"/>
      <c r="Q7" s="16"/>
      <c r="R7" s="11"/>
      <c r="S7" s="14"/>
      <c r="T7" s="13"/>
      <c r="U7" s="17"/>
      <c r="V7" s="12"/>
      <c r="W7" s="18"/>
    </row>
    <row r="8" spans="1:26" ht="35.25" customHeight="1">
      <c r="A8" s="10"/>
      <c r="B8" s="10"/>
      <c r="C8" s="11"/>
      <c r="D8" s="12"/>
      <c r="E8" s="14"/>
      <c r="F8" s="13"/>
      <c r="G8" s="14"/>
      <c r="H8" s="11"/>
      <c r="I8" s="88" t="str">
        <f>_xlfn.XLOOKUP(G8,'data entry'!$B$2:$B$34,'data entry'!$A$2:$A$34,"")</f>
        <v/>
      </c>
      <c r="J8" s="11"/>
      <c r="K8" s="15"/>
      <c r="L8" s="13"/>
      <c r="M8" s="10"/>
      <c r="N8" s="11"/>
      <c r="O8" s="11"/>
      <c r="P8" s="11"/>
      <c r="Q8" s="16"/>
      <c r="R8" s="11"/>
      <c r="S8" s="14"/>
      <c r="T8" s="13"/>
      <c r="U8" s="17"/>
      <c r="V8" s="12"/>
      <c r="W8" s="18"/>
    </row>
    <row r="9" spans="1:26" ht="35.25" customHeight="1">
      <c r="A9" s="9"/>
      <c r="B9" s="10"/>
      <c r="C9" s="11"/>
      <c r="D9" s="12"/>
      <c r="E9" s="14"/>
      <c r="F9" s="13"/>
      <c r="G9" s="14"/>
      <c r="H9" s="11"/>
      <c r="I9" s="88" t="str">
        <f>_xlfn.XLOOKUP(G9,'data entry'!$B$2:$B$34,'data entry'!$A$2:$A$34,"")</f>
        <v/>
      </c>
      <c r="J9" s="11"/>
      <c r="K9" s="15"/>
      <c r="L9" s="13"/>
      <c r="M9" s="10"/>
      <c r="N9" s="11"/>
      <c r="O9" s="11"/>
      <c r="P9" s="11"/>
      <c r="Q9" s="16"/>
      <c r="R9" s="11"/>
      <c r="S9" s="14"/>
      <c r="T9" s="13"/>
      <c r="U9" s="17"/>
      <c r="V9" s="12"/>
      <c r="W9" s="18"/>
    </row>
    <row r="10" spans="1:26" ht="35.25" customHeight="1">
      <c r="A10" s="10"/>
      <c r="B10" s="10"/>
      <c r="C10" s="11"/>
      <c r="D10" s="19"/>
      <c r="E10" s="14"/>
      <c r="F10" s="13"/>
      <c r="G10" s="14"/>
      <c r="H10" s="11"/>
      <c r="I10" s="88" t="str">
        <f>_xlfn.XLOOKUP(G10,'data entry'!$B$2:$B$34,'data entry'!$A$2:$A$34,"")</f>
        <v/>
      </c>
      <c r="J10" s="11"/>
      <c r="K10" s="15"/>
      <c r="L10" s="13"/>
      <c r="M10" s="10"/>
      <c r="N10" s="11"/>
      <c r="O10" s="11"/>
      <c r="P10" s="11"/>
      <c r="Q10" s="16"/>
      <c r="R10" s="11"/>
      <c r="S10" s="14"/>
      <c r="T10" s="13"/>
      <c r="U10" s="17"/>
      <c r="V10" s="12"/>
      <c r="W10" s="18"/>
    </row>
    <row r="11" spans="1:26" ht="35.25" customHeight="1">
      <c r="A11" s="10"/>
      <c r="B11" s="10"/>
      <c r="C11" s="11"/>
      <c r="D11" s="12"/>
      <c r="E11" s="14"/>
      <c r="F11" s="13"/>
      <c r="G11" s="14"/>
      <c r="H11" s="11"/>
      <c r="I11" s="88" t="str">
        <f>_xlfn.XLOOKUP(G11,'data entry'!$B$2:$B$34,'data entry'!$A$2:$A$34,"")</f>
        <v/>
      </c>
      <c r="J11" s="11"/>
      <c r="K11" s="15"/>
      <c r="L11" s="13"/>
      <c r="M11" s="10"/>
      <c r="N11" s="11"/>
      <c r="O11" s="11"/>
      <c r="P11" s="11"/>
      <c r="Q11" s="16"/>
      <c r="R11" s="11"/>
      <c r="S11" s="14"/>
      <c r="T11" s="13"/>
      <c r="U11" s="17"/>
      <c r="V11" s="12"/>
      <c r="W11" s="18"/>
    </row>
    <row r="12" spans="1:26" ht="35.25" customHeight="1">
      <c r="A12" s="10"/>
      <c r="B12" s="10"/>
      <c r="C12" s="11"/>
      <c r="D12" s="19"/>
      <c r="E12" s="14"/>
      <c r="F12" s="13"/>
      <c r="G12" s="14"/>
      <c r="H12" s="11"/>
      <c r="I12" s="88" t="str">
        <f>_xlfn.XLOOKUP(G12,'data entry'!$B$2:$B$34,'data entry'!$A$2:$A$34,"")</f>
        <v/>
      </c>
      <c r="J12" s="11"/>
      <c r="K12" s="15"/>
      <c r="L12" s="13"/>
      <c r="M12" s="10"/>
      <c r="N12" s="11"/>
      <c r="O12" s="11"/>
      <c r="P12" s="11"/>
      <c r="Q12" s="16"/>
      <c r="R12" s="11"/>
      <c r="S12" s="14"/>
      <c r="T12" s="13"/>
      <c r="U12" s="17"/>
      <c r="V12" s="12"/>
      <c r="W12" s="20"/>
    </row>
    <row r="13" spans="1:26" ht="35.25" customHeight="1">
      <c r="A13" s="10"/>
      <c r="B13" s="10"/>
      <c r="C13" s="11"/>
      <c r="D13" s="19"/>
      <c r="E13" s="14"/>
      <c r="F13" s="13"/>
      <c r="G13" s="14"/>
      <c r="H13" s="11"/>
      <c r="I13" s="88" t="str">
        <f>_xlfn.XLOOKUP(G13,'data entry'!$B$2:$B$34,'data entry'!$A$2:$A$34,"")</f>
        <v/>
      </c>
      <c r="J13" s="11"/>
      <c r="K13" s="15"/>
      <c r="L13" s="13"/>
      <c r="M13" s="10"/>
      <c r="N13" s="11"/>
      <c r="O13" s="11"/>
      <c r="P13" s="11"/>
      <c r="Q13" s="16"/>
      <c r="R13" s="11"/>
      <c r="S13" s="14"/>
      <c r="T13" s="13"/>
      <c r="U13" s="17"/>
      <c r="V13" s="12"/>
      <c r="W13" s="20"/>
    </row>
    <row r="14" spans="1:26" ht="35.25" customHeight="1">
      <c r="A14" s="10"/>
      <c r="B14" s="10"/>
      <c r="C14" s="11"/>
      <c r="D14" s="19"/>
      <c r="E14" s="14"/>
      <c r="F14" s="13"/>
      <c r="G14" s="14"/>
      <c r="H14" s="11"/>
      <c r="I14" s="88" t="str">
        <f>_xlfn.XLOOKUP(G14,'data entry'!$B$2:$B$34,'data entry'!$A$2:$A$34,"")</f>
        <v/>
      </c>
      <c r="J14" s="11"/>
      <c r="K14" s="15"/>
      <c r="L14" s="13"/>
      <c r="M14" s="10"/>
      <c r="N14" s="11"/>
      <c r="O14" s="11"/>
      <c r="P14" s="11"/>
      <c r="Q14" s="16"/>
      <c r="R14" s="11"/>
      <c r="S14" s="14"/>
      <c r="T14" s="13"/>
      <c r="U14" s="17"/>
      <c r="V14" s="12"/>
      <c r="W14" s="20"/>
    </row>
    <row r="15" spans="1:26" ht="35.25" customHeight="1">
      <c r="A15" s="10"/>
      <c r="B15" s="10"/>
      <c r="C15" s="11"/>
      <c r="D15" s="19"/>
      <c r="E15" s="14"/>
      <c r="F15" s="13"/>
      <c r="G15" s="14"/>
      <c r="H15" s="11"/>
      <c r="I15" s="88" t="str">
        <f>_xlfn.XLOOKUP(G15,'data entry'!$B$2:$B$34,'data entry'!$A$2:$A$34,"")</f>
        <v/>
      </c>
      <c r="J15" s="11"/>
      <c r="K15" s="15"/>
      <c r="L15" s="13"/>
      <c r="M15" s="10"/>
      <c r="N15" s="11"/>
      <c r="O15" s="11"/>
      <c r="P15" s="11"/>
      <c r="Q15" s="16"/>
      <c r="R15" s="11"/>
      <c r="S15" s="14"/>
      <c r="T15" s="13"/>
      <c r="U15" s="17"/>
      <c r="V15" s="12"/>
      <c r="W15" s="20"/>
    </row>
    <row r="16" spans="1:26" s="21" customFormat="1" ht="35.25" customHeight="1">
      <c r="A16" s="10"/>
      <c r="B16" s="10"/>
      <c r="C16" s="11"/>
      <c r="D16" s="19"/>
      <c r="E16" s="14"/>
      <c r="F16" s="13"/>
      <c r="G16" s="14"/>
      <c r="H16" s="11"/>
      <c r="I16" s="88" t="str">
        <f>_xlfn.XLOOKUP(G16,'data entry'!$B$2:$B$34,'data entry'!$A$2:$A$34,"")</f>
        <v/>
      </c>
      <c r="J16" s="11"/>
      <c r="K16" s="15"/>
      <c r="L16" s="13"/>
      <c r="M16" s="10"/>
      <c r="N16" s="11"/>
      <c r="O16" s="11"/>
      <c r="P16" s="11"/>
      <c r="Q16" s="16"/>
      <c r="R16" s="11"/>
      <c r="S16" s="14"/>
      <c r="T16" s="13"/>
      <c r="U16" s="17"/>
      <c r="V16" s="12"/>
      <c r="W16" s="20"/>
    </row>
    <row r="17" spans="1:23" ht="35.25" customHeight="1">
      <c r="A17" s="10"/>
      <c r="B17" s="10"/>
      <c r="C17" s="11"/>
      <c r="D17" s="19"/>
      <c r="E17" s="14"/>
      <c r="F17" s="13"/>
      <c r="G17" s="14"/>
      <c r="H17" s="11"/>
      <c r="I17" s="88" t="str">
        <f>_xlfn.XLOOKUP(G17,'data entry'!$B$2:$B$34,'data entry'!$A$2:$A$34,"")</f>
        <v/>
      </c>
      <c r="J17" s="11"/>
      <c r="K17" s="15"/>
      <c r="L17" s="13"/>
      <c r="M17" s="10"/>
      <c r="N17" s="11"/>
      <c r="O17" s="11"/>
      <c r="P17" s="11"/>
      <c r="Q17" s="16"/>
      <c r="R17" s="11"/>
      <c r="S17" s="14"/>
      <c r="T17" s="13"/>
      <c r="U17" s="17"/>
      <c r="V17" s="12"/>
      <c r="W17" s="20"/>
    </row>
    <row r="18" spans="1:23" ht="35.25" customHeight="1">
      <c r="A18" s="10"/>
      <c r="B18" s="10"/>
      <c r="C18" s="11"/>
      <c r="D18" s="19"/>
      <c r="E18" s="14"/>
      <c r="F18" s="13"/>
      <c r="G18" s="14"/>
      <c r="H18" s="11"/>
      <c r="I18" s="88" t="str">
        <f>_xlfn.XLOOKUP(G18,'data entry'!$B$2:$B$34,'data entry'!$A$2:$A$34,"")</f>
        <v/>
      </c>
      <c r="J18" s="11"/>
      <c r="K18" s="15"/>
      <c r="L18" s="13"/>
      <c r="M18" s="10"/>
      <c r="N18" s="11"/>
      <c r="O18" s="11"/>
      <c r="P18" s="11"/>
      <c r="Q18" s="16"/>
      <c r="R18" s="11"/>
      <c r="S18" s="14"/>
      <c r="T18" s="13"/>
      <c r="U18" s="17"/>
      <c r="V18" s="12"/>
      <c r="W18" s="20"/>
    </row>
    <row r="19" spans="1:23" ht="35.25" customHeight="1">
      <c r="A19" s="10"/>
      <c r="B19" s="10"/>
      <c r="C19" s="11"/>
      <c r="D19" s="19"/>
      <c r="E19" s="14"/>
      <c r="F19" s="13"/>
      <c r="G19" s="14"/>
      <c r="H19" s="11"/>
      <c r="I19" s="88" t="str">
        <f>_xlfn.XLOOKUP(G19,'data entry'!$B$2:$B$34,'data entry'!$A$2:$A$34,"")</f>
        <v/>
      </c>
      <c r="J19" s="11"/>
      <c r="K19" s="15"/>
      <c r="L19" s="13"/>
      <c r="M19" s="10"/>
      <c r="N19" s="11"/>
      <c r="O19" s="11"/>
      <c r="P19" s="11"/>
      <c r="Q19" s="16"/>
      <c r="R19" s="11"/>
      <c r="S19" s="14"/>
      <c r="T19" s="13"/>
      <c r="U19" s="17"/>
      <c r="V19" s="12"/>
      <c r="W19" s="20"/>
    </row>
    <row r="20" spans="1:23" ht="35.25" customHeight="1">
      <c r="A20" s="10"/>
      <c r="B20" s="10"/>
      <c r="C20" s="11"/>
      <c r="D20" s="19"/>
      <c r="E20" s="14"/>
      <c r="F20" s="13"/>
      <c r="G20" s="14"/>
      <c r="H20" s="11"/>
      <c r="I20" s="88" t="str">
        <f>_xlfn.XLOOKUP(G20,'data entry'!$B$2:$B$34,'data entry'!$A$2:$A$34,"")</f>
        <v/>
      </c>
      <c r="J20" s="11"/>
      <c r="K20" s="15"/>
      <c r="L20" s="13"/>
      <c r="M20" s="10"/>
      <c r="N20" s="11"/>
      <c r="O20" s="11"/>
      <c r="P20" s="11"/>
      <c r="Q20" s="16"/>
      <c r="R20" s="11"/>
      <c r="S20" s="14"/>
      <c r="T20" s="13"/>
      <c r="U20" s="17"/>
      <c r="V20" s="12"/>
      <c r="W20" s="20"/>
    </row>
    <row r="21" spans="1:23" ht="35.25" customHeight="1">
      <c r="A21" s="10"/>
      <c r="B21" s="10"/>
      <c r="C21" s="11"/>
      <c r="D21" s="19"/>
      <c r="E21" s="14"/>
      <c r="F21" s="13"/>
      <c r="G21" s="14"/>
      <c r="H21" s="11"/>
      <c r="I21" s="88" t="str">
        <f>_xlfn.XLOOKUP(G21,'data entry'!$B$2:$B$34,'data entry'!$A$2:$A$34,"")</f>
        <v/>
      </c>
      <c r="J21" s="11"/>
      <c r="K21" s="15"/>
      <c r="L21" s="13"/>
      <c r="M21" s="10"/>
      <c r="N21" s="11"/>
      <c r="O21" s="11"/>
      <c r="P21" s="11"/>
      <c r="Q21" s="16"/>
      <c r="R21" s="11"/>
      <c r="S21" s="14"/>
      <c r="T21" s="13"/>
      <c r="U21" s="17"/>
      <c r="V21" s="12"/>
      <c r="W21" s="20"/>
    </row>
    <row r="22" spans="1:23" ht="35.25" customHeight="1">
      <c r="A22" s="10"/>
      <c r="B22" s="10"/>
      <c r="C22" s="11"/>
      <c r="D22" s="19"/>
      <c r="E22" s="14"/>
      <c r="F22" s="13"/>
      <c r="G22" s="14"/>
      <c r="H22" s="11"/>
      <c r="I22" s="88" t="str">
        <f>_xlfn.XLOOKUP(G22,'data entry'!$B$2:$B$34,'data entry'!$A$2:$A$34,"")</f>
        <v/>
      </c>
      <c r="J22" s="11"/>
      <c r="K22" s="15"/>
      <c r="L22" s="13"/>
      <c r="M22" s="10"/>
      <c r="N22" s="11"/>
      <c r="O22" s="11"/>
      <c r="P22" s="11"/>
      <c r="Q22" s="16"/>
      <c r="R22" s="11"/>
      <c r="S22" s="14"/>
      <c r="T22" s="13"/>
      <c r="U22" s="17"/>
      <c r="V22" s="12"/>
      <c r="W22" s="20"/>
    </row>
    <row r="23" spans="1:23" ht="35.25" customHeight="1">
      <c r="A23" s="10"/>
      <c r="B23" s="10"/>
      <c r="C23" s="11"/>
      <c r="D23" s="19"/>
      <c r="E23" s="14"/>
      <c r="F23" s="13"/>
      <c r="G23" s="14"/>
      <c r="H23" s="11"/>
      <c r="I23" s="88" t="str">
        <f>_xlfn.XLOOKUP(G23,'data entry'!$B$2:$B$34,'data entry'!$A$2:$A$34,"")</f>
        <v/>
      </c>
      <c r="J23" s="11"/>
      <c r="K23" s="15"/>
      <c r="L23" s="13"/>
      <c r="M23" s="10"/>
      <c r="N23" s="11"/>
      <c r="O23" s="11"/>
      <c r="P23" s="11"/>
      <c r="Q23" s="16"/>
      <c r="R23" s="11"/>
      <c r="S23" s="14"/>
      <c r="T23" s="13"/>
      <c r="U23" s="17"/>
      <c r="V23" s="12"/>
      <c r="W23" s="20"/>
    </row>
    <row r="24" spans="1:23" ht="35.25" customHeight="1">
      <c r="A24" s="10"/>
      <c r="B24" s="10"/>
      <c r="C24" s="11"/>
      <c r="D24" s="19"/>
      <c r="E24" s="14"/>
      <c r="F24" s="13"/>
      <c r="G24" s="14"/>
      <c r="H24" s="11"/>
      <c r="I24" s="88" t="str">
        <f>_xlfn.XLOOKUP(G24,'data entry'!$B$2:$B$34,'data entry'!$A$2:$A$34,"")</f>
        <v/>
      </c>
      <c r="J24" s="11"/>
      <c r="K24" s="15"/>
      <c r="L24" s="13"/>
      <c r="M24" s="10"/>
      <c r="N24" s="11"/>
      <c r="O24" s="11"/>
      <c r="P24" s="11"/>
      <c r="Q24" s="16"/>
      <c r="R24" s="11"/>
      <c r="S24" s="14"/>
      <c r="T24" s="13"/>
      <c r="U24" s="17"/>
      <c r="V24" s="12"/>
      <c r="W24" s="20"/>
    </row>
    <row r="25" spans="1:23" ht="35.25" customHeight="1">
      <c r="A25" s="10"/>
      <c r="B25" s="10"/>
      <c r="C25" s="11"/>
      <c r="D25" s="19"/>
      <c r="E25" s="14"/>
      <c r="F25" s="13"/>
      <c r="G25" s="14"/>
      <c r="H25" s="11"/>
      <c r="I25" s="88" t="str">
        <f>_xlfn.XLOOKUP(G25,'data entry'!$B$2:$B$34,'data entry'!$A$2:$A$34,"")</f>
        <v/>
      </c>
      <c r="J25" s="11"/>
      <c r="K25" s="15"/>
      <c r="L25" s="13"/>
      <c r="M25" s="10"/>
      <c r="N25" s="11"/>
      <c r="O25" s="11"/>
      <c r="P25" s="11"/>
      <c r="Q25" s="16"/>
      <c r="R25" s="11"/>
      <c r="S25" s="14"/>
      <c r="T25" s="13"/>
      <c r="U25" s="17"/>
      <c r="V25" s="12"/>
      <c r="W25" s="20"/>
    </row>
    <row r="26" spans="1:23" ht="35.25" customHeight="1">
      <c r="A26" s="10"/>
      <c r="B26" s="10"/>
      <c r="C26" s="11"/>
      <c r="D26" s="19"/>
      <c r="E26" s="14"/>
      <c r="F26" s="13"/>
      <c r="G26" s="14"/>
      <c r="H26" s="11"/>
      <c r="I26" s="88" t="str">
        <f>_xlfn.XLOOKUP(G26,'data entry'!$B$2:$B$34,'data entry'!$A$2:$A$34,"")</f>
        <v/>
      </c>
      <c r="J26" s="11"/>
      <c r="K26" s="15"/>
      <c r="L26" s="13"/>
      <c r="M26" s="10"/>
      <c r="N26" s="11"/>
      <c r="O26" s="11"/>
      <c r="P26" s="11"/>
      <c r="Q26" s="16"/>
      <c r="R26" s="11"/>
      <c r="S26" s="14"/>
      <c r="T26" s="13"/>
      <c r="U26" s="17"/>
      <c r="V26" s="12"/>
      <c r="W26" s="20"/>
    </row>
    <row r="27" spans="1:23" ht="35.25" customHeight="1">
      <c r="A27" s="10"/>
      <c r="B27" s="10"/>
      <c r="C27" s="11"/>
      <c r="D27" s="19"/>
      <c r="E27" s="14"/>
      <c r="F27" s="13"/>
      <c r="G27" s="14"/>
      <c r="H27" s="11"/>
      <c r="I27" s="88" t="str">
        <f>_xlfn.XLOOKUP(G27,'data entry'!$B$2:$B$34,'data entry'!$A$2:$A$34,"")</f>
        <v/>
      </c>
      <c r="J27" s="11"/>
      <c r="K27" s="15"/>
      <c r="L27" s="13"/>
      <c r="M27" s="10"/>
      <c r="N27" s="11"/>
      <c r="O27" s="11"/>
      <c r="P27" s="11"/>
      <c r="Q27" s="16"/>
      <c r="R27" s="11"/>
      <c r="S27" s="14"/>
      <c r="T27" s="13"/>
      <c r="U27" s="17"/>
      <c r="V27" s="12"/>
      <c r="W27" s="20"/>
    </row>
    <row r="28" spans="1:23" ht="35.25" customHeight="1">
      <c r="A28" s="10"/>
      <c r="B28" s="10"/>
      <c r="C28" s="11"/>
      <c r="D28" s="19"/>
      <c r="E28" s="14"/>
      <c r="F28" s="13"/>
      <c r="G28" s="14"/>
      <c r="H28" s="11"/>
      <c r="I28" s="88" t="str">
        <f>_xlfn.XLOOKUP(G28,'data entry'!$B$2:$B$34,'data entry'!$A$2:$A$34,"")</f>
        <v/>
      </c>
      <c r="J28" s="11"/>
      <c r="K28" s="15"/>
      <c r="L28" s="13"/>
      <c r="M28" s="10"/>
      <c r="N28" s="11"/>
      <c r="O28" s="11"/>
      <c r="P28" s="11"/>
      <c r="Q28" s="16"/>
      <c r="R28" s="11"/>
      <c r="S28" s="14"/>
      <c r="T28" s="13"/>
      <c r="U28" s="17"/>
      <c r="V28" s="12"/>
      <c r="W28" s="20"/>
    </row>
    <row r="29" spans="1:23" ht="30" customHeight="1">
      <c r="A29" s="10"/>
      <c r="B29" s="10"/>
      <c r="C29" s="11"/>
      <c r="D29" s="19"/>
      <c r="E29" s="14"/>
      <c r="F29" s="13"/>
      <c r="G29" s="14"/>
      <c r="H29" s="11"/>
      <c r="I29" s="88" t="str">
        <f>_xlfn.XLOOKUP(G29,'data entry'!$B$2:$B$34,'data entry'!$A$2:$A$34,"")</f>
        <v/>
      </c>
      <c r="J29" s="11"/>
      <c r="K29" s="15"/>
      <c r="L29" s="13"/>
      <c r="M29" s="10"/>
      <c r="N29" s="11"/>
      <c r="O29" s="11"/>
      <c r="P29" s="11"/>
      <c r="Q29" s="10"/>
      <c r="R29" s="11"/>
      <c r="S29" s="14"/>
      <c r="T29" s="13"/>
      <c r="U29" s="17"/>
      <c r="V29" s="12"/>
      <c r="W29" s="20"/>
    </row>
    <row r="30" spans="1:23" ht="30" customHeight="1">
      <c r="A30" s="10"/>
      <c r="B30" s="10"/>
      <c r="C30" s="11"/>
      <c r="D30" s="19"/>
      <c r="E30" s="14"/>
      <c r="F30" s="13"/>
      <c r="G30" s="14"/>
      <c r="H30" s="11"/>
      <c r="I30" s="88" t="str">
        <f>_xlfn.XLOOKUP(G30,'data entry'!$B$2:$B$34,'data entry'!$A$2:$A$34,"")</f>
        <v/>
      </c>
      <c r="J30" s="11"/>
      <c r="K30" s="15"/>
      <c r="L30" s="13"/>
      <c r="M30" s="10"/>
      <c r="N30" s="11"/>
      <c r="O30" s="11"/>
      <c r="P30" s="11"/>
      <c r="Q30" s="10"/>
      <c r="R30" s="11"/>
      <c r="S30" s="14"/>
      <c r="T30" s="13"/>
      <c r="U30" s="17"/>
      <c r="V30" s="12"/>
      <c r="W30" s="20"/>
    </row>
    <row r="31" spans="1:23" ht="30" customHeight="1">
      <c r="A31" s="10"/>
      <c r="B31" s="10"/>
      <c r="C31" s="11"/>
      <c r="D31" s="19"/>
      <c r="E31" s="14"/>
      <c r="F31" s="13"/>
      <c r="G31" s="14"/>
      <c r="H31" s="11"/>
      <c r="I31" s="88" t="str">
        <f>_xlfn.XLOOKUP(G31,'data entry'!$B$2:$B$34,'data entry'!$A$2:$A$34,"")</f>
        <v/>
      </c>
      <c r="J31" s="11"/>
      <c r="K31" s="15"/>
      <c r="L31" s="13"/>
      <c r="M31" s="10"/>
      <c r="N31" s="11"/>
      <c r="O31" s="11"/>
      <c r="P31" s="11"/>
      <c r="Q31" s="10"/>
      <c r="R31" s="11"/>
      <c r="S31" s="14"/>
      <c r="T31" s="13"/>
      <c r="U31" s="17"/>
      <c r="V31" s="12"/>
      <c r="W31" s="20"/>
    </row>
    <row r="32" spans="1:23" ht="30" customHeight="1">
      <c r="A32" s="10"/>
      <c r="B32" s="10"/>
      <c r="C32" s="11"/>
      <c r="D32" s="19"/>
      <c r="E32" s="14"/>
      <c r="F32" s="13"/>
      <c r="G32" s="14"/>
      <c r="H32" s="11"/>
      <c r="I32" s="88" t="str">
        <f>_xlfn.XLOOKUP(G32,'data entry'!$B$2:$B$34,'data entry'!$A$2:$A$34,"")</f>
        <v/>
      </c>
      <c r="J32" s="11"/>
      <c r="K32" s="15"/>
      <c r="L32" s="13"/>
      <c r="M32" s="10"/>
      <c r="N32" s="11"/>
      <c r="O32" s="11"/>
      <c r="P32" s="11"/>
      <c r="Q32" s="10"/>
      <c r="R32" s="11"/>
      <c r="S32" s="14"/>
      <c r="T32" s="13"/>
      <c r="U32" s="17"/>
      <c r="V32" s="12"/>
      <c r="W32" s="20"/>
    </row>
    <row r="33" spans="1:23" ht="30" customHeight="1">
      <c r="A33" s="10"/>
      <c r="B33" s="10"/>
      <c r="C33" s="11"/>
      <c r="D33" s="19"/>
      <c r="E33" s="14"/>
      <c r="F33" s="13"/>
      <c r="G33" s="14"/>
      <c r="H33" s="11"/>
      <c r="I33" s="88" t="str">
        <f>_xlfn.XLOOKUP(G33,'data entry'!$B$2:$B$34,'data entry'!$A$2:$A$34,"")</f>
        <v/>
      </c>
      <c r="J33" s="11"/>
      <c r="K33" s="15"/>
      <c r="L33" s="13"/>
      <c r="M33" s="10"/>
      <c r="N33" s="11"/>
      <c r="O33" s="11"/>
      <c r="P33" s="11"/>
      <c r="Q33" s="10"/>
      <c r="R33" s="11"/>
      <c r="S33" s="14"/>
      <c r="T33" s="13"/>
      <c r="U33" s="17"/>
      <c r="V33" s="12"/>
      <c r="W33" s="20"/>
    </row>
    <row r="34" spans="1:23" ht="30" customHeight="1">
      <c r="A34" s="10"/>
      <c r="B34" s="10"/>
      <c r="C34" s="11"/>
      <c r="D34" s="19"/>
      <c r="E34" s="14"/>
      <c r="F34" s="13"/>
      <c r="G34" s="14"/>
      <c r="H34" s="11"/>
      <c r="I34" s="88" t="str">
        <f>_xlfn.XLOOKUP(G34,'data entry'!$B$2:$B$34,'data entry'!$A$2:$A$34,"")</f>
        <v/>
      </c>
      <c r="J34" s="11"/>
      <c r="K34" s="15"/>
      <c r="L34" s="13"/>
      <c r="M34" s="10"/>
      <c r="N34" s="11"/>
      <c r="O34" s="11"/>
      <c r="P34" s="11"/>
      <c r="Q34" s="10"/>
      <c r="R34" s="11"/>
      <c r="S34" s="14"/>
      <c r="T34" s="13"/>
      <c r="U34" s="17"/>
      <c r="V34" s="12"/>
      <c r="W34" s="20"/>
    </row>
    <row r="35" spans="1:23" ht="30" customHeight="1">
      <c r="A35" s="10"/>
      <c r="B35" s="10"/>
      <c r="C35" s="11"/>
      <c r="D35" s="19"/>
      <c r="E35" s="14"/>
      <c r="F35" s="13"/>
      <c r="G35" s="14"/>
      <c r="H35" s="11"/>
      <c r="I35" s="88" t="str">
        <f>_xlfn.XLOOKUP(G35,'data entry'!$B$2:$B$34,'data entry'!$A$2:$A$34,"")</f>
        <v/>
      </c>
      <c r="J35" s="11"/>
      <c r="K35" s="15"/>
      <c r="L35" s="13"/>
      <c r="M35" s="10"/>
      <c r="N35" s="11"/>
      <c r="O35" s="11"/>
      <c r="P35" s="11"/>
      <c r="Q35" s="10"/>
      <c r="R35" s="11"/>
      <c r="S35" s="14"/>
      <c r="T35" s="13"/>
      <c r="U35" s="17"/>
      <c r="V35" s="12"/>
      <c r="W35" s="20"/>
    </row>
    <row r="36" spans="1:23" ht="30" customHeight="1">
      <c r="A36" s="10"/>
      <c r="B36" s="10"/>
      <c r="C36" s="11"/>
      <c r="D36" s="19"/>
      <c r="E36" s="14"/>
      <c r="F36" s="13"/>
      <c r="G36" s="14"/>
      <c r="H36" s="11"/>
      <c r="I36" s="88" t="str">
        <f>_xlfn.XLOOKUP(G36,'data entry'!$B$2:$B$34,'data entry'!$A$2:$A$34,"")</f>
        <v/>
      </c>
      <c r="J36" s="11"/>
      <c r="K36" s="15"/>
      <c r="L36" s="13"/>
      <c r="M36" s="10"/>
      <c r="N36" s="11"/>
      <c r="O36" s="11"/>
      <c r="P36" s="11"/>
      <c r="Q36" s="10"/>
      <c r="R36" s="11"/>
      <c r="S36" s="14"/>
      <c r="T36" s="13"/>
      <c r="U36" s="17"/>
      <c r="V36" s="12"/>
      <c r="W36" s="20"/>
    </row>
    <row r="37" spans="1:23" ht="30" customHeight="1">
      <c r="A37" s="10"/>
      <c r="B37" s="10"/>
      <c r="C37" s="11"/>
      <c r="D37" s="19"/>
      <c r="E37" s="14"/>
      <c r="F37" s="13"/>
      <c r="G37" s="14"/>
      <c r="H37" s="11"/>
      <c r="I37" s="88" t="str">
        <f>_xlfn.XLOOKUP(G37,'data entry'!$B$2:$B$34,'data entry'!$A$2:$A$34,"")</f>
        <v/>
      </c>
      <c r="J37" s="11"/>
      <c r="K37" s="15"/>
      <c r="L37" s="13"/>
      <c r="M37" s="10"/>
      <c r="N37" s="11"/>
      <c r="O37" s="11"/>
      <c r="P37" s="11"/>
      <c r="Q37" s="10"/>
      <c r="R37" s="11"/>
      <c r="S37" s="14"/>
      <c r="T37" s="13"/>
      <c r="U37" s="17"/>
      <c r="V37" s="12"/>
      <c r="W37" s="20"/>
    </row>
    <row r="38" spans="1:23" ht="30" customHeight="1">
      <c r="A38" s="10"/>
      <c r="B38" s="10"/>
      <c r="C38" s="11"/>
      <c r="D38" s="19"/>
      <c r="E38" s="14"/>
      <c r="F38" s="13"/>
      <c r="G38" s="14"/>
      <c r="H38" s="11"/>
      <c r="I38" s="88" t="str">
        <f>_xlfn.XLOOKUP(G38,'data entry'!$B$2:$B$34,'data entry'!$A$2:$A$34,"")</f>
        <v/>
      </c>
      <c r="J38" s="11"/>
      <c r="K38" s="15"/>
      <c r="L38" s="13"/>
      <c r="M38" s="10"/>
      <c r="N38" s="11"/>
      <c r="O38" s="11"/>
      <c r="P38" s="11"/>
      <c r="Q38" s="10"/>
      <c r="R38" s="11"/>
      <c r="S38" s="14"/>
      <c r="T38" s="13"/>
      <c r="U38" s="17"/>
      <c r="V38" s="12"/>
      <c r="W38" s="20"/>
    </row>
    <row r="39" spans="1:23" ht="30" customHeight="1">
      <c r="A39" s="10"/>
      <c r="B39" s="10"/>
      <c r="C39" s="11"/>
      <c r="D39" s="19"/>
      <c r="E39" s="14"/>
      <c r="F39" s="13"/>
      <c r="G39" s="14"/>
      <c r="H39" s="11"/>
      <c r="I39" s="88" t="str">
        <f>_xlfn.XLOOKUP(G39,'data entry'!$B$2:$B$34,'data entry'!$A$2:$A$34,"")</f>
        <v/>
      </c>
      <c r="J39" s="11"/>
      <c r="K39" s="15"/>
      <c r="L39" s="13"/>
      <c r="M39" s="10"/>
      <c r="N39" s="11"/>
      <c r="O39" s="11"/>
      <c r="P39" s="11"/>
      <c r="Q39" s="10"/>
      <c r="R39" s="11"/>
      <c r="S39" s="14"/>
      <c r="T39" s="13"/>
      <c r="U39" s="17"/>
      <c r="V39" s="12"/>
      <c r="W39" s="20"/>
    </row>
    <row r="40" spans="1:23" ht="30" customHeight="1">
      <c r="A40" s="10"/>
      <c r="B40" s="10"/>
      <c r="C40" s="11"/>
      <c r="D40" s="19"/>
      <c r="E40" s="14"/>
      <c r="F40" s="13"/>
      <c r="G40" s="14"/>
      <c r="H40" s="11"/>
      <c r="I40" s="88" t="str">
        <f>_xlfn.XLOOKUP(G40,'data entry'!$B$2:$B$34,'data entry'!$A$2:$A$34,"")</f>
        <v/>
      </c>
      <c r="J40" s="11"/>
      <c r="K40" s="15"/>
      <c r="L40" s="13"/>
      <c r="M40" s="10"/>
      <c r="N40" s="11"/>
      <c r="O40" s="11"/>
      <c r="P40" s="11"/>
      <c r="Q40" s="10"/>
      <c r="R40" s="11"/>
      <c r="S40" s="14"/>
      <c r="T40" s="13"/>
      <c r="U40" s="17"/>
      <c r="V40" s="12"/>
      <c r="W40" s="20"/>
    </row>
    <row r="41" spans="1:23" ht="30" customHeight="1">
      <c r="A41" s="10"/>
      <c r="B41" s="10"/>
      <c r="C41" s="11"/>
      <c r="D41" s="19"/>
      <c r="E41" s="14"/>
      <c r="F41" s="13"/>
      <c r="G41" s="14"/>
      <c r="H41" s="11"/>
      <c r="I41" s="88" t="str">
        <f>_xlfn.XLOOKUP(G41,'data entry'!$B$2:$B$34,'data entry'!$A$2:$A$34,"")</f>
        <v/>
      </c>
      <c r="J41" s="11"/>
      <c r="K41" s="15"/>
      <c r="L41" s="13"/>
      <c r="M41" s="10"/>
      <c r="N41" s="11"/>
      <c r="O41" s="11"/>
      <c r="P41" s="11"/>
      <c r="Q41" s="10"/>
      <c r="R41" s="11"/>
      <c r="S41" s="14"/>
      <c r="T41" s="13"/>
      <c r="U41" s="17"/>
      <c r="V41" s="12"/>
      <c r="W41" s="20"/>
    </row>
    <row r="42" spans="1:23" ht="30" customHeight="1">
      <c r="A42" s="10"/>
      <c r="B42" s="10"/>
      <c r="C42" s="11"/>
      <c r="D42" s="19"/>
      <c r="E42" s="14"/>
      <c r="F42" s="13"/>
      <c r="G42" s="14"/>
      <c r="H42" s="11"/>
      <c r="I42" s="88" t="str">
        <f>_xlfn.XLOOKUP(G42,'data entry'!$B$2:$B$34,'data entry'!$A$2:$A$34,"")</f>
        <v/>
      </c>
      <c r="J42" s="11"/>
      <c r="K42" s="15"/>
      <c r="L42" s="13"/>
      <c r="M42" s="10"/>
      <c r="N42" s="11"/>
      <c r="O42" s="11"/>
      <c r="P42" s="11"/>
      <c r="Q42" s="10"/>
      <c r="R42" s="11"/>
      <c r="S42" s="14"/>
      <c r="T42" s="13"/>
      <c r="U42" s="17"/>
      <c r="V42" s="12"/>
      <c r="W42" s="20"/>
    </row>
    <row r="43" spans="1:23" ht="30" customHeight="1">
      <c r="A43" s="10"/>
      <c r="B43" s="10"/>
      <c r="C43" s="11"/>
      <c r="D43" s="19"/>
      <c r="E43" s="14"/>
      <c r="F43" s="13"/>
      <c r="G43" s="14"/>
      <c r="H43" s="11"/>
      <c r="I43" s="88" t="str">
        <f>_xlfn.XLOOKUP(G43,'data entry'!$B$2:$B$34,'data entry'!$A$2:$A$34,"")</f>
        <v/>
      </c>
      <c r="J43" s="11"/>
      <c r="K43" s="15"/>
      <c r="L43" s="13"/>
      <c r="M43" s="10"/>
      <c r="N43" s="11"/>
      <c r="O43" s="11"/>
      <c r="P43" s="11"/>
      <c r="Q43" s="10"/>
      <c r="R43" s="11"/>
      <c r="S43" s="14"/>
      <c r="T43" s="13"/>
      <c r="U43" s="17"/>
      <c r="V43" s="12"/>
      <c r="W43" s="20"/>
    </row>
    <row r="44" spans="1:23" ht="30" customHeight="1">
      <c r="A44" s="10"/>
      <c r="B44" s="10"/>
      <c r="C44" s="11"/>
      <c r="D44" s="19"/>
      <c r="E44" s="14"/>
      <c r="F44" s="13"/>
      <c r="G44" s="14"/>
      <c r="H44" s="11"/>
      <c r="I44" s="88" t="str">
        <f>_xlfn.XLOOKUP(G44,'data entry'!$B$2:$B$34,'data entry'!$A$2:$A$34,"")</f>
        <v/>
      </c>
      <c r="J44" s="11"/>
      <c r="K44" s="15"/>
      <c r="L44" s="13"/>
      <c r="M44" s="10"/>
      <c r="N44" s="11"/>
      <c r="O44" s="11"/>
      <c r="P44" s="11"/>
      <c r="Q44" s="10"/>
      <c r="R44" s="11"/>
      <c r="S44" s="14"/>
      <c r="T44" s="13"/>
      <c r="U44" s="17"/>
      <c r="V44" s="12"/>
      <c r="W44" s="20"/>
    </row>
    <row r="45" spans="1:23" ht="30" customHeight="1">
      <c r="A45" s="10"/>
      <c r="B45" s="10"/>
      <c r="C45" s="11"/>
      <c r="D45" s="19"/>
      <c r="E45" s="14"/>
      <c r="F45" s="13"/>
      <c r="G45" s="14"/>
      <c r="H45" s="11"/>
      <c r="I45" s="88" t="str">
        <f>_xlfn.XLOOKUP(G45,'data entry'!$B$2:$B$34,'data entry'!$A$2:$A$34,"")</f>
        <v/>
      </c>
      <c r="J45" s="11"/>
      <c r="K45" s="15"/>
      <c r="L45" s="13"/>
      <c r="M45" s="10"/>
      <c r="N45" s="11"/>
      <c r="O45" s="11"/>
      <c r="P45" s="11"/>
      <c r="Q45" s="10"/>
      <c r="R45" s="11"/>
      <c r="S45" s="14"/>
      <c r="T45" s="13"/>
      <c r="U45" s="17"/>
      <c r="V45" s="12"/>
      <c r="W45" s="20"/>
    </row>
    <row r="46" spans="1:23" ht="30" customHeight="1">
      <c r="A46" s="10"/>
      <c r="B46" s="10"/>
      <c r="C46" s="11"/>
      <c r="D46" s="19"/>
      <c r="E46" s="14"/>
      <c r="F46" s="13"/>
      <c r="G46" s="14"/>
      <c r="H46" s="11"/>
      <c r="I46" s="88" t="str">
        <f>_xlfn.XLOOKUP(G46,'data entry'!$B$2:$B$34,'data entry'!$A$2:$A$34,"")</f>
        <v/>
      </c>
      <c r="J46" s="11"/>
      <c r="K46" s="15"/>
      <c r="L46" s="13"/>
      <c r="M46" s="10"/>
      <c r="N46" s="11"/>
      <c r="O46" s="11"/>
      <c r="P46" s="11"/>
      <c r="Q46" s="10"/>
      <c r="R46" s="11"/>
      <c r="S46" s="14"/>
      <c r="T46" s="13"/>
      <c r="U46" s="17"/>
      <c r="V46" s="12"/>
      <c r="W46" s="20"/>
    </row>
    <row r="47" spans="1:23" ht="30" customHeight="1">
      <c r="A47" s="10"/>
      <c r="B47" s="10"/>
      <c r="C47" s="11"/>
      <c r="D47" s="19"/>
      <c r="E47" s="14"/>
      <c r="F47" s="13"/>
      <c r="G47" s="14"/>
      <c r="H47" s="11"/>
      <c r="I47" s="88" t="str">
        <f>_xlfn.XLOOKUP(G47,'data entry'!$B$2:$B$34,'data entry'!$A$2:$A$34,"")</f>
        <v/>
      </c>
      <c r="J47" s="11"/>
      <c r="K47" s="15"/>
      <c r="L47" s="13"/>
      <c r="M47" s="10"/>
      <c r="N47" s="11"/>
      <c r="O47" s="11"/>
      <c r="P47" s="11"/>
      <c r="Q47" s="10"/>
      <c r="R47" s="11"/>
      <c r="S47" s="14"/>
      <c r="T47" s="13"/>
      <c r="U47" s="17"/>
      <c r="V47" s="12"/>
      <c r="W47" s="20"/>
    </row>
    <row r="48" spans="1:23" ht="30" customHeight="1">
      <c r="A48" s="10"/>
      <c r="B48" s="10"/>
      <c r="C48" s="11"/>
      <c r="D48" s="19"/>
      <c r="E48" s="14"/>
      <c r="F48" s="13"/>
      <c r="G48" s="14"/>
      <c r="H48" s="11"/>
      <c r="I48" s="88" t="str">
        <f>_xlfn.XLOOKUP(G48,'data entry'!$B$2:$B$34,'data entry'!$A$2:$A$34,"")</f>
        <v/>
      </c>
      <c r="J48" s="11"/>
      <c r="K48" s="15"/>
      <c r="L48" s="13"/>
      <c r="M48" s="10"/>
      <c r="N48" s="11"/>
      <c r="O48" s="11"/>
      <c r="P48" s="11"/>
      <c r="Q48" s="10"/>
      <c r="R48" s="11"/>
      <c r="S48" s="14"/>
      <c r="T48" s="13"/>
      <c r="U48" s="17"/>
      <c r="V48" s="12"/>
      <c r="W48" s="20"/>
    </row>
    <row r="49" spans="1:23" ht="30" customHeight="1">
      <c r="A49" s="10"/>
      <c r="B49" s="10"/>
      <c r="C49" s="11"/>
      <c r="D49" s="19"/>
      <c r="E49" s="14"/>
      <c r="F49" s="13"/>
      <c r="G49" s="14"/>
      <c r="H49" s="11"/>
      <c r="I49" s="88" t="str">
        <f>_xlfn.XLOOKUP(G49,'data entry'!$B$2:$B$34,'data entry'!$A$2:$A$34,"")</f>
        <v/>
      </c>
      <c r="J49" s="11"/>
      <c r="K49" s="15"/>
      <c r="L49" s="13"/>
      <c r="M49" s="10"/>
      <c r="N49" s="11"/>
      <c r="O49" s="11"/>
      <c r="P49" s="11"/>
      <c r="Q49" s="10"/>
      <c r="R49" s="11"/>
      <c r="S49" s="14"/>
      <c r="T49" s="13"/>
      <c r="U49" s="17"/>
      <c r="V49" s="12"/>
      <c r="W49" s="20"/>
    </row>
    <row r="50" spans="1:23" ht="30" customHeight="1">
      <c r="A50" s="10"/>
      <c r="B50" s="10"/>
      <c r="C50" s="11"/>
      <c r="D50" s="19"/>
      <c r="E50" s="14"/>
      <c r="F50" s="13"/>
      <c r="G50" s="14"/>
      <c r="H50" s="11"/>
      <c r="I50" s="88" t="str">
        <f>_xlfn.XLOOKUP(G50,'data entry'!$B$2:$B$34,'data entry'!$A$2:$A$34,"")</f>
        <v/>
      </c>
      <c r="J50" s="11"/>
      <c r="K50" s="15"/>
      <c r="L50" s="13"/>
      <c r="M50" s="10"/>
      <c r="N50" s="11"/>
      <c r="O50" s="11"/>
      <c r="P50" s="11"/>
      <c r="Q50" s="10"/>
      <c r="R50" s="11"/>
      <c r="S50" s="14"/>
      <c r="T50" s="13"/>
      <c r="U50" s="17"/>
      <c r="V50" s="12"/>
      <c r="W50" s="20"/>
    </row>
    <row r="51" spans="1:23" ht="30" customHeight="1">
      <c r="A51" s="10"/>
      <c r="B51" s="10"/>
      <c r="C51" s="11"/>
      <c r="D51" s="19"/>
      <c r="E51" s="14"/>
      <c r="F51" s="13"/>
      <c r="G51" s="14"/>
      <c r="H51" s="11"/>
      <c r="I51" s="88" t="str">
        <f>_xlfn.XLOOKUP(G51,'data entry'!$B$2:$B$34,'data entry'!$A$2:$A$34,"")</f>
        <v/>
      </c>
      <c r="J51" s="11"/>
      <c r="K51" s="15"/>
      <c r="L51" s="13"/>
      <c r="M51" s="10"/>
      <c r="N51" s="11"/>
      <c r="O51" s="11"/>
      <c r="P51" s="11"/>
      <c r="Q51" s="10"/>
      <c r="R51" s="11"/>
      <c r="S51" s="14"/>
      <c r="T51" s="13"/>
      <c r="U51" s="17"/>
      <c r="V51" s="12"/>
      <c r="W51" s="20"/>
    </row>
    <row r="52" spans="1:23" ht="30" customHeight="1">
      <c r="A52" s="10"/>
      <c r="B52" s="10"/>
      <c r="C52" s="11"/>
      <c r="D52" s="19"/>
      <c r="E52" s="14"/>
      <c r="F52" s="13"/>
      <c r="G52" s="14"/>
      <c r="H52" s="11"/>
      <c r="I52" s="88" t="str">
        <f>_xlfn.XLOOKUP(G52,'data entry'!$B$2:$B$34,'data entry'!$A$2:$A$34,"")</f>
        <v/>
      </c>
      <c r="J52" s="11"/>
      <c r="K52" s="15"/>
      <c r="L52" s="13"/>
      <c r="M52" s="10"/>
      <c r="N52" s="11"/>
      <c r="O52" s="11"/>
      <c r="P52" s="11"/>
      <c r="Q52" s="10"/>
      <c r="R52" s="11"/>
      <c r="S52" s="14"/>
      <c r="T52" s="13"/>
      <c r="U52" s="17"/>
      <c r="V52" s="12"/>
      <c r="W52" s="20"/>
    </row>
    <row r="53" spans="1:23" ht="30" customHeight="1">
      <c r="A53" s="10"/>
      <c r="B53" s="10"/>
      <c r="C53" s="11"/>
      <c r="D53" s="19"/>
      <c r="E53" s="14"/>
      <c r="F53" s="13"/>
      <c r="G53" s="14"/>
      <c r="H53" s="11"/>
      <c r="I53" s="88" t="str">
        <f>_xlfn.XLOOKUP(G53,'data entry'!$B$2:$B$34,'data entry'!$A$2:$A$34,"")</f>
        <v/>
      </c>
      <c r="J53" s="11"/>
      <c r="K53" s="15"/>
      <c r="L53" s="13"/>
      <c r="M53" s="10"/>
      <c r="N53" s="11"/>
      <c r="O53" s="11"/>
      <c r="P53" s="11"/>
      <c r="Q53" s="10"/>
      <c r="R53" s="11"/>
      <c r="S53" s="14"/>
      <c r="T53" s="13"/>
      <c r="U53" s="17"/>
      <c r="V53" s="12"/>
      <c r="W53" s="20"/>
    </row>
    <row r="54" spans="1:23" ht="30" customHeight="1">
      <c r="A54" s="10"/>
      <c r="B54" s="10"/>
      <c r="C54" s="11"/>
      <c r="D54" s="19"/>
      <c r="E54" s="14"/>
      <c r="F54" s="13"/>
      <c r="G54" s="14"/>
      <c r="H54" s="11"/>
      <c r="I54" s="88" t="str">
        <f>_xlfn.XLOOKUP(G54,'data entry'!$B$2:$B$34,'data entry'!$A$2:$A$34,"")</f>
        <v/>
      </c>
      <c r="J54" s="11"/>
      <c r="K54" s="15"/>
      <c r="L54" s="13"/>
      <c r="M54" s="10"/>
      <c r="N54" s="11"/>
      <c r="O54" s="11"/>
      <c r="P54" s="11"/>
      <c r="Q54" s="10"/>
      <c r="R54" s="11"/>
      <c r="S54" s="14"/>
      <c r="T54" s="13"/>
      <c r="U54" s="17"/>
      <c r="V54" s="12"/>
      <c r="W54" s="20"/>
    </row>
    <row r="55" spans="1:23" ht="30" customHeight="1">
      <c r="A55" s="10"/>
      <c r="B55" s="10"/>
      <c r="C55" s="11"/>
      <c r="D55" s="19"/>
      <c r="E55" s="14"/>
      <c r="F55" s="13"/>
      <c r="G55" s="14"/>
      <c r="H55" s="11"/>
      <c r="I55" s="88" t="str">
        <f>_xlfn.XLOOKUP(G55,'data entry'!$B$2:$B$34,'data entry'!$A$2:$A$34,"")</f>
        <v/>
      </c>
      <c r="J55" s="11"/>
      <c r="K55" s="15"/>
      <c r="L55" s="13"/>
      <c r="M55" s="10"/>
      <c r="N55" s="11"/>
      <c r="O55" s="11"/>
      <c r="P55" s="11"/>
      <c r="Q55" s="10"/>
      <c r="R55" s="11"/>
      <c r="S55" s="14"/>
      <c r="T55" s="13"/>
      <c r="U55" s="17"/>
      <c r="V55" s="12"/>
      <c r="W55" s="20"/>
    </row>
    <row r="56" spans="1:23" ht="30" customHeight="1">
      <c r="A56" s="10"/>
      <c r="B56" s="10"/>
      <c r="C56" s="11"/>
      <c r="D56" s="19"/>
      <c r="E56" s="14"/>
      <c r="F56" s="13"/>
      <c r="G56" s="14"/>
      <c r="H56" s="11"/>
      <c r="I56" s="88" t="str">
        <f>_xlfn.XLOOKUP(G56,'data entry'!$B$2:$B$34,'data entry'!$A$2:$A$34,"")</f>
        <v/>
      </c>
      <c r="J56" s="11"/>
      <c r="K56" s="15"/>
      <c r="L56" s="13"/>
      <c r="M56" s="10"/>
      <c r="N56" s="11"/>
      <c r="O56" s="11"/>
      <c r="P56" s="11"/>
      <c r="Q56" s="10"/>
      <c r="R56" s="11"/>
      <c r="S56" s="14"/>
      <c r="T56" s="13"/>
      <c r="U56" s="17"/>
      <c r="V56" s="12"/>
      <c r="W56" s="20"/>
    </row>
    <row r="57" spans="1:23" ht="30" customHeight="1">
      <c r="A57" s="10"/>
      <c r="B57" s="10"/>
      <c r="C57" s="11"/>
      <c r="D57" s="19"/>
      <c r="E57" s="14"/>
      <c r="F57" s="13"/>
      <c r="G57" s="14"/>
      <c r="H57" s="11"/>
      <c r="I57" s="88" t="str">
        <f>_xlfn.XLOOKUP(G57,'data entry'!$B$2:$B$34,'data entry'!$A$2:$A$34,"")</f>
        <v/>
      </c>
      <c r="J57" s="11"/>
      <c r="K57" s="15"/>
      <c r="L57" s="13"/>
      <c r="M57" s="10"/>
      <c r="N57" s="11"/>
      <c r="O57" s="11"/>
      <c r="P57" s="11"/>
      <c r="Q57" s="10"/>
      <c r="R57" s="11"/>
      <c r="S57" s="14"/>
      <c r="T57" s="13"/>
      <c r="U57" s="17"/>
      <c r="V57" s="12"/>
      <c r="W57" s="20"/>
    </row>
    <row r="58" spans="1:23" ht="30" customHeight="1">
      <c r="A58" s="10"/>
      <c r="B58" s="10"/>
      <c r="C58" s="11"/>
      <c r="D58" s="19"/>
      <c r="E58" s="14"/>
      <c r="F58" s="13"/>
      <c r="G58" s="14"/>
      <c r="H58" s="11"/>
      <c r="I58" s="88" t="str">
        <f>_xlfn.XLOOKUP(G58,'data entry'!$B$2:$B$34,'data entry'!$A$2:$A$34,"")</f>
        <v/>
      </c>
      <c r="J58" s="11"/>
      <c r="K58" s="15"/>
      <c r="L58" s="13"/>
      <c r="M58" s="10"/>
      <c r="N58" s="11"/>
      <c r="O58" s="11"/>
      <c r="P58" s="11"/>
      <c r="Q58" s="10"/>
      <c r="R58" s="11"/>
      <c r="S58" s="14"/>
      <c r="T58" s="13"/>
      <c r="U58" s="17"/>
      <c r="V58" s="12"/>
      <c r="W58" s="20"/>
    </row>
    <row r="59" spans="1:23" ht="30" customHeight="1">
      <c r="A59" s="10"/>
      <c r="B59" s="10"/>
      <c r="C59" s="11"/>
      <c r="D59" s="19"/>
      <c r="E59" s="14"/>
      <c r="F59" s="13"/>
      <c r="G59" s="14"/>
      <c r="H59" s="11"/>
      <c r="I59" s="88" t="str">
        <f>_xlfn.XLOOKUP(G59,'data entry'!$B$2:$B$34,'data entry'!$A$2:$A$34,"")</f>
        <v/>
      </c>
      <c r="J59" s="11"/>
      <c r="K59" s="15"/>
      <c r="L59" s="13"/>
      <c r="M59" s="10"/>
      <c r="N59" s="11"/>
      <c r="O59" s="11"/>
      <c r="P59" s="11"/>
      <c r="Q59" s="10"/>
      <c r="R59" s="11"/>
      <c r="S59" s="14"/>
      <c r="T59" s="13"/>
      <c r="U59" s="17"/>
      <c r="V59" s="12"/>
      <c r="W59" s="20"/>
    </row>
    <row r="60" spans="1:23" ht="30" customHeight="1">
      <c r="A60" s="10"/>
      <c r="B60" s="10"/>
      <c r="C60" s="11"/>
      <c r="D60" s="19"/>
      <c r="E60" s="14"/>
      <c r="F60" s="13"/>
      <c r="G60" s="14"/>
      <c r="H60" s="11"/>
      <c r="I60" s="88" t="str">
        <f>_xlfn.XLOOKUP(G60,'data entry'!$B$2:$B$34,'data entry'!$A$2:$A$34,"")</f>
        <v/>
      </c>
      <c r="J60" s="11"/>
      <c r="K60" s="15"/>
      <c r="L60" s="13"/>
      <c r="M60" s="10"/>
      <c r="N60" s="11"/>
      <c r="O60" s="11"/>
      <c r="P60" s="11"/>
      <c r="Q60" s="10"/>
      <c r="R60" s="11"/>
      <c r="S60" s="14"/>
      <c r="T60" s="13"/>
      <c r="U60" s="17"/>
      <c r="V60" s="12"/>
      <c r="W60" s="20"/>
    </row>
    <row r="61" spans="1:23" ht="30" customHeight="1">
      <c r="A61" s="10"/>
      <c r="B61" s="10"/>
      <c r="C61" s="11"/>
      <c r="D61" s="19"/>
      <c r="E61" s="14"/>
      <c r="F61" s="13"/>
      <c r="G61" s="14"/>
      <c r="H61" s="11"/>
      <c r="I61" s="88" t="str">
        <f>_xlfn.XLOOKUP(G61,'data entry'!$B$2:$B$34,'data entry'!$A$2:$A$34,"")</f>
        <v/>
      </c>
      <c r="J61" s="11"/>
      <c r="K61" s="15"/>
      <c r="L61" s="13"/>
      <c r="M61" s="10"/>
      <c r="N61" s="11"/>
      <c r="O61" s="11"/>
      <c r="P61" s="11"/>
      <c r="Q61" s="10"/>
      <c r="R61" s="11"/>
      <c r="S61" s="14"/>
      <c r="T61" s="13"/>
      <c r="U61" s="17"/>
      <c r="V61" s="12"/>
      <c r="W61" s="20"/>
    </row>
    <row r="62" spans="1:23" ht="30" customHeight="1">
      <c r="A62" s="10"/>
      <c r="B62" s="10"/>
      <c r="C62" s="11"/>
      <c r="D62" s="19"/>
      <c r="E62" s="14"/>
      <c r="F62" s="13"/>
      <c r="G62" s="14"/>
      <c r="H62" s="11"/>
      <c r="I62" s="88" t="str">
        <f>_xlfn.XLOOKUP(G62,'data entry'!$B$2:$B$34,'data entry'!$A$2:$A$34,"")</f>
        <v/>
      </c>
      <c r="J62" s="11"/>
      <c r="K62" s="15"/>
      <c r="L62" s="13"/>
      <c r="M62" s="10"/>
      <c r="N62" s="11"/>
      <c r="O62" s="11"/>
      <c r="P62" s="11"/>
      <c r="Q62" s="10"/>
      <c r="R62" s="11"/>
      <c r="S62" s="14"/>
      <c r="T62" s="13"/>
      <c r="U62" s="17"/>
      <c r="V62" s="12"/>
      <c r="W62" s="20"/>
    </row>
    <row r="63" spans="1:23" ht="30" customHeight="1">
      <c r="A63" s="10"/>
      <c r="B63" s="10"/>
      <c r="C63" s="11"/>
      <c r="D63" s="19"/>
      <c r="E63" s="14"/>
      <c r="F63" s="13"/>
      <c r="G63" s="14"/>
      <c r="H63" s="11"/>
      <c r="I63" s="88" t="str">
        <f>_xlfn.XLOOKUP(G63,'data entry'!$B$2:$B$34,'data entry'!$A$2:$A$34,"")</f>
        <v/>
      </c>
      <c r="J63" s="11"/>
      <c r="K63" s="15"/>
      <c r="L63" s="13"/>
      <c r="M63" s="10"/>
      <c r="N63" s="11"/>
      <c r="O63" s="11"/>
      <c r="P63" s="11"/>
      <c r="Q63" s="10"/>
      <c r="R63" s="11"/>
      <c r="S63" s="14"/>
      <c r="T63" s="13"/>
      <c r="U63" s="17"/>
      <c r="V63" s="12"/>
      <c r="W63" s="20"/>
    </row>
    <row r="64" spans="1:23" ht="30" customHeight="1">
      <c r="A64" s="10"/>
      <c r="B64" s="10"/>
      <c r="C64" s="11"/>
      <c r="D64" s="19"/>
      <c r="E64" s="14"/>
      <c r="F64" s="13"/>
      <c r="G64" s="14"/>
      <c r="H64" s="11"/>
      <c r="I64" s="88" t="str">
        <f>_xlfn.XLOOKUP(G64,'data entry'!$B$2:$B$34,'data entry'!$A$2:$A$34,"")</f>
        <v/>
      </c>
      <c r="J64" s="11"/>
      <c r="K64" s="15"/>
      <c r="L64" s="13"/>
      <c r="M64" s="10"/>
      <c r="N64" s="11"/>
      <c r="O64" s="11"/>
      <c r="P64" s="11"/>
      <c r="Q64" s="10"/>
      <c r="R64" s="11"/>
      <c r="S64" s="14"/>
      <c r="T64" s="13"/>
      <c r="U64" s="17"/>
      <c r="V64" s="12"/>
      <c r="W64" s="20"/>
    </row>
    <row r="65" spans="1:23" ht="30" customHeight="1">
      <c r="A65" s="10"/>
      <c r="B65" s="10"/>
      <c r="C65" s="11"/>
      <c r="D65" s="19"/>
      <c r="E65" s="14"/>
      <c r="F65" s="13"/>
      <c r="G65" s="14"/>
      <c r="H65" s="11"/>
      <c r="I65" s="88" t="str">
        <f>_xlfn.XLOOKUP(G65,'data entry'!$B$2:$B$34,'data entry'!$A$2:$A$34,"")</f>
        <v/>
      </c>
      <c r="J65" s="11"/>
      <c r="K65" s="15"/>
      <c r="L65" s="13"/>
      <c r="M65" s="10"/>
      <c r="N65" s="11"/>
      <c r="O65" s="11"/>
      <c r="P65" s="11"/>
      <c r="Q65" s="10"/>
      <c r="R65" s="11"/>
      <c r="S65" s="14"/>
      <c r="T65" s="13"/>
      <c r="U65" s="17"/>
      <c r="V65" s="12"/>
      <c r="W65" s="20"/>
    </row>
    <row r="66" spans="1:23" ht="30" customHeight="1">
      <c r="A66" s="10"/>
      <c r="B66" s="10"/>
      <c r="C66" s="11"/>
      <c r="D66" s="19"/>
      <c r="E66" s="14"/>
      <c r="F66" s="13"/>
      <c r="G66" s="14"/>
      <c r="H66" s="11"/>
      <c r="I66" s="88" t="str">
        <f>_xlfn.XLOOKUP(G66,'data entry'!$B$2:$B$34,'data entry'!$A$2:$A$34,"")</f>
        <v/>
      </c>
      <c r="J66" s="11"/>
      <c r="K66" s="15"/>
      <c r="L66" s="13"/>
      <c r="M66" s="10"/>
      <c r="N66" s="11"/>
      <c r="O66" s="11"/>
      <c r="P66" s="11"/>
      <c r="Q66" s="10"/>
      <c r="R66" s="11"/>
      <c r="S66" s="14"/>
      <c r="T66" s="13"/>
      <c r="U66" s="17"/>
      <c r="V66" s="12"/>
      <c r="W66" s="20"/>
    </row>
    <row r="67" spans="1:23" ht="30" customHeight="1">
      <c r="A67" s="10"/>
      <c r="B67" s="10"/>
      <c r="C67" s="11"/>
      <c r="D67" s="19"/>
      <c r="E67" s="14"/>
      <c r="F67" s="13"/>
      <c r="G67" s="14"/>
      <c r="H67" s="11"/>
      <c r="I67" s="88" t="str">
        <f>_xlfn.XLOOKUP(G67,'data entry'!$B$2:$B$34,'data entry'!$A$2:$A$34,"")</f>
        <v/>
      </c>
      <c r="J67" s="11"/>
      <c r="K67" s="15"/>
      <c r="L67" s="13"/>
      <c r="M67" s="10"/>
      <c r="N67" s="11"/>
      <c r="O67" s="11"/>
      <c r="P67" s="11"/>
      <c r="Q67" s="10"/>
      <c r="R67" s="11"/>
      <c r="S67" s="14"/>
      <c r="T67" s="13"/>
      <c r="U67" s="17"/>
      <c r="V67" s="12"/>
      <c r="W67" s="20"/>
    </row>
    <row r="68" spans="1:23" ht="30" customHeight="1">
      <c r="A68" s="10"/>
      <c r="B68" s="10"/>
      <c r="C68" s="11"/>
      <c r="D68" s="19"/>
      <c r="E68" s="14"/>
      <c r="F68" s="13"/>
      <c r="G68" s="14"/>
      <c r="H68" s="11"/>
      <c r="I68" s="88" t="str">
        <f>_xlfn.XLOOKUP(G68,'data entry'!$B$2:$B$34,'data entry'!$A$2:$A$34,"")</f>
        <v/>
      </c>
      <c r="J68" s="11"/>
      <c r="K68" s="15"/>
      <c r="L68" s="13"/>
      <c r="M68" s="10"/>
      <c r="N68" s="11"/>
      <c r="O68" s="11"/>
      <c r="P68" s="11"/>
      <c r="Q68" s="10"/>
      <c r="R68" s="11"/>
      <c r="S68" s="14"/>
      <c r="T68" s="13"/>
      <c r="U68" s="17"/>
      <c r="V68" s="12"/>
      <c r="W68" s="20"/>
    </row>
    <row r="69" spans="1:23" ht="30" customHeight="1">
      <c r="A69" s="10"/>
      <c r="B69" s="10"/>
      <c r="C69" s="11"/>
      <c r="D69" s="19"/>
      <c r="E69" s="14"/>
      <c r="F69" s="13"/>
      <c r="G69" s="14"/>
      <c r="H69" s="11"/>
      <c r="I69" s="88" t="str">
        <f>_xlfn.XLOOKUP(G69,'data entry'!$B$2:$B$34,'data entry'!$A$2:$A$34,"")</f>
        <v/>
      </c>
      <c r="J69" s="11"/>
      <c r="K69" s="15"/>
      <c r="L69" s="13"/>
      <c r="M69" s="10"/>
      <c r="N69" s="11"/>
      <c r="O69" s="11"/>
      <c r="P69" s="11"/>
      <c r="Q69" s="10"/>
      <c r="R69" s="11"/>
      <c r="S69" s="14"/>
      <c r="T69" s="13"/>
      <c r="U69" s="17"/>
      <c r="V69" s="12"/>
      <c r="W69" s="20"/>
    </row>
    <row r="70" spans="1:23" ht="30" customHeight="1">
      <c r="A70" s="10"/>
      <c r="B70" s="10"/>
      <c r="C70" s="11"/>
      <c r="D70" s="19"/>
      <c r="E70" s="14"/>
      <c r="F70" s="13"/>
      <c r="G70" s="14"/>
      <c r="H70" s="11"/>
      <c r="I70" s="88" t="str">
        <f>_xlfn.XLOOKUP(G70,'data entry'!$B$2:$B$34,'data entry'!$A$2:$A$34,"")</f>
        <v/>
      </c>
      <c r="J70" s="11"/>
      <c r="K70" s="15"/>
      <c r="L70" s="13"/>
      <c r="M70" s="10"/>
      <c r="N70" s="11"/>
      <c r="O70" s="11"/>
      <c r="P70" s="11"/>
      <c r="Q70" s="10"/>
      <c r="R70" s="11"/>
      <c r="S70" s="14"/>
      <c r="T70" s="13"/>
      <c r="U70" s="17"/>
      <c r="V70" s="12"/>
      <c r="W70" s="20"/>
    </row>
    <row r="71" spans="1:23" ht="30" customHeight="1">
      <c r="A71" s="10"/>
      <c r="B71" s="10"/>
      <c r="C71" s="11"/>
      <c r="D71" s="19"/>
      <c r="E71" s="14"/>
      <c r="F71" s="13"/>
      <c r="G71" s="14"/>
      <c r="H71" s="11"/>
      <c r="I71" s="88" t="str">
        <f>_xlfn.XLOOKUP(G71,'data entry'!$B$2:$B$34,'data entry'!$A$2:$A$34,"")</f>
        <v/>
      </c>
      <c r="J71" s="11"/>
      <c r="K71" s="15"/>
      <c r="L71" s="13"/>
      <c r="M71" s="10"/>
      <c r="N71" s="11"/>
      <c r="O71" s="11"/>
      <c r="P71" s="11"/>
      <c r="Q71" s="10"/>
      <c r="R71" s="11"/>
      <c r="S71" s="14"/>
      <c r="T71" s="13"/>
      <c r="U71" s="17"/>
      <c r="V71" s="12"/>
      <c r="W71" s="20"/>
    </row>
    <row r="72" spans="1:23" ht="30" customHeight="1">
      <c r="A72" s="10"/>
      <c r="B72" s="10"/>
      <c r="C72" s="11"/>
      <c r="D72" s="19"/>
      <c r="E72" s="14"/>
      <c r="F72" s="13"/>
      <c r="G72" s="14"/>
      <c r="H72" s="11"/>
      <c r="I72" s="88" t="str">
        <f>_xlfn.XLOOKUP(G72,'data entry'!$B$2:$B$34,'data entry'!$A$2:$A$34,"")</f>
        <v/>
      </c>
      <c r="J72" s="11"/>
      <c r="K72" s="15"/>
      <c r="L72" s="13"/>
      <c r="M72" s="10"/>
      <c r="N72" s="11"/>
      <c r="O72" s="11"/>
      <c r="P72" s="11"/>
      <c r="Q72" s="10"/>
      <c r="R72" s="11"/>
      <c r="S72" s="14"/>
      <c r="T72" s="13"/>
      <c r="U72" s="17"/>
      <c r="V72" s="12"/>
      <c r="W72" s="20"/>
    </row>
    <row r="73" spans="1:23" ht="30" customHeight="1"/>
    <row r="74" spans="1:23" ht="30" customHeight="1"/>
    <row r="75" spans="1:23" ht="30" customHeight="1"/>
    <row r="76" spans="1:23" ht="30" customHeight="1"/>
    <row r="77" spans="1:23" ht="30" customHeight="1"/>
    <row r="78" spans="1:23" ht="30" customHeight="1"/>
    <row r="79" spans="1:23" ht="30" customHeight="1"/>
    <row r="80" spans="1:23" ht="30" customHeight="1"/>
    <row r="81" ht="30" customHeight="1"/>
    <row r="82" ht="30" customHeight="1"/>
    <row r="83" ht="30" customHeight="1"/>
    <row r="84" ht="30" customHeight="1"/>
    <row r="85" ht="30" customHeight="1"/>
    <row r="86" ht="30" customHeight="1"/>
    <row r="87" ht="30" customHeight="1"/>
    <row r="88" ht="30" customHeight="1"/>
    <row r="89" ht="30" customHeight="1"/>
    <row r="90" ht="30" customHeight="1"/>
    <row r="91" ht="30" customHeight="1"/>
    <row r="92" ht="30" customHeight="1"/>
    <row r="93" ht="30" customHeight="1"/>
    <row r="94" ht="30" customHeight="1"/>
    <row r="95" ht="30" customHeight="1"/>
    <row r="96" ht="30" customHeight="1"/>
  </sheetData>
  <mergeCells count="4">
    <mergeCell ref="A2:F2"/>
    <mergeCell ref="G2:R2"/>
    <mergeCell ref="A1:F1"/>
    <mergeCell ref="S2:V2"/>
  </mergeCells>
  <dataValidations count="3">
    <dataValidation type="list" allowBlank="1" showInputMessage="1" showErrorMessage="1" sqref="R4:T72" xr:uid="{79E651EB-6BC1-EC49-A4CE-504990660281}">
      <formula1>"Yes, No"</formula1>
    </dataValidation>
    <dataValidation type="list" allowBlank="1" showInputMessage="1" showErrorMessage="1" sqref="O4:O72" xr:uid="{EB6A38B2-D62F-6745-829C-2735E834F620}">
      <formula1>"Face-to-Face, Hybrid, Online MAX"</formula1>
    </dataValidation>
    <dataValidation type="list" allowBlank="1" showInputMessage="1" showErrorMessage="1" sqref="H4:H72" xr:uid="{643D52A9-6F20-E041-8753-8F5F6167BDCB}">
      <formula1>"First-Half, Full-Term, Second-Half, Winter Intersession"</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6B8672D-3E6B-6447-9D32-6D9E2EAF39C2}">
          <x14:formula1>
            <xm:f>'data entry'!$A$41:$A$53</xm:f>
          </x14:formula1>
          <xm:sqref>F5:F72</xm:sqref>
        </x14:dataValidation>
        <x14:dataValidation type="list" allowBlank="1" showInputMessage="1" showErrorMessage="1" xr:uid="{878E480F-3B32-024B-BFF7-337CC08398C7}">
          <x14:formula1>
            <xm:f>'data entry'!$G$2:$G$25</xm:f>
          </x14:formula1>
          <xm:sqref>F4</xm:sqref>
        </x14:dataValidation>
        <x14:dataValidation type="list" allowBlank="1" showInputMessage="1" showErrorMessage="1" xr:uid="{F1BC28D1-D872-1547-A207-7084FCF90CAD}">
          <x14:formula1>
            <xm:f>'data entry'!$B$2:$B$34</xm:f>
          </x14:formula1>
          <xm:sqref>E4:E72 G4:G72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F97B5-A4DF-DE41-897E-875AEBDA7F2E}">
  <dimension ref="A1:L26"/>
  <sheetViews>
    <sheetView tabSelected="1" topLeftCell="A13" workbookViewId="0">
      <selection sqref="A1:C1"/>
    </sheetView>
  </sheetViews>
  <sheetFormatPr defaultColWidth="10.5" defaultRowHeight="15.95"/>
  <cols>
    <col min="1" max="1" width="20.5" bestFit="1" customWidth="1"/>
    <col min="2" max="2" width="24.25" bestFit="1" customWidth="1"/>
    <col min="3" max="3" width="22.25" bestFit="1" customWidth="1"/>
    <col min="4" max="4" width="55.5" bestFit="1" customWidth="1"/>
    <col min="5" max="5" width="24.5" bestFit="1" customWidth="1"/>
    <col min="6" max="6" width="25.375" bestFit="1" customWidth="1"/>
    <col min="7" max="7" width="23" bestFit="1" customWidth="1"/>
    <col min="9" max="9" width="17.5" bestFit="1" customWidth="1"/>
    <col min="10" max="10" width="25.375" bestFit="1" customWidth="1"/>
    <col min="11" max="11" width="9.5" bestFit="1" customWidth="1"/>
    <col min="13" max="13" width="27" bestFit="1" customWidth="1"/>
    <col min="14" max="14" width="25.375" bestFit="1" customWidth="1"/>
    <col min="15" max="15" width="23" bestFit="1" customWidth="1"/>
  </cols>
  <sheetData>
    <row r="1" spans="1:12" ht="65.25" customHeight="1">
      <c r="A1" s="117" t="s">
        <v>76</v>
      </c>
      <c r="B1" s="117"/>
      <c r="C1" s="117"/>
      <c r="H1" s="41"/>
      <c r="I1" s="41"/>
    </row>
    <row r="2" spans="1:12" ht="23.25">
      <c r="A2" s="134" t="s">
        <v>13</v>
      </c>
      <c r="B2" s="137" t="s">
        <v>77</v>
      </c>
      <c r="C2" s="138" t="s">
        <v>78</v>
      </c>
      <c r="K2" s="119"/>
      <c r="L2" s="119"/>
    </row>
    <row r="3" spans="1:12" ht="20.25">
      <c r="A3" s="124" t="s">
        <v>16</v>
      </c>
      <c r="B3" s="125"/>
      <c r="C3" s="123"/>
    </row>
    <row r="4" spans="1:12" ht="20.25">
      <c r="A4" s="124" t="s">
        <v>17</v>
      </c>
      <c r="B4" s="125">
        <v>1</v>
      </c>
      <c r="C4" s="123">
        <v>4957.07</v>
      </c>
    </row>
    <row r="5" spans="1:12" ht="20.25">
      <c r="A5" s="131" t="s">
        <v>18</v>
      </c>
      <c r="B5" s="137">
        <v>1</v>
      </c>
      <c r="C5" s="132">
        <v>4957.07</v>
      </c>
    </row>
    <row r="10" spans="1:12" ht="40.5">
      <c r="A10" s="134" t="s">
        <v>19</v>
      </c>
      <c r="B10" s="137" t="s">
        <v>77</v>
      </c>
      <c r="C10" s="133" t="s">
        <v>78</v>
      </c>
    </row>
    <row r="11" spans="1:12" ht="20.25">
      <c r="A11" s="124" t="s">
        <v>16</v>
      </c>
      <c r="B11" s="135"/>
      <c r="C11" s="123"/>
    </row>
    <row r="12" spans="1:12" ht="20.25">
      <c r="A12" s="124" t="s">
        <v>20</v>
      </c>
      <c r="B12" s="135">
        <v>1</v>
      </c>
      <c r="C12" s="123">
        <v>4957.07</v>
      </c>
    </row>
    <row r="13" spans="1:12" ht="20.25">
      <c r="A13" s="131" t="s">
        <v>18</v>
      </c>
      <c r="B13" s="136">
        <v>1</v>
      </c>
      <c r="C13" s="132">
        <v>4957.07</v>
      </c>
    </row>
    <row r="17" spans="1:3" ht="20.25">
      <c r="A17" s="138" t="s">
        <v>79</v>
      </c>
      <c r="B17" s="137" t="s">
        <v>77</v>
      </c>
      <c r="C17" s="138" t="s">
        <v>78</v>
      </c>
    </row>
    <row r="18" spans="1:3" ht="20.25">
      <c r="A18" s="122" t="s">
        <v>16</v>
      </c>
      <c r="B18" s="125"/>
      <c r="C18" s="123"/>
    </row>
    <row r="19" spans="1:3" ht="20.25">
      <c r="A19" s="122" t="s">
        <v>65</v>
      </c>
      <c r="B19" s="125">
        <v>1</v>
      </c>
      <c r="C19" s="123">
        <v>4957.07</v>
      </c>
    </row>
    <row r="20" spans="1:3" ht="20.25">
      <c r="A20" s="131" t="s">
        <v>18</v>
      </c>
      <c r="B20" s="137">
        <v>1</v>
      </c>
      <c r="C20" s="132">
        <v>4957.07</v>
      </c>
    </row>
    <row r="23" spans="1:3" ht="15.75" customHeight="1">
      <c r="A23" s="121" t="s">
        <v>21</v>
      </c>
      <c r="B23" s="137" t="s">
        <v>77</v>
      </c>
      <c r="C23" s="133" t="s">
        <v>78</v>
      </c>
    </row>
    <row r="24" spans="1:3" ht="20.25">
      <c r="A24" s="139" t="s">
        <v>16</v>
      </c>
      <c r="B24" s="125"/>
      <c r="C24" s="123"/>
    </row>
    <row r="25" spans="1:3" ht="20.25">
      <c r="A25" s="139" t="s">
        <v>22</v>
      </c>
      <c r="B25" s="125">
        <v>1</v>
      </c>
      <c r="C25" s="123">
        <v>4957.07</v>
      </c>
    </row>
    <row r="26" spans="1:3" ht="20.25">
      <c r="A26" s="131" t="s">
        <v>18</v>
      </c>
      <c r="B26" s="137">
        <v>1</v>
      </c>
      <c r="C26" s="132">
        <v>4957.07</v>
      </c>
    </row>
  </sheetData>
  <mergeCells count="2">
    <mergeCell ref="A1:C1"/>
    <mergeCell ref="K2:L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ECEFF-EBDF-EF48-A1E8-BDBF88180277}">
  <dimension ref="A1:I28"/>
  <sheetViews>
    <sheetView workbookViewId="0">
      <selection activeCell="G15" sqref="G15"/>
    </sheetView>
  </sheetViews>
  <sheetFormatPr defaultColWidth="10.5" defaultRowHeight="15.95"/>
  <cols>
    <col min="1" max="1" width="20.5" bestFit="1" customWidth="1"/>
    <col min="2" max="2" width="20.25" bestFit="1" customWidth="1"/>
    <col min="5" max="5" width="24.5" bestFit="1" customWidth="1"/>
    <col min="6" max="6" width="10" bestFit="1" customWidth="1"/>
    <col min="9" max="9" width="17.5" bestFit="1" customWidth="1"/>
    <col min="10" max="10" width="20.5" bestFit="1" customWidth="1"/>
    <col min="13" max="13" width="24.5" bestFit="1" customWidth="1"/>
    <col min="14" max="14" width="10" bestFit="1" customWidth="1"/>
  </cols>
  <sheetData>
    <row r="1" spans="1:9" ht="57.95" customHeight="1">
      <c r="A1" s="120" t="s">
        <v>76</v>
      </c>
      <c r="B1" s="120"/>
      <c r="C1" s="120"/>
      <c r="H1" s="24"/>
    </row>
    <row r="2" spans="1:9" ht="20.25">
      <c r="A2" s="141" t="s">
        <v>13</v>
      </c>
      <c r="B2" s="143" t="s">
        <v>80</v>
      </c>
    </row>
    <row r="3" spans="1:9" ht="20.25">
      <c r="A3" s="124" t="s">
        <v>17</v>
      </c>
      <c r="B3" s="125"/>
    </row>
    <row r="4" spans="1:9" ht="20.25">
      <c r="A4" s="124" t="s">
        <v>16</v>
      </c>
      <c r="B4" s="125"/>
    </row>
    <row r="5" spans="1:9" ht="20.25">
      <c r="A5" s="147" t="s">
        <v>18</v>
      </c>
      <c r="B5" s="142"/>
    </row>
    <row r="6" spans="1:9" ht="21">
      <c r="H6" s="24"/>
    </row>
    <row r="7" spans="1:9" ht="21">
      <c r="H7" s="24"/>
      <c r="I7" s="24"/>
    </row>
    <row r="9" spans="1:9" ht="21">
      <c r="C9" s="24"/>
    </row>
    <row r="10" spans="1:9" ht="40.5">
      <c r="A10" s="141" t="s">
        <v>19</v>
      </c>
      <c r="B10" s="142" t="s">
        <v>80</v>
      </c>
    </row>
    <row r="11" spans="1:9" ht="20.25">
      <c r="A11" s="122" t="s">
        <v>16</v>
      </c>
      <c r="B11" s="125"/>
    </row>
    <row r="12" spans="1:9" ht="20.25">
      <c r="A12" s="122" t="s">
        <v>20</v>
      </c>
      <c r="B12" s="125"/>
    </row>
    <row r="13" spans="1:9" ht="20.25">
      <c r="A13" s="140" t="s">
        <v>18</v>
      </c>
      <c r="B13" s="142"/>
    </row>
    <row r="17" spans="1:2" ht="20.25">
      <c r="A17" s="144" t="s">
        <v>79</v>
      </c>
      <c r="B17" s="143" t="s">
        <v>80</v>
      </c>
    </row>
    <row r="18" spans="1:2" ht="20.25">
      <c r="A18" s="122" t="s">
        <v>16</v>
      </c>
      <c r="B18" s="125"/>
    </row>
    <row r="19" spans="1:2" ht="20.25">
      <c r="A19" s="140" t="s">
        <v>18</v>
      </c>
      <c r="B19" s="142"/>
    </row>
    <row r="24" spans="1:2" ht="20.25">
      <c r="A24" s="141" t="s">
        <v>21</v>
      </c>
      <c r="B24" s="142" t="s">
        <v>80</v>
      </c>
    </row>
    <row r="25" spans="1:2" ht="20.25">
      <c r="A25" s="146" t="s">
        <v>16</v>
      </c>
      <c r="B25" s="125"/>
    </row>
    <row r="26" spans="1:2" ht="20.25">
      <c r="A26" s="146" t="s">
        <v>22</v>
      </c>
      <c r="B26" s="125"/>
    </row>
    <row r="27" spans="1:2" ht="20.25">
      <c r="A27" s="145" t="s">
        <v>16</v>
      </c>
      <c r="B27" s="125"/>
    </row>
    <row r="28" spans="1:2" ht="20.25">
      <c r="A28" s="140" t="s">
        <v>18</v>
      </c>
      <c r="B28" s="142"/>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2F6FD-288B-6D44-B9B4-2815EC307ED8}">
  <dimension ref="A1:E120"/>
  <sheetViews>
    <sheetView topLeftCell="A101" workbookViewId="0">
      <selection activeCell="A112" sqref="A112"/>
    </sheetView>
  </sheetViews>
  <sheetFormatPr defaultColWidth="10.5" defaultRowHeight="15.95"/>
  <cols>
    <col min="1" max="1" width="24" customWidth="1"/>
    <col min="2" max="2" width="30" bestFit="1" customWidth="1"/>
    <col min="3" max="3" width="22.375" bestFit="1" customWidth="1"/>
    <col min="4" max="4" width="12" bestFit="1" customWidth="1"/>
    <col min="5" max="5" width="14.375" customWidth="1"/>
    <col min="6" max="6" width="8.5" customWidth="1"/>
    <col min="7" max="7" width="22.875" bestFit="1" customWidth="1"/>
  </cols>
  <sheetData>
    <row r="1" spans="1:5">
      <c r="A1" t="s">
        <v>81</v>
      </c>
      <c r="B1" t="s">
        <v>82</v>
      </c>
      <c r="C1" t="s">
        <v>83</v>
      </c>
      <c r="D1" t="s">
        <v>84</v>
      </c>
      <c r="E1" t="s">
        <v>85</v>
      </c>
    </row>
    <row r="2" spans="1:5">
      <c r="A2" s="32" t="s">
        <v>86</v>
      </c>
      <c r="B2" s="32" t="s">
        <v>87</v>
      </c>
      <c r="C2" s="35" t="s">
        <v>88</v>
      </c>
      <c r="D2" t="s">
        <v>89</v>
      </c>
      <c r="E2" t="s">
        <v>90</v>
      </c>
    </row>
    <row r="3" spans="1:5">
      <c r="A3" s="32" t="s">
        <v>91</v>
      </c>
      <c r="B3" s="32" t="s">
        <v>92</v>
      </c>
      <c r="C3" s="35" t="s">
        <v>93</v>
      </c>
      <c r="D3" t="s">
        <v>94</v>
      </c>
      <c r="E3" t="s">
        <v>95</v>
      </c>
    </row>
    <row r="4" spans="1:5">
      <c r="A4" s="32" t="s">
        <v>96</v>
      </c>
      <c r="B4" s="32" t="s">
        <v>97</v>
      </c>
      <c r="C4" s="35" t="s">
        <v>98</v>
      </c>
      <c r="D4" t="s">
        <v>99</v>
      </c>
      <c r="E4" t="s">
        <v>100</v>
      </c>
    </row>
    <row r="5" spans="1:5">
      <c r="A5" s="32" t="s">
        <v>101</v>
      </c>
      <c r="B5" s="32" t="s">
        <v>102</v>
      </c>
      <c r="C5" s="35" t="s">
        <v>103</v>
      </c>
      <c r="D5" t="s">
        <v>104</v>
      </c>
      <c r="E5" t="s">
        <v>105</v>
      </c>
    </row>
    <row r="6" spans="1:5">
      <c r="A6" s="32" t="s">
        <v>106</v>
      </c>
      <c r="B6" s="32" t="s">
        <v>107</v>
      </c>
      <c r="C6" s="35" t="s">
        <v>108</v>
      </c>
      <c r="D6" t="s">
        <v>109</v>
      </c>
      <c r="E6" t="s">
        <v>110</v>
      </c>
    </row>
    <row r="7" spans="1:5">
      <c r="A7" s="32" t="s">
        <v>111</v>
      </c>
      <c r="B7" s="32" t="s">
        <v>112</v>
      </c>
      <c r="C7" s="36" t="s">
        <v>113</v>
      </c>
      <c r="D7" t="s">
        <v>114</v>
      </c>
      <c r="E7" t="s">
        <v>115</v>
      </c>
    </row>
    <row r="8" spans="1:5">
      <c r="A8" s="34" t="s">
        <v>116</v>
      </c>
      <c r="B8" s="32" t="s">
        <v>117</v>
      </c>
      <c r="C8" s="35" t="s">
        <v>118</v>
      </c>
      <c r="D8" t="s">
        <v>119</v>
      </c>
      <c r="E8" t="s">
        <v>120</v>
      </c>
    </row>
    <row r="9" spans="1:5">
      <c r="A9" s="32" t="s">
        <v>121</v>
      </c>
      <c r="B9" s="33" t="s">
        <v>122</v>
      </c>
      <c r="C9" s="37" t="s">
        <v>123</v>
      </c>
      <c r="D9" t="s">
        <v>124</v>
      </c>
      <c r="E9" t="s">
        <v>125</v>
      </c>
    </row>
    <row r="10" spans="1:5">
      <c r="A10" s="32" t="s">
        <v>126</v>
      </c>
      <c r="B10" s="32" t="s">
        <v>127</v>
      </c>
      <c r="C10" s="32" t="s">
        <v>128</v>
      </c>
      <c r="D10" t="s">
        <v>129</v>
      </c>
      <c r="E10" t="s">
        <v>130</v>
      </c>
    </row>
    <row r="11" spans="1:5">
      <c r="A11" s="32" t="s">
        <v>131</v>
      </c>
      <c r="B11" s="32" t="s">
        <v>132</v>
      </c>
      <c r="C11" s="35" t="s">
        <v>133</v>
      </c>
      <c r="D11" t="s">
        <v>134</v>
      </c>
      <c r="E11" t="s">
        <v>135</v>
      </c>
    </row>
    <row r="12" spans="1:5">
      <c r="A12" s="32" t="s">
        <v>136</v>
      </c>
      <c r="B12" s="32" t="s">
        <v>137</v>
      </c>
      <c r="C12" s="35" t="s">
        <v>138</v>
      </c>
      <c r="D12" t="s">
        <v>139</v>
      </c>
      <c r="E12" t="s">
        <v>140</v>
      </c>
    </row>
    <row r="13" spans="1:5">
      <c r="A13" s="32" t="s">
        <v>141</v>
      </c>
      <c r="B13" s="32" t="s">
        <v>142</v>
      </c>
      <c r="C13" s="35" t="s">
        <v>143</v>
      </c>
      <c r="D13" t="s">
        <v>144</v>
      </c>
      <c r="E13" t="s">
        <v>145</v>
      </c>
    </row>
    <row r="14" spans="1:5">
      <c r="A14" s="32" t="s">
        <v>146</v>
      </c>
      <c r="B14" s="33" t="s">
        <v>147</v>
      </c>
      <c r="C14" s="38" t="s">
        <v>148</v>
      </c>
      <c r="D14" t="s">
        <v>149</v>
      </c>
      <c r="E14" t="s">
        <v>150</v>
      </c>
    </row>
    <row r="15" spans="1:5">
      <c r="A15" s="32" t="s">
        <v>151</v>
      </c>
      <c r="B15" s="32" t="s">
        <v>152</v>
      </c>
      <c r="C15" s="34" t="s">
        <v>153</v>
      </c>
    </row>
    <row r="16" spans="1:5">
      <c r="A16" s="32" t="s">
        <v>154</v>
      </c>
      <c r="B16" s="33" t="s">
        <v>155</v>
      </c>
      <c r="C16" s="38" t="s">
        <v>156</v>
      </c>
      <c r="D16" t="s">
        <v>157</v>
      </c>
    </row>
    <row r="17" spans="1:5">
      <c r="A17" s="32" t="s">
        <v>158</v>
      </c>
      <c r="B17" s="32" t="s">
        <v>159</v>
      </c>
      <c r="C17" s="35" t="s">
        <v>160</v>
      </c>
      <c r="D17" t="s">
        <v>161</v>
      </c>
      <c r="E17" t="s">
        <v>162</v>
      </c>
    </row>
    <row r="18" spans="1:5">
      <c r="A18" s="32" t="s">
        <v>163</v>
      </c>
      <c r="B18" s="33" t="s">
        <v>164</v>
      </c>
      <c r="C18" s="33" t="s">
        <v>165</v>
      </c>
    </row>
    <row r="19" spans="1:5">
      <c r="A19" s="32" t="s">
        <v>166</v>
      </c>
      <c r="B19" s="33" t="s">
        <v>167</v>
      </c>
      <c r="C19" s="38" t="s">
        <v>168</v>
      </c>
      <c r="D19" t="s">
        <v>169</v>
      </c>
      <c r="E19" t="s">
        <v>170</v>
      </c>
    </row>
    <row r="20" spans="1:5">
      <c r="A20" s="32" t="s">
        <v>171</v>
      </c>
      <c r="B20" s="32" t="s">
        <v>172</v>
      </c>
      <c r="C20" s="32" t="s">
        <v>173</v>
      </c>
      <c r="D20" t="s">
        <v>174</v>
      </c>
    </row>
    <row r="21" spans="1:5">
      <c r="A21" s="32" t="s">
        <v>175</v>
      </c>
      <c r="B21" s="33" t="s">
        <v>176</v>
      </c>
      <c r="C21" s="39" t="s">
        <v>177</v>
      </c>
      <c r="D21" t="s">
        <v>178</v>
      </c>
      <c r="E21" t="s">
        <v>179</v>
      </c>
    </row>
    <row r="22" spans="1:5">
      <c r="A22" s="32" t="s">
        <v>180</v>
      </c>
      <c r="B22" s="32" t="s">
        <v>181</v>
      </c>
      <c r="C22" s="35" t="s">
        <v>182</v>
      </c>
      <c r="D22" t="s">
        <v>183</v>
      </c>
      <c r="E22" t="s">
        <v>184</v>
      </c>
    </row>
    <row r="23" spans="1:5">
      <c r="A23" s="32" t="s">
        <v>185</v>
      </c>
      <c r="B23" s="32" t="s">
        <v>186</v>
      </c>
      <c r="C23" s="32" t="s">
        <v>187</v>
      </c>
      <c r="D23" t="s">
        <v>188</v>
      </c>
      <c r="E23" t="s">
        <v>189</v>
      </c>
    </row>
    <row r="24" spans="1:5">
      <c r="A24" s="32" t="s">
        <v>190</v>
      </c>
      <c r="B24" s="32" t="s">
        <v>191</v>
      </c>
      <c r="C24" s="36" t="s">
        <v>192</v>
      </c>
      <c r="D24" t="s">
        <v>193</v>
      </c>
      <c r="E24" t="s">
        <v>194</v>
      </c>
    </row>
    <row r="25" spans="1:5">
      <c r="A25" s="32" t="s">
        <v>195</v>
      </c>
      <c r="B25" s="32" t="s">
        <v>196</v>
      </c>
      <c r="C25" s="35" t="s">
        <v>197</v>
      </c>
      <c r="D25" t="s">
        <v>198</v>
      </c>
      <c r="E25" t="s">
        <v>199</v>
      </c>
    </row>
    <row r="26" spans="1:5">
      <c r="A26" s="32" t="s">
        <v>200</v>
      </c>
      <c r="B26" s="32" t="s">
        <v>201</v>
      </c>
      <c r="C26" s="36" t="s">
        <v>202</v>
      </c>
      <c r="D26" t="s">
        <v>203</v>
      </c>
      <c r="E26" t="s">
        <v>204</v>
      </c>
    </row>
    <row r="27" spans="1:5">
      <c r="A27" s="32" t="s">
        <v>205</v>
      </c>
      <c r="B27" s="32" t="s">
        <v>206</v>
      </c>
      <c r="C27" s="35" t="s">
        <v>207</v>
      </c>
      <c r="D27" t="s">
        <v>208</v>
      </c>
      <c r="E27" t="s">
        <v>209</v>
      </c>
    </row>
    <row r="28" spans="1:5">
      <c r="A28" s="32" t="s">
        <v>210</v>
      </c>
      <c r="B28" s="32" t="s">
        <v>211</v>
      </c>
      <c r="C28" s="36" t="s">
        <v>212</v>
      </c>
      <c r="D28" t="s">
        <v>213</v>
      </c>
      <c r="E28" t="s">
        <v>214</v>
      </c>
    </row>
    <row r="29" spans="1:5">
      <c r="A29" s="32" t="s">
        <v>215</v>
      </c>
      <c r="B29" s="32" t="s">
        <v>216</v>
      </c>
      <c r="C29" s="35" t="s">
        <v>217</v>
      </c>
      <c r="D29" t="s">
        <v>218</v>
      </c>
      <c r="E29" t="s">
        <v>219</v>
      </c>
    </row>
    <row r="30" spans="1:5">
      <c r="A30" s="32" t="s">
        <v>220</v>
      </c>
      <c r="B30" s="32" t="s">
        <v>221</v>
      </c>
      <c r="C30" s="35" t="s">
        <v>222</v>
      </c>
      <c r="D30" t="s">
        <v>223</v>
      </c>
      <c r="E30" t="s">
        <v>224</v>
      </c>
    </row>
    <row r="31" spans="1:5">
      <c r="A31" s="32" t="s">
        <v>225</v>
      </c>
      <c r="B31" s="32" t="s">
        <v>226</v>
      </c>
      <c r="C31" s="32" t="s">
        <v>227</v>
      </c>
      <c r="D31" t="s">
        <v>228</v>
      </c>
      <c r="E31" t="s">
        <v>229</v>
      </c>
    </row>
    <row r="32" spans="1:5">
      <c r="A32" s="32" t="s">
        <v>230</v>
      </c>
      <c r="B32" s="32" t="s">
        <v>231</v>
      </c>
      <c r="C32" s="35" t="s">
        <v>232</v>
      </c>
      <c r="D32" t="s">
        <v>233</v>
      </c>
      <c r="E32" t="s">
        <v>234</v>
      </c>
    </row>
    <row r="33" spans="1:5">
      <c r="A33" s="32" t="s">
        <v>60</v>
      </c>
      <c r="B33" s="32" t="s">
        <v>2</v>
      </c>
      <c r="C33" s="35" t="s">
        <v>235</v>
      </c>
      <c r="D33" t="s">
        <v>236</v>
      </c>
      <c r="E33" t="s">
        <v>237</v>
      </c>
    </row>
    <row r="34" spans="1:5">
      <c r="A34" s="32" t="s">
        <v>238</v>
      </c>
      <c r="B34" s="32" t="s">
        <v>239</v>
      </c>
      <c r="C34" s="32" t="s">
        <v>240</v>
      </c>
      <c r="D34" t="s">
        <v>241</v>
      </c>
      <c r="E34" t="s">
        <v>242</v>
      </c>
    </row>
    <row r="40" spans="1:5">
      <c r="A40" t="s">
        <v>243</v>
      </c>
    </row>
    <row r="41" spans="1:5">
      <c r="A41" t="s">
        <v>244</v>
      </c>
    </row>
    <row r="42" spans="1:5">
      <c r="A42" t="s">
        <v>245</v>
      </c>
    </row>
    <row r="43" spans="1:5">
      <c r="A43" t="s">
        <v>246</v>
      </c>
    </row>
    <row r="44" spans="1:5">
      <c r="A44" t="s">
        <v>247</v>
      </c>
    </row>
    <row r="45" spans="1:5">
      <c r="A45" t="s">
        <v>248</v>
      </c>
    </row>
    <row r="46" spans="1:5">
      <c r="A46" t="s">
        <v>249</v>
      </c>
    </row>
    <row r="47" spans="1:5">
      <c r="A47" t="s">
        <v>250</v>
      </c>
    </row>
    <row r="48" spans="1:5">
      <c r="A48" t="s">
        <v>251</v>
      </c>
    </row>
    <row r="49" spans="1:1">
      <c r="A49" t="s">
        <v>252</v>
      </c>
    </row>
    <row r="50" spans="1:1">
      <c r="A50" t="s">
        <v>253</v>
      </c>
    </row>
    <row r="51" spans="1:1">
      <c r="A51" t="s">
        <v>254</v>
      </c>
    </row>
    <row r="52" spans="1:1">
      <c r="A52" t="s">
        <v>255</v>
      </c>
    </row>
    <row r="53" spans="1:1">
      <c r="A53" t="s">
        <v>256</v>
      </c>
    </row>
    <row r="54" spans="1:1">
      <c r="A54" t="s">
        <v>257</v>
      </c>
    </row>
    <row r="55" spans="1:1">
      <c r="A55" t="s">
        <v>257</v>
      </c>
    </row>
    <row r="56" spans="1:1">
      <c r="A56" t="s">
        <v>258</v>
      </c>
    </row>
    <row r="57" spans="1:1">
      <c r="A57" t="s">
        <v>259</v>
      </c>
    </row>
    <row r="58" spans="1:1">
      <c r="A58" t="s">
        <v>260</v>
      </c>
    </row>
    <row r="59" spans="1:1">
      <c r="A59" t="s">
        <v>261</v>
      </c>
    </row>
    <row r="60" spans="1:1">
      <c r="A60" t="s">
        <v>262</v>
      </c>
    </row>
    <row r="63" spans="1:1">
      <c r="A63" s="95" t="s">
        <v>81</v>
      </c>
    </row>
    <row r="64" spans="1:1">
      <c r="A64" s="96" t="s">
        <v>86</v>
      </c>
    </row>
    <row r="65" spans="1:1">
      <c r="A65" s="32" t="s">
        <v>91</v>
      </c>
    </row>
    <row r="66" spans="1:1">
      <c r="A66" s="96" t="s">
        <v>96</v>
      </c>
    </row>
    <row r="67" spans="1:1">
      <c r="A67" s="96" t="s">
        <v>263</v>
      </c>
    </row>
    <row r="68" spans="1:1">
      <c r="A68" s="96" t="s">
        <v>264</v>
      </c>
    </row>
    <row r="69" spans="1:1">
      <c r="A69" s="32" t="s">
        <v>101</v>
      </c>
    </row>
    <row r="70" spans="1:1">
      <c r="A70" s="96" t="s">
        <v>106</v>
      </c>
    </row>
    <row r="71" spans="1:1">
      <c r="A71" s="32" t="s">
        <v>111</v>
      </c>
    </row>
    <row r="72" spans="1:1">
      <c r="A72" s="32" t="s">
        <v>265</v>
      </c>
    </row>
    <row r="73" spans="1:1">
      <c r="A73" s="97" t="s">
        <v>116</v>
      </c>
    </row>
    <row r="74" spans="1:1">
      <c r="A74" s="97" t="s">
        <v>266</v>
      </c>
    </row>
    <row r="75" spans="1:1">
      <c r="A75" s="32" t="s">
        <v>121</v>
      </c>
    </row>
    <row r="76" spans="1:1">
      <c r="A76" s="96" t="s">
        <v>267</v>
      </c>
    </row>
    <row r="77" spans="1:1">
      <c r="A77" s="32" t="s">
        <v>268</v>
      </c>
    </row>
    <row r="78" spans="1:1">
      <c r="A78" s="96" t="s">
        <v>126</v>
      </c>
    </row>
    <row r="79" spans="1:1">
      <c r="A79" s="32" t="s">
        <v>131</v>
      </c>
    </row>
    <row r="80" spans="1:1">
      <c r="A80" s="96" t="s">
        <v>136</v>
      </c>
    </row>
    <row r="81" spans="1:1">
      <c r="A81" s="96" t="s">
        <v>269</v>
      </c>
    </row>
    <row r="82" spans="1:1">
      <c r="A82" s="32" t="s">
        <v>141</v>
      </c>
    </row>
    <row r="83" spans="1:1">
      <c r="A83" s="98" t="s">
        <v>270</v>
      </c>
    </row>
    <row r="84" spans="1:1">
      <c r="A84" s="32" t="s">
        <v>146</v>
      </c>
    </row>
    <row r="85" spans="1:1">
      <c r="A85" s="96" t="s">
        <v>151</v>
      </c>
    </row>
    <row r="86" spans="1:1">
      <c r="A86" s="32" t="s">
        <v>154</v>
      </c>
    </row>
    <row r="87" spans="1:1">
      <c r="A87" s="32" t="s">
        <v>271</v>
      </c>
    </row>
    <row r="88" spans="1:1">
      <c r="A88" s="96" t="s">
        <v>158</v>
      </c>
    </row>
    <row r="89" spans="1:1">
      <c r="A89" s="32" t="s">
        <v>163</v>
      </c>
    </row>
    <row r="90" spans="1:1">
      <c r="A90" s="96" t="s">
        <v>166</v>
      </c>
    </row>
    <row r="91" spans="1:1">
      <c r="A91" s="32" t="s">
        <v>171</v>
      </c>
    </row>
    <row r="92" spans="1:1">
      <c r="A92" s="96" t="s">
        <v>175</v>
      </c>
    </row>
    <row r="93" spans="1:1">
      <c r="A93" s="32" t="s">
        <v>180</v>
      </c>
    </row>
    <row r="94" spans="1:1">
      <c r="A94" s="96" t="s">
        <v>185</v>
      </c>
    </row>
    <row r="95" spans="1:1">
      <c r="A95" s="32" t="s">
        <v>190</v>
      </c>
    </row>
    <row r="96" spans="1:1">
      <c r="A96" s="96" t="s">
        <v>195</v>
      </c>
    </row>
    <row r="97" spans="1:1">
      <c r="A97" s="32" t="s">
        <v>200</v>
      </c>
    </row>
    <row r="98" spans="1:1">
      <c r="A98" s="99" t="s">
        <v>272</v>
      </c>
    </row>
    <row r="99" spans="1:1">
      <c r="A99" s="32" t="s">
        <v>205</v>
      </c>
    </row>
    <row r="100" spans="1:1">
      <c r="A100" s="96" t="s">
        <v>210</v>
      </c>
    </row>
    <row r="101" spans="1:1">
      <c r="A101" s="32" t="s">
        <v>215</v>
      </c>
    </row>
    <row r="102" spans="1:1">
      <c r="A102" s="96" t="s">
        <v>220</v>
      </c>
    </row>
    <row r="103" spans="1:1">
      <c r="A103" s="27" t="s">
        <v>273</v>
      </c>
    </row>
    <row r="104" spans="1:1">
      <c r="A104" s="96" t="s">
        <v>225</v>
      </c>
    </row>
    <row r="105" spans="1:1">
      <c r="A105" s="32" t="s">
        <v>230</v>
      </c>
    </row>
    <row r="106" spans="1:1">
      <c r="A106" s="27" t="s">
        <v>274</v>
      </c>
    </row>
    <row r="107" spans="1:1">
      <c r="A107" s="32" t="s">
        <v>60</v>
      </c>
    </row>
    <row r="108" spans="1:1">
      <c r="A108" s="96" t="s">
        <v>238</v>
      </c>
    </row>
    <row r="112" spans="1:1">
      <c r="A112" t="s">
        <v>65</v>
      </c>
    </row>
    <row r="113" spans="1:1">
      <c r="A113" t="s">
        <v>275</v>
      </c>
    </row>
    <row r="114" spans="1:1">
      <c r="A114" t="s">
        <v>276</v>
      </c>
    </row>
    <row r="115" spans="1:1">
      <c r="A115" t="s">
        <v>277</v>
      </c>
    </row>
    <row r="116" spans="1:1">
      <c r="A116" t="s">
        <v>278</v>
      </c>
    </row>
    <row r="117" spans="1:1">
      <c r="A117" t="s">
        <v>279</v>
      </c>
    </row>
    <row r="118" spans="1:1">
      <c r="A118" t="s">
        <v>280</v>
      </c>
    </row>
    <row r="119" spans="1:1">
      <c r="A119" t="s">
        <v>281</v>
      </c>
    </row>
    <row r="120" spans="1:1">
      <c r="A120" t="s">
        <v>282</v>
      </c>
    </row>
  </sheetData>
  <pageMargins left="0.7" right="0.7" top="0.75" bottom="0.75" header="0.3" footer="0.3"/>
  <legacy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3e64ef1-529c-4f77-bb4f-68878bc3a6a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BC14B8F10A26A49B7FBE1472AE626DE" ma:contentTypeVersion="6" ma:contentTypeDescription="Create a new document." ma:contentTypeScope="" ma:versionID="6d722c0b3ed986aca770e80e2ffa2d75">
  <xsd:schema xmlns:xsd="http://www.w3.org/2001/XMLSchema" xmlns:xs="http://www.w3.org/2001/XMLSchema" xmlns:p="http://schemas.microsoft.com/office/2006/metadata/properties" xmlns:ns3="f3ec1fee-34ff-4f78-a3f7-2eb29a6bda2d" xmlns:ns4="c3e64ef1-529c-4f77-bb4f-68878bc3a6a7" targetNamespace="http://schemas.microsoft.com/office/2006/metadata/properties" ma:root="true" ma:fieldsID="7897ea58f45b3fcd202354b58953ea3f" ns3:_="" ns4:_="">
    <xsd:import namespace="f3ec1fee-34ff-4f78-a3f7-2eb29a6bda2d"/>
    <xsd:import namespace="c3e64ef1-529c-4f77-bb4f-68878bc3a6a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ec1fee-34ff-4f78-a3f7-2eb29a6bda2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e64ef1-529c-4f77-bb4f-68878bc3a6a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6B08DA-F6A4-4A29-96CC-D64AB5267481}"/>
</file>

<file path=customXml/itemProps2.xml><?xml version="1.0" encoding="utf-8"?>
<ds:datastoreItem xmlns:ds="http://schemas.openxmlformats.org/officeDocument/2006/customXml" ds:itemID="{B3C897EE-A634-483C-A8E4-85A1D0F4C4ED}"/>
</file>

<file path=customXml/itemProps3.xml><?xml version="1.0" encoding="utf-8"?>
<ds:datastoreItem xmlns:ds="http://schemas.openxmlformats.org/officeDocument/2006/customXml" ds:itemID="{DD83C712-D633-44FF-9656-3A18699B011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 Gibbs</dc:creator>
  <cp:keywords/>
  <dc:description/>
  <cp:lastModifiedBy>Brisha Cruz-Garcia</cp:lastModifiedBy>
  <cp:revision/>
  <dcterms:created xsi:type="dcterms:W3CDTF">2022-08-22T23:00:14Z</dcterms:created>
  <dcterms:modified xsi:type="dcterms:W3CDTF">2023-12-04T18:06:44Z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0x010100ABC14B8F10A26A49B7FBE1472AE626DE</vt:lpwstr>
  </property>
</Properties>
</file>