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hidePivotFieldList="1" defaultThemeVersion="166925"/>
  <mc:AlternateContent xmlns:mc="http://schemas.openxmlformats.org/markup-compatibility/2006">
    <mc:Choice Requires="x15">
      <x15ac:absPath xmlns:x15ac="http://schemas.microsoft.com/office/spreadsheetml/2010/11/ac" url="C:\Users\brisha1\OneDrive - University of New Mexico\Spring 2024 PTI\"/>
    </mc:Choice>
  </mc:AlternateContent>
  <xr:revisionPtr revIDLastSave="30" documentId="13_ncr:1_{34FF5DD8-208F-424B-AA72-DE0467650ACF}" xr6:coauthVersionLast="47" xr6:coauthVersionMax="47" xr10:uidLastSave="{585B8469-22B5-4279-AE00-9A0EC23EEDF7}"/>
  <workbookProtection workbookAlgorithmName="SHA-512" workbookHashValue="IFar/16gkI+hG+HSXZ6ZE0H2ysR/0o+awdxJS8xh0DQMu/OXi5lt5BLBmsBRmUECJ+Un0KW2NlRlK9U3ESSynw==" workbookSaltValue="GSWdPW4bPy4Q+oI5zT6pXg==" workbookSpinCount="100000" lockStructure="1"/>
  <bookViews>
    <workbookView xWindow="1910" yWindow="500" windowWidth="26300" windowHeight="12260" activeTab="1" xr2:uid="{4BA9F2F0-5043-A641-A6B0-110336629508}"/>
  </bookViews>
  <sheets>
    <sheet name="Cover Sheet" sheetId="2" r:id="rId1"/>
    <sheet name="PTI Requests" sheetId="1" r:id="rId2"/>
    <sheet name="PTI from Unit Funds" sheetId="3" state="hidden" r:id="rId3"/>
    <sheet name="Approvals Summary" sheetId="5" r:id="rId4"/>
    <sheet name="Actuals Summary" sheetId="6" r:id="rId5"/>
    <sheet name="data entry" sheetId="4" state="hidden" r:id="rId6"/>
  </sheets>
  <definedNames>
    <definedName name="dddd">'PTI Requests'!#REF!</definedName>
  </definedNames>
  <calcPr calcId="191028"/>
  <pivotCaches>
    <pivotCache cacheId="325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E98" i="1"/>
  <c r="E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Roberts</author>
  </authors>
  <commentList>
    <comment ref="C21" authorId="0" shapeId="0" xr:uid="{1D1C124B-D0F3-604F-94AD-F1AD81F8C472}">
      <text>
        <r>
          <rPr>
            <sz val="9"/>
            <color indexed="81"/>
            <rFont val="Tahoma"/>
            <family val="2"/>
          </rPr>
          <t xml:space="preserve">Fall 2022 only. C. Pereyra will resume Chair role in Jan. 2023
</t>
        </r>
      </text>
    </comment>
    <comment ref="C26" authorId="0" shapeId="0" xr:uid="{629C0F84-DEE6-B44C-92AE-B806D14192B5}">
      <text>
        <r>
          <rPr>
            <b/>
            <sz val="9"/>
            <color indexed="81"/>
            <rFont val="Tahoma"/>
            <family val="2"/>
          </rPr>
          <t xml:space="preserve">Thru Dec. 31. </t>
        </r>
        <r>
          <rPr>
            <sz val="9"/>
            <color indexed="81"/>
            <rFont val="Tahoma"/>
            <family val="2"/>
          </rPr>
          <t xml:space="preserve"> Jami Nelson-Nunez expected to be appointed Chair eff. Jan. 1, 2023.
</t>
        </r>
      </text>
    </comment>
  </commentList>
</comments>
</file>

<file path=xl/sharedStrings.xml><?xml version="1.0" encoding="utf-8"?>
<sst xmlns="http://schemas.openxmlformats.org/spreadsheetml/2006/main" count="441" uniqueCount="300">
  <si>
    <t>UNM College of Arts &amp; Sciences
Request for Funding for Part-Time/Contingent Instruction
Spring 2024</t>
  </si>
  <si>
    <t>Department/Program</t>
  </si>
  <si>
    <t>Geography</t>
  </si>
  <si>
    <t>Org Code</t>
  </si>
  <si>
    <t>860B</t>
  </si>
  <si>
    <t>Term</t>
  </si>
  <si>
    <t>Spring 2024</t>
  </si>
  <si>
    <t>PTI request contact</t>
  </si>
  <si>
    <t>Iris Gutierrez</t>
  </si>
  <si>
    <t>Phone</t>
  </si>
  <si>
    <t>505-277-5041</t>
  </si>
  <si>
    <t>Email</t>
  </si>
  <si>
    <t>igutierrez12@unm.edu</t>
  </si>
  <si>
    <t>SUMMARY OF REQUESTS</t>
  </si>
  <si>
    <t>Part of Term</t>
  </si>
  <si>
    <t>Requested Classes</t>
  </si>
  <si>
    <t>Requested Salary</t>
  </si>
  <si>
    <t>(blank)</t>
  </si>
  <si>
    <t>Full-Term</t>
  </si>
  <si>
    <t>Second-Half</t>
  </si>
  <si>
    <t>Grand Total</t>
  </si>
  <si>
    <t>Teaching Modality</t>
  </si>
  <si>
    <t>Face-to-Face</t>
  </si>
  <si>
    <t>Online MAX</t>
  </si>
  <si>
    <t>Employee Category</t>
  </si>
  <si>
    <t>McWilliams</t>
  </si>
  <si>
    <t>Storey</t>
  </si>
  <si>
    <t>Grant</t>
  </si>
  <si>
    <t>UNM College of Arts &amp; Sciences
PTI Request Spring 2024</t>
  </si>
  <si>
    <t>INSTRUCTOR INFORMATION</t>
  </si>
  <si>
    <t>COURSE INFORMATION</t>
  </si>
  <si>
    <t>SALARY</t>
  </si>
  <si>
    <t>COMMENTS</t>
  </si>
  <si>
    <t>FOR A&amp;S USE</t>
  </si>
  <si>
    <t>Last Name</t>
  </si>
  <si>
    <t>First Name</t>
  </si>
  <si>
    <t>Banner ID</t>
  </si>
  <si>
    <t>Employee Home Unit
(drop-down)</t>
  </si>
  <si>
    <t>Employee Category for 
Spring 2024
(drop-down)</t>
  </si>
  <si>
    <t>Unit Offering Course
(drop-down)</t>
  </si>
  <si>
    <r>
      <t xml:space="preserve">Part of Term
</t>
    </r>
    <r>
      <rPr>
        <sz val="12"/>
        <rFont val="Arial"/>
        <family val="2"/>
      </rPr>
      <t>(drop-down)</t>
    </r>
  </si>
  <si>
    <t>Subject</t>
  </si>
  <si>
    <t>Course 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</si>
  <si>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</si>
  <si>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</si>
  <si>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</si>
  <si>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</si>
  <si>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</si>
  <si>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</si>
  <si>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</si>
  <si>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</si>
  <si>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</si>
  <si>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</si>
  <si>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</si>
  <si>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</si>
  <si>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</si>
  <si>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</si>
  <si>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</si>
  <si>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</si>
  <si>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Comments
on Approvals</t>
  </si>
  <si>
    <t>Actual
Salary</t>
  </si>
  <si>
    <t>Actual
FTE</t>
  </si>
  <si>
    <r>
      <t xml:space="preserve">Actual
Index
</t>
    </r>
    <r>
      <rPr>
        <sz val="12"/>
        <rFont val="Arial"/>
        <family val="2"/>
      </rPr>
      <t>(drop-down)</t>
    </r>
  </si>
  <si>
    <r>
      <t xml:space="preserve">Actual
Account
</t>
    </r>
    <r>
      <rPr>
        <sz val="12"/>
        <rFont val="Arial"/>
        <family val="2"/>
      </rPr>
      <t>(drop-down)</t>
    </r>
  </si>
  <si>
    <t>Comments
on Actuals</t>
  </si>
  <si>
    <t>Neusa</t>
  </si>
  <si>
    <t>mcwiliams65@unm.edu</t>
  </si>
  <si>
    <t>Part-time Instructor</t>
  </si>
  <si>
    <t>GEOG</t>
  </si>
  <si>
    <t>010</t>
  </si>
  <si>
    <t>Home Planet</t>
  </si>
  <si>
    <t>No</t>
  </si>
  <si>
    <t xml:space="preserve">This is the OAP approved salary rate for a course with an enrollment &gt;100. This course has enrolled about 60-80 s in recent years, so the 100-student level may not actually be reached.   This is a GenEd Natural Science couse that draws students from across campus. We have not previously assigned regular faculty online GEOG 1160, 2H spring term, so do not have capacity to offer this course, which is an important enrollment generator for us, and serves  students widely across colleges. </t>
  </si>
  <si>
    <t>PTI 285000</t>
  </si>
  <si>
    <t>OK  BC</t>
  </si>
  <si>
    <t>1/11 BCG</t>
  </si>
  <si>
    <t>Emanuel</t>
  </si>
  <si>
    <t>estorey@unm.edu</t>
  </si>
  <si>
    <t>World Regions</t>
  </si>
  <si>
    <t xml:space="preserve">This is the OAP approved salary rate for a course with an enrollment &gt;100. This course has enrolled about 150-160 in fall semesters in recent years, and  120-140 in spring semesters.   This is a GenEd Humanities couse that draws students from across campus. We have not previously assigned regular faculty online GEOG 1175, 2H spring term, so do not have capacity to offer this course, which is an important enrollment generator for us, and serves students widely across colleges. </t>
  </si>
  <si>
    <t>OK BC</t>
  </si>
  <si>
    <t>4/30 BCG</t>
  </si>
  <si>
    <t>Silas</t>
  </si>
  <si>
    <t>TBD</t>
  </si>
  <si>
    <t>002</t>
  </si>
  <si>
    <t>T:Env Justice in Greater Chaco</t>
  </si>
  <si>
    <t>This PTI will be funded by the buyout funding provided by the Provost's Office associated with Maria Lane's service as Interim Dean of Graduate Studies. The course also contributes to Maria Lane's work a Presidential Teaching Fellow, by brining students to communities affected by environmental policies in the Chaco Canyon area. The instructor Silas Grant has worked on environmental issues in the focal communities.  Maria Lane has participated in course design.</t>
  </si>
  <si>
    <r>
      <t>UNM College of Arts &amp; Sciences
PTI from Unit Funds</t>
    </r>
    <r>
      <rPr>
        <b/>
        <sz val="20"/>
        <color rgb="FFFFFF00"/>
        <rFont val="Arial"/>
        <family val="2"/>
      </rPr>
      <t xml:space="preserve">
Summer 2023</t>
    </r>
  </si>
  <si>
    <t>Salary Information</t>
  </si>
  <si>
    <t>Comments</t>
  </si>
  <si>
    <t xml:space="preserve"> 
Employee Home Unit</t>
  </si>
  <si>
    <r>
      <t xml:space="preserve">Employee Category for
Spring 2023
</t>
    </r>
    <r>
      <rPr>
        <sz val="12"/>
        <rFont val="Arial"/>
        <family val="2"/>
      </rPr>
      <t>(drop-down)</t>
    </r>
  </si>
  <si>
    <t>Unit Offering Course</t>
  </si>
  <si>
    <r>
      <t xml:space="preserve">WeR1
Funds?
</t>
    </r>
    <r>
      <rPr>
        <sz val="12"/>
        <rFont val="Arial"/>
        <family val="2"/>
      </rPr>
      <t>(drop-down)</t>
    </r>
  </si>
  <si>
    <t>Anticipated
Salary</t>
  </si>
  <si>
    <t>Index
for Salary</t>
  </si>
  <si>
    <t>SUMMARY OF APPROVALS</t>
  </si>
  <si>
    <t>Approved Classes</t>
  </si>
  <si>
    <t>Approved Salary</t>
  </si>
  <si>
    <t>Approved Index</t>
  </si>
  <si>
    <t>Actual Salaries</t>
  </si>
  <si>
    <t>ABBR</t>
  </si>
  <si>
    <t>Department</t>
  </si>
  <si>
    <t>Chair</t>
  </si>
  <si>
    <t>Org Codes</t>
  </si>
  <si>
    <t>Position #</t>
  </si>
  <si>
    <t>AFST</t>
  </si>
  <si>
    <t>Africana Studies</t>
  </si>
  <si>
    <t>Kirsten Buick</t>
  </si>
  <si>
    <t>800A</t>
  </si>
  <si>
    <t>FT0148</t>
  </si>
  <si>
    <t>AMST</t>
  </si>
  <si>
    <t>American Studies</t>
  </si>
  <si>
    <t>Jennifer Denetdale</t>
  </si>
  <si>
    <t>330A</t>
  </si>
  <si>
    <t>FT0044</t>
  </si>
  <si>
    <t>ANTH</t>
  </si>
  <si>
    <t xml:space="preserve">Anthropology </t>
  </si>
  <si>
    <t>Keith Hunley</t>
  </si>
  <si>
    <t>045A</t>
  </si>
  <si>
    <t>FT0014</t>
  </si>
  <si>
    <t>BAMD</t>
  </si>
  <si>
    <t>BA/MD Program</t>
  </si>
  <si>
    <t>Sushilla Knottenbelt</t>
  </si>
  <si>
    <t>070A</t>
  </si>
  <si>
    <t>FT0223</t>
  </si>
  <si>
    <t>BIOL</t>
  </si>
  <si>
    <t>Biology</t>
  </si>
  <si>
    <t>Cristina Takacs-Vesbach</t>
  </si>
  <si>
    <t>048A</t>
  </si>
  <si>
    <t>FT0015</t>
  </si>
  <si>
    <t>CHEM</t>
  </si>
  <si>
    <t>Chemistry</t>
  </si>
  <si>
    <t>Jeremy Edwards</t>
  </si>
  <si>
    <t>889A</t>
  </si>
  <si>
    <t>FT0171</t>
  </si>
  <si>
    <t>CCST</t>
  </si>
  <si>
    <t xml:space="preserve">Chicano/Chicana Studies </t>
  </si>
  <si>
    <t>Irene Vasquez</t>
  </si>
  <si>
    <t>476A</t>
  </si>
  <si>
    <t>FT0069</t>
  </si>
  <si>
    <t>CJ</t>
  </si>
  <si>
    <t>Communication/Journalism</t>
  </si>
  <si>
    <t>Ilia Rodriguez Nazario</t>
  </si>
  <si>
    <t>839A</t>
  </si>
  <si>
    <t>FT0152</t>
  </si>
  <si>
    <t>EPS</t>
  </si>
  <si>
    <t>Earth/Planetary Sciences</t>
  </si>
  <si>
    <t>Peter Fawcett</t>
  </si>
  <si>
    <t>133B</t>
  </si>
  <si>
    <t>FT0026</t>
  </si>
  <si>
    <t>ECON</t>
  </si>
  <si>
    <t>Economics</t>
  </si>
  <si>
    <t>Janie Chermak</t>
  </si>
  <si>
    <t>186A</t>
  </si>
  <si>
    <t>FT0030</t>
  </si>
  <si>
    <t>ENGL</t>
  </si>
  <si>
    <t>English</t>
  </si>
  <si>
    <t>Anita Obermeier</t>
  </si>
  <si>
    <t>923A</t>
  </si>
  <si>
    <t>FT0175</t>
  </si>
  <si>
    <t>Chris Duvall</t>
  </si>
  <si>
    <t>FT0169</t>
  </si>
  <si>
    <t>HIST</t>
  </si>
  <si>
    <t>History</t>
  </si>
  <si>
    <t>Melissa Bokovoy</t>
  </si>
  <si>
    <t>687A</t>
  </si>
  <si>
    <t>FT0122</t>
  </si>
  <si>
    <t>IMS</t>
  </si>
  <si>
    <t>Institute for Medieval Studies</t>
  </si>
  <si>
    <t>Justine Andrews</t>
  </si>
  <si>
    <t>ISI</t>
  </si>
  <si>
    <t xml:space="preserve">International Studies Institute </t>
  </si>
  <si>
    <t>Ian Stewart (Acting)</t>
  </si>
  <si>
    <t>559A</t>
  </si>
  <si>
    <t>LCL</t>
  </si>
  <si>
    <t>Languages, Cultures &amp; Literatures</t>
  </si>
  <si>
    <t>Monica Cyrino</t>
  </si>
  <si>
    <t>856A</t>
  </si>
  <si>
    <t>FT0167</t>
  </si>
  <si>
    <t>LTAM</t>
  </si>
  <si>
    <t>Latin American Studies</t>
  </si>
  <si>
    <t>Kathryn McKnight</t>
  </si>
  <si>
    <t>LING</t>
  </si>
  <si>
    <t>Linguistics</t>
  </si>
  <si>
    <t>Caroline Smith</t>
  </si>
  <si>
    <t>597A</t>
  </si>
  <si>
    <t>FT0112</t>
  </si>
  <si>
    <t>MPP</t>
  </si>
  <si>
    <t>Master of Public Policy</t>
  </si>
  <si>
    <t>Melissa Binder</t>
  </si>
  <si>
    <t>360A</t>
  </si>
  <si>
    <t>MATH</t>
  </si>
  <si>
    <t>Mathematics/Statistics</t>
  </si>
  <si>
    <t>Stephen Lau (Acting)</t>
  </si>
  <si>
    <t>869A</t>
  </si>
  <si>
    <t>FT0170</t>
  </si>
  <si>
    <t>MSST</t>
  </si>
  <si>
    <t>Museum Studies</t>
  </si>
  <si>
    <t>Loa Traxler</t>
  </si>
  <si>
    <t>257A</t>
  </si>
  <si>
    <t>FT0187</t>
  </si>
  <si>
    <t>NATV</t>
  </si>
  <si>
    <t>Native American Studies</t>
  </si>
  <si>
    <t>Tiffany Lee</t>
  </si>
  <si>
    <t>616A</t>
  </si>
  <si>
    <t>FT0113</t>
  </si>
  <si>
    <t>PHIL</t>
  </si>
  <si>
    <t>Philosophy</t>
  </si>
  <si>
    <t>Ann Murphy</t>
  </si>
  <si>
    <t>901A</t>
  </si>
  <si>
    <t>FT0172</t>
  </si>
  <si>
    <t>PHYS</t>
  </si>
  <si>
    <t>Physics/Astronomy</t>
  </si>
  <si>
    <t>Richard Rand</t>
  </si>
  <si>
    <t>707A</t>
  </si>
  <si>
    <t>FT0126</t>
  </si>
  <si>
    <t>POLS</t>
  </si>
  <si>
    <t>Political Science</t>
  </si>
  <si>
    <t>Tim Krebs</t>
  </si>
  <si>
    <t>484B</t>
  </si>
  <si>
    <t>FT0075</t>
  </si>
  <si>
    <t>PSYC</t>
  </si>
  <si>
    <t>Psychology</t>
  </si>
  <si>
    <t>Derek Hamilton</t>
  </si>
  <si>
    <t>765A</t>
  </si>
  <si>
    <t>FT0130</t>
  </si>
  <si>
    <t>PADM</t>
  </si>
  <si>
    <t>Public Administration</t>
  </si>
  <si>
    <t>Patria de Lancer Julnes</t>
  </si>
  <si>
    <t>390A</t>
  </si>
  <si>
    <t>FT0052</t>
  </si>
  <si>
    <t>RELG</t>
  </si>
  <si>
    <t>Religious Studies</t>
  </si>
  <si>
    <t>Katie Holscher</t>
  </si>
  <si>
    <t>902A</t>
  </si>
  <si>
    <t>FT0173</t>
  </si>
  <si>
    <t>SHS</t>
  </si>
  <si>
    <t>Speech/Hearing Sciences</t>
  </si>
  <si>
    <t>Phyllis Palmer</t>
  </si>
  <si>
    <t>903A</t>
  </si>
  <si>
    <t>FT0174</t>
  </si>
  <si>
    <t>SOCI</t>
  </si>
  <si>
    <t>Sociology</t>
  </si>
  <si>
    <t>Lisa Broidy</t>
  </si>
  <si>
    <t>931B</t>
  </si>
  <si>
    <t>FT0179</t>
  </si>
  <si>
    <t>SPAN</t>
  </si>
  <si>
    <t xml:space="preserve">Spanish/Portuguese </t>
  </si>
  <si>
    <t>Santiago Vaquera-Vasquez</t>
  </si>
  <si>
    <t>704A</t>
  </si>
  <si>
    <t>FT0125</t>
  </si>
  <si>
    <t>SUST</t>
  </si>
  <si>
    <t>Sustainability Studies</t>
  </si>
  <si>
    <t>Melinda Morgan</t>
  </si>
  <si>
    <t>238A</t>
  </si>
  <si>
    <t>FT0214</t>
  </si>
  <si>
    <t>WGSS</t>
  </si>
  <si>
    <t>Women, Gender &amp; Sexuality Studies</t>
  </si>
  <si>
    <t>Scarlett Higgins</t>
  </si>
  <si>
    <t>382A</t>
  </si>
  <si>
    <t>FT0049</t>
  </si>
  <si>
    <t>Rank</t>
  </si>
  <si>
    <t>Adjunct / Working Retiree</t>
  </si>
  <si>
    <t>Adjunct Faculty</t>
  </si>
  <si>
    <t>Adjunct Lecturer I</t>
  </si>
  <si>
    <t>Adjunct Lecturer II</t>
  </si>
  <si>
    <t>Adjunct Lecturer III</t>
  </si>
  <si>
    <t>Assistant Professor</t>
  </si>
  <si>
    <t>Associate Professor</t>
  </si>
  <si>
    <t>Graduate Student</t>
  </si>
  <si>
    <t>Lecturer I</t>
  </si>
  <si>
    <t>Lecturer II</t>
  </si>
  <si>
    <t>Lecturer III</t>
  </si>
  <si>
    <t>Principal Lecturer I</t>
  </si>
  <si>
    <t>Principal Lecturer II</t>
  </si>
  <si>
    <t>Principal Lecturer III</t>
  </si>
  <si>
    <t>Professor</t>
  </si>
  <si>
    <t>Senior Lecturer I</t>
  </si>
  <si>
    <t>Senior Lecturer II</t>
  </si>
  <si>
    <t>Senior Lecturer III</t>
  </si>
  <si>
    <t>Term Teacher</t>
  </si>
  <si>
    <t>ARBC</t>
  </si>
  <si>
    <t>ASTR</t>
  </si>
  <si>
    <t>CHIN</t>
  </si>
  <si>
    <t>CLST</t>
  </si>
  <si>
    <t>COMM</t>
  </si>
  <si>
    <t>COMP</t>
  </si>
  <si>
    <t>FREN</t>
  </si>
  <si>
    <t>GRMN</t>
  </si>
  <si>
    <t>JAPN</t>
  </si>
  <si>
    <t>PORT</t>
  </si>
  <si>
    <t>SIGN</t>
  </si>
  <si>
    <t>STAT</t>
  </si>
  <si>
    <t>AOP 366002</t>
  </si>
  <si>
    <t>Term Teachers 285003</t>
  </si>
  <si>
    <t>Buyout 285011</t>
  </si>
  <si>
    <t>Special Projects 285010</t>
  </si>
  <si>
    <t>MaLL 869373</t>
  </si>
  <si>
    <t>Late starting 285007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</si>
</sst>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38">
    <font>
      <sz val="12"/>
      <color theme="1"/>
      <name val="Calibri"/>
      <family val="2"/>
      <scheme val="minor"/>
    </font>
    <font>
      <b/>
      <sz val="16"/>
      <color theme="0"/>
      <name val="Arial"/>
      <family val="2"/>
    </font>
    <font>
      <sz val="12"/>
      <color theme="1"/>
      <name val="Arial"/>
      <family val="2"/>
    </font>
    <font>
      <sz val="16"/>
      <color theme="1"/>
      <name val="Arial"/>
      <family val="2"/>
    </font>
    <font>
      <b/>
      <sz val="12"/>
      <name val="Arial"/>
      <family val="2"/>
    </font>
    <font>
      <sz val="12"/>
      <name val="Arial"/>
      <family val="2"/>
    </font>
    <font>
      <sz val="12"/>
      <color rgb="FF000000"/>
      <name val="Arial"/>
      <family val="2"/>
    </font>
    <font>
      <sz val="11"/>
      <color rgb="FF000000"/>
      <name val="Arial"/>
      <family val="2"/>
    </font>
    <font>
      <u/>
      <sz val="12"/>
      <color theme="10"/>
      <name val="Calibri"/>
      <family val="2"/>
      <scheme val="minor"/>
    </font>
    <font>
      <b/>
      <sz val="20"/>
      <color theme="0"/>
      <name val="Arial"/>
      <family val="2"/>
    </font>
    <font>
      <b/>
      <sz val="20"/>
      <color rgb="FFFFFF00"/>
      <name val="Arial"/>
      <family val="2"/>
    </font>
    <font>
      <b/>
      <sz val="16"/>
      <color theme="1"/>
      <name val="Arial"/>
      <family val="2"/>
    </font>
    <font>
      <sz val="16"/>
      <color theme="1"/>
      <name val="Calibri"/>
      <family val="2"/>
      <scheme val="minor"/>
    </font>
    <font>
      <sz val="8"/>
      <name val="Calibri"/>
      <family val="2"/>
      <scheme val="minor"/>
    </font>
    <font>
      <b/>
      <sz val="18"/>
      <color theme="0"/>
      <name val="Arial"/>
      <family val="2"/>
    </font>
    <font>
      <sz val="11"/>
      <color theme="1"/>
      <name val="Times New Roman"/>
      <family val="1"/>
    </font>
    <font>
      <b/>
      <sz val="11"/>
      <color theme="1"/>
      <name val="Times New Roman"/>
      <family val="1"/>
    </font>
    <font>
      <sz val="11"/>
      <color rgb="FF000000"/>
      <name val="Times New Roman"/>
      <family val="1"/>
    </font>
    <font>
      <sz val="11"/>
      <name val="Times New Roman"/>
      <family val="1"/>
    </font>
    <font>
      <b/>
      <sz val="11"/>
      <name val="Times New Roman"/>
      <family val="1"/>
    </font>
    <font>
      <sz val="9"/>
      <color indexed="81"/>
      <name val="Tahoma"/>
      <family val="2"/>
    </font>
    <font>
      <b/>
      <sz val="9"/>
      <color indexed="81"/>
      <name val="Tahoma"/>
      <family val="2"/>
    </font>
    <font>
      <sz val="14"/>
      <color theme="1"/>
      <name val="Calibri"/>
      <family val="2"/>
    </font>
    <font>
      <sz val="12"/>
      <color theme="1"/>
      <name val="Calibri"/>
      <family val="2"/>
    </font>
    <font>
      <sz val="16"/>
      <color rgb="FF000000"/>
      <name val="Calibri"/>
      <family val="2"/>
    </font>
    <font>
      <sz val="16"/>
      <color theme="1"/>
      <name val="Calibri"/>
      <family val="2"/>
    </font>
    <font>
      <sz val="12"/>
      <color theme="1"/>
      <name val="Calibri"/>
      <family val="2"/>
      <scheme val="minor"/>
    </font>
    <font>
      <b/>
      <sz val="22"/>
      <color theme="0"/>
      <name val="Arial"/>
      <family val="2"/>
    </font>
    <font>
      <sz val="22"/>
      <color theme="1"/>
      <name val="Calibri"/>
      <family val="2"/>
      <scheme val="minor"/>
    </font>
    <font>
      <b/>
      <sz val="12"/>
      <color theme="0"/>
      <name val="Calibri"/>
      <family val="2"/>
      <scheme val="minor"/>
    </font>
    <font>
      <sz val="10"/>
      <color theme="1"/>
      <name val="Calibri"/>
      <family val="2"/>
    </font>
    <font>
      <sz val="16"/>
      <color rgb="FF000000"/>
      <name val="Calibri"/>
      <family val="2"/>
      <scheme val="minor"/>
    </font>
    <font>
      <sz val="10"/>
      <color theme="1"/>
      <name val="Calibri"/>
      <family val="2"/>
      <scheme val="minor"/>
    </font>
    <font>
      <sz val="14"/>
      <color rgb="FF000000"/>
      <name val="Calibri"/>
      <family val="2"/>
    </font>
    <font>
      <sz val="14"/>
      <color theme="1"/>
      <name val="Calibri"/>
      <family val="2"/>
      <scheme val="minor"/>
    </font>
    <font>
      <b/>
      <sz val="16"/>
      <color theme="1"/>
      <name val="Calibri"/>
      <family val="2"/>
    </font>
    <font>
      <sz val="12"/>
      <color theme="1"/>
      <name val="Arial"/>
    </font>
    <font>
      <sz val="16"/>
      <color theme="1"/>
      <name val="Arial"/>
    </font>
  </fonts>
  <fills count="21">
    <fill>
      <patternFill patternType="none"/>
    </fill>
    <fill>
      <patternFill patternType="gray125"/>
    </fill>
    <fill>
      <patternFill patternType="solid">
        <fgColor rgb="FF990000"/>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bgColor indexed="64"/>
      </patternFill>
    </fill>
    <fill>
      <patternFill patternType="solid">
        <fgColor rgb="FF59030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bgColor indexed="64"/>
      </patternFill>
    </fill>
    <fill>
      <patternFill patternType="solid">
        <fgColor rgb="FFF89992"/>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medium">
        <color auto="1"/>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8" fillId="0" borderId="0" applyNumberFormat="0" applyFill="0" applyBorder="0" applyAlignment="0" applyProtection="0"/>
    <xf numFmtId="44" fontId="26" fillId="0" borderId="0" applyFont="0" applyFill="0" applyBorder="0" applyAlignment="0" applyProtection="0"/>
  </cellStyleXfs>
  <cellXfs count="184">
    <xf numFmtId="0" fontId="0" fillId="0" borderId="0" xfId="0"/>
    <xf numFmtId="0" fontId="3" fillId="0" borderId="0" xfId="0" applyFont="1" applyAlignment="1">
      <alignment vertical="center"/>
    </xf>
    <xf numFmtId="0" fontId="5" fillId="5" borderId="6"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4" fillId="5"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0" xfId="0" applyFont="1" applyFill="1" applyAlignment="1">
      <alignment horizontal="center" vertical="center" wrapText="1"/>
    </xf>
    <xf numFmtId="0" fontId="5" fillId="0" borderId="0" xfId="0" applyFont="1"/>
    <xf numFmtId="0" fontId="6"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49" fontId="6" fillId="0" borderId="0" xfId="0" applyNumberFormat="1" applyFont="1" applyAlignment="1" applyProtection="1">
      <alignment horizontal="center" vertical="center" wrapText="1"/>
      <protection locked="0"/>
    </xf>
    <xf numFmtId="0" fontId="6" fillId="0" borderId="7" xfId="0"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wrapText="1"/>
      <protection locked="0"/>
    </xf>
    <xf numFmtId="49" fontId="6" fillId="0" borderId="0" xfId="0" applyNumberFormat="1" applyFont="1" applyAlignment="1" applyProtection="1">
      <alignment horizontal="center" vertical="center"/>
      <protection locked="0"/>
    </xf>
    <xf numFmtId="49" fontId="7"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1" fillId="7" borderId="0" xfId="0" applyFont="1" applyFill="1" applyAlignment="1">
      <alignment horizontal="right" vertical="center"/>
    </xf>
    <xf numFmtId="0" fontId="11" fillId="0" borderId="0" xfId="0" applyFont="1" applyAlignment="1">
      <alignment horizontal="right" vertical="center"/>
    </xf>
    <xf numFmtId="0" fontId="12" fillId="0" borderId="0" xfId="0" applyFont="1"/>
    <xf numFmtId="0" fontId="0" fillId="0" borderId="0" xfId="0" applyProtection="1">
      <protection locked="0"/>
    </xf>
    <xf numFmtId="0" fontId="0" fillId="0" borderId="0" xfId="0" applyAlignment="1" applyProtection="1">
      <alignment horizontal="left" vertical="top" wrapText="1"/>
      <protection locked="0"/>
    </xf>
    <xf numFmtId="0" fontId="8" fillId="8" borderId="10" xfId="1" applyFill="1" applyBorder="1"/>
    <xf numFmtId="0" fontId="0" fillId="9" borderId="0" xfId="0" applyFill="1"/>
    <xf numFmtId="0" fontId="3" fillId="0" borderId="0" xfId="0" applyFont="1" applyAlignment="1">
      <alignment horizontal="left" vertical="center"/>
    </xf>
    <xf numFmtId="0" fontId="3" fillId="0" borderId="0" xfId="0" applyFont="1" applyAlignment="1" applyProtection="1">
      <alignment horizontal="left" vertical="center"/>
      <protection locked="0"/>
    </xf>
    <xf numFmtId="0" fontId="0" fillId="11" borderId="0" xfId="0" applyFill="1"/>
    <xf numFmtId="0" fontId="15" fillId="0" borderId="11" xfId="0" applyFont="1" applyBorder="1"/>
    <xf numFmtId="0" fontId="16" fillId="0" borderId="11" xfId="0" applyFont="1" applyBorder="1"/>
    <xf numFmtId="0" fontId="15" fillId="0" borderId="11" xfId="0" applyFont="1" applyBorder="1" applyAlignment="1">
      <alignment horizontal="left"/>
    </xf>
    <xf numFmtId="0" fontId="18" fillId="0" borderId="11" xfId="0" applyFont="1" applyBorder="1"/>
    <xf numFmtId="0" fontId="18" fillId="0" borderId="11" xfId="0" applyFont="1" applyBorder="1" applyAlignment="1">
      <alignment horizontal="left"/>
    </xf>
    <xf numFmtId="0" fontId="19" fillId="0" borderId="11" xfId="0" applyFont="1" applyBorder="1" applyAlignment="1">
      <alignment horizontal="left"/>
    </xf>
    <xf numFmtId="0" fontId="19" fillId="0" borderId="11" xfId="0" applyFont="1" applyBorder="1"/>
    <xf numFmtId="0" fontId="16" fillId="0" borderId="11" xfId="0" applyFont="1" applyBorder="1" applyAlignment="1">
      <alignment horizontal="left"/>
    </xf>
    <xf numFmtId="0" fontId="1" fillId="12" borderId="5" xfId="0" applyFont="1" applyFill="1" applyBorder="1" applyAlignment="1">
      <alignment horizontal="center" vertical="center"/>
    </xf>
    <xf numFmtId="0" fontId="14" fillId="0" borderId="0" xfId="0" applyFont="1"/>
    <xf numFmtId="0" fontId="9"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xf numFmtId="0" fontId="23" fillId="0" borderId="0" xfId="0" applyFont="1"/>
    <xf numFmtId="0" fontId="23" fillId="11" borderId="0" xfId="0" applyFont="1" applyFill="1"/>
    <xf numFmtId="0" fontId="24" fillId="0" borderId="0" xfId="0" applyFont="1" applyAlignment="1" applyProtection="1">
      <alignment horizontal="left" vertical="center"/>
      <protection locked="0"/>
    </xf>
    <xf numFmtId="0" fontId="24" fillId="0" borderId="0" xfId="0" applyFont="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0" fontId="25" fillId="0" borderId="6" xfId="0" applyFont="1" applyBorder="1" applyAlignment="1">
      <alignment horizontal="center" vertical="center"/>
    </xf>
    <xf numFmtId="0" fontId="25" fillId="0" borderId="0" xfId="0" applyFont="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0" xfId="0" applyFont="1" applyAlignment="1">
      <alignment horizontal="center" vertical="center"/>
    </xf>
    <xf numFmtId="0" fontId="24" fillId="0" borderId="0" xfId="0" applyFont="1" applyAlignment="1" applyProtection="1">
      <alignment horizontal="left" vertical="center" wrapText="1"/>
      <protection locked="0"/>
    </xf>
    <xf numFmtId="49" fontId="24" fillId="0" borderId="0" xfId="0" applyNumberFormat="1" applyFont="1" applyAlignment="1" applyProtection="1">
      <alignment horizontal="center" vertical="center" wrapText="1"/>
      <protection locked="0"/>
    </xf>
    <xf numFmtId="0" fontId="24" fillId="0" borderId="7" xfId="0" applyFont="1" applyBorder="1" applyAlignment="1" applyProtection="1">
      <alignment horizontal="left" vertical="center" wrapText="1"/>
      <protection locked="0"/>
    </xf>
    <xf numFmtId="49" fontId="24" fillId="0" borderId="0" xfId="0" applyNumberFormat="1" applyFont="1" applyAlignment="1" applyProtection="1">
      <alignment horizontal="center" vertical="center"/>
      <protection locked="0"/>
    </xf>
    <xf numFmtId="0" fontId="25" fillId="0" borderId="4" xfId="0" applyFont="1" applyBorder="1" applyAlignment="1">
      <alignment horizontal="center" vertical="center"/>
    </xf>
    <xf numFmtId="0" fontId="22" fillId="0" borderId="0" xfId="0" applyFont="1" applyAlignment="1">
      <alignment vertical="center"/>
    </xf>
    <xf numFmtId="0" fontId="0" fillId="0" borderId="0" xfId="0" applyAlignment="1">
      <alignment horizontal="left"/>
    </xf>
    <xf numFmtId="0" fontId="23" fillId="0" borderId="0" xfId="0" applyFont="1" applyAlignment="1">
      <alignment horizontal="left"/>
    </xf>
    <xf numFmtId="44" fontId="0" fillId="9" borderId="0" xfId="2" applyFont="1" applyFill="1"/>
    <xf numFmtId="44" fontId="0" fillId="0" borderId="0" xfId="2" applyFont="1"/>
    <xf numFmtId="44" fontId="4" fillId="6" borderId="0" xfId="2" applyFont="1" applyFill="1" applyAlignment="1">
      <alignment horizontal="center" vertical="center" wrapText="1"/>
    </xf>
    <xf numFmtId="44" fontId="25" fillId="0" borderId="0" xfId="2" applyFont="1" applyAlignment="1">
      <alignment horizontal="center" vertical="center"/>
    </xf>
    <xf numFmtId="44" fontId="25" fillId="0" borderId="0" xfId="2" applyFont="1" applyAlignment="1" applyProtection="1">
      <alignment horizontal="center" vertical="center"/>
      <protection locked="0"/>
    </xf>
    <xf numFmtId="44" fontId="23" fillId="0" borderId="0" xfId="2" applyFont="1"/>
    <xf numFmtId="49" fontId="24" fillId="0" borderId="0" xfId="0" applyNumberFormat="1" applyFont="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left" vertical="center"/>
    </xf>
    <xf numFmtId="164" fontId="24" fillId="0" borderId="4" xfId="0" applyNumberFormat="1" applyFont="1" applyBorder="1" applyAlignment="1">
      <alignment horizontal="center" vertical="center"/>
    </xf>
    <xf numFmtId="49" fontId="24" fillId="0" borderId="0" xfId="0" applyNumberFormat="1" applyFont="1" applyAlignment="1">
      <alignment horizontal="center" vertical="center"/>
    </xf>
    <xf numFmtId="164" fontId="25" fillId="0" borderId="4" xfId="0" applyNumberFormat="1" applyFont="1" applyBorder="1" applyAlignment="1">
      <alignment horizontal="center" vertical="center"/>
    </xf>
    <xf numFmtId="0" fontId="0" fillId="14" borderId="0" xfId="0" applyFill="1"/>
    <xf numFmtId="0" fontId="4" fillId="16" borderId="0" xfId="0" applyFont="1" applyFill="1" applyAlignment="1">
      <alignment horizontal="center" vertical="center" wrapText="1"/>
    </xf>
    <xf numFmtId="0" fontId="1" fillId="17" borderId="0" xfId="0" applyFont="1" applyFill="1" applyAlignment="1">
      <alignment horizontal="center" vertical="center"/>
    </xf>
    <xf numFmtId="0" fontId="4" fillId="10" borderId="0" xfId="0" applyFont="1" applyFill="1" applyAlignment="1">
      <alignment horizontal="center" vertical="center" wrapText="1"/>
    </xf>
    <xf numFmtId="0" fontId="4" fillId="18" borderId="0" xfId="0" applyFont="1" applyFill="1" applyAlignment="1">
      <alignment horizontal="center" vertical="center"/>
    </xf>
    <xf numFmtId="0" fontId="4" fillId="18" borderId="0" xfId="0" applyFont="1" applyFill="1" applyAlignment="1">
      <alignment horizontal="center" vertical="center" wrapText="1"/>
    </xf>
    <xf numFmtId="0" fontId="6" fillId="0" borderId="0" xfId="0" applyFont="1" applyAlignment="1">
      <alignment horizontal="center" vertical="center" wrapText="1"/>
    </xf>
    <xf numFmtId="0" fontId="28" fillId="0" borderId="0" xfId="0" applyFont="1" applyAlignment="1">
      <alignment vertical="center"/>
    </xf>
    <xf numFmtId="0" fontId="3" fillId="0" borderId="0" xfId="0" applyFont="1"/>
    <xf numFmtId="164" fontId="25" fillId="0" borderId="0" xfId="0" applyNumberFormat="1" applyFont="1" applyAlignment="1">
      <alignment horizontal="center" vertical="center"/>
    </xf>
    <xf numFmtId="49" fontId="25" fillId="0" borderId="0" xfId="0" applyNumberFormat="1" applyFont="1" applyAlignment="1">
      <alignment horizontal="center" vertical="center"/>
    </xf>
    <xf numFmtId="0" fontId="24" fillId="0" borderId="0" xfId="0" applyFont="1"/>
    <xf numFmtId="0" fontId="4" fillId="18" borderId="0" xfId="0" applyFont="1" applyFill="1" applyAlignment="1">
      <alignment horizontal="left" vertical="center"/>
    </xf>
    <xf numFmtId="0" fontId="29" fillId="19" borderId="12" xfId="0" applyFont="1" applyFill="1" applyBorder="1"/>
    <xf numFmtId="0" fontId="15" fillId="8" borderId="11" xfId="0" applyFont="1" applyFill="1" applyBorder="1"/>
    <xf numFmtId="0" fontId="15" fillId="8" borderId="11" xfId="0" applyFont="1" applyFill="1" applyBorder="1" applyAlignment="1">
      <alignment horizontal="left"/>
    </xf>
    <xf numFmtId="0" fontId="17" fillId="8" borderId="11" xfId="0" applyFont="1" applyFill="1" applyBorder="1"/>
    <xf numFmtId="0" fontId="17" fillId="8" borderId="13" xfId="0" applyFont="1" applyFill="1" applyBorder="1"/>
    <xf numFmtId="0" fontId="8" fillId="0" borderId="0" xfId="1" applyAlignment="1" applyProtection="1">
      <alignment horizontal="left" vertical="center"/>
      <protection locked="0"/>
    </xf>
    <xf numFmtId="49" fontId="24" fillId="0" borderId="0" xfId="0" quotePrefix="1" applyNumberFormat="1" applyFont="1" applyAlignment="1" applyProtection="1">
      <alignment horizontal="center" vertical="center" wrapText="1"/>
      <protection locked="0"/>
    </xf>
    <xf numFmtId="0" fontId="0" fillId="9" borderId="0" xfId="0" applyFill="1" applyAlignment="1">
      <alignment horizontal="center"/>
    </xf>
    <xf numFmtId="49" fontId="24" fillId="0" borderId="7" xfId="0" applyNumberFormat="1" applyFont="1" applyBorder="1" applyAlignment="1" applyProtection="1">
      <alignment horizontal="center" vertical="center" wrapText="1"/>
      <protection locked="0"/>
    </xf>
    <xf numFmtId="0" fontId="23" fillId="0" borderId="0" xfId="0" applyFont="1" applyAlignment="1">
      <alignment horizontal="center"/>
    </xf>
    <xf numFmtId="0" fontId="0" fillId="0" borderId="0" xfId="0" applyAlignment="1">
      <alignment horizontal="center"/>
    </xf>
    <xf numFmtId="0" fontId="30" fillId="0" borderId="0" xfId="0" applyFont="1" applyAlignment="1" applyProtection="1">
      <alignment horizontal="center" vertical="center" wrapText="1"/>
      <protection locked="0"/>
    </xf>
    <xf numFmtId="0" fontId="30"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31" fillId="0" borderId="0" xfId="0" applyFont="1" applyAlignment="1" applyProtection="1">
      <alignment horizontal="center" vertical="center" wrapText="1"/>
      <protection locked="0"/>
    </xf>
    <xf numFmtId="49" fontId="31" fillId="0" borderId="0" xfId="0" applyNumberFormat="1" applyFont="1" applyAlignment="1" applyProtection="1">
      <alignment horizontal="center" vertical="center" wrapText="1"/>
      <protection locked="0"/>
    </xf>
    <xf numFmtId="0" fontId="12" fillId="0" borderId="0" xfId="0" applyFont="1" applyAlignment="1" applyProtection="1">
      <alignment horizontal="center" vertical="center"/>
      <protection locked="0"/>
    </xf>
    <xf numFmtId="0" fontId="31" fillId="0" borderId="0" xfId="0" applyFont="1" applyAlignment="1" applyProtection="1">
      <alignment horizontal="left" vertical="center" wrapText="1"/>
      <protection locked="0"/>
    </xf>
    <xf numFmtId="0" fontId="33" fillId="0" borderId="0" xfId="0" applyFont="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0" fontId="34" fillId="0" borderId="0" xfId="0" applyFont="1" applyAlignment="1" applyProtection="1">
      <alignment horizontal="center" vertical="center" wrapText="1"/>
      <protection locked="0"/>
    </xf>
    <xf numFmtId="0" fontId="24" fillId="0" borderId="11" xfId="0" applyFont="1" applyBorder="1" applyAlignment="1" applyProtection="1">
      <alignment horizontal="center" vertical="center" wrapText="1"/>
      <protection locked="0"/>
    </xf>
    <xf numFmtId="49" fontId="24" fillId="0" borderId="11" xfId="0" quotePrefix="1" applyNumberFormat="1" applyFont="1" applyBorder="1" applyAlignment="1" applyProtection="1">
      <alignment horizontal="center" vertical="center" wrapText="1"/>
      <protection locked="0"/>
    </xf>
    <xf numFmtId="0" fontId="12" fillId="0" borderId="11" xfId="0" applyFont="1" applyBorder="1" applyAlignment="1" applyProtection="1">
      <alignment horizontal="center" vertical="center"/>
      <protection locked="0"/>
    </xf>
    <xf numFmtId="0" fontId="31" fillId="0" borderId="11" xfId="0" applyFont="1" applyBorder="1" applyAlignment="1" applyProtection="1">
      <alignment horizontal="center" vertical="center" wrapText="1"/>
      <protection locked="0"/>
    </xf>
    <xf numFmtId="0" fontId="12" fillId="0" borderId="11" xfId="0" applyFont="1" applyBorder="1" applyAlignment="1">
      <alignment horizontal="center"/>
    </xf>
    <xf numFmtId="49" fontId="31" fillId="0" borderId="0" xfId="0" quotePrefix="1" applyNumberFormat="1" applyFont="1" applyAlignment="1" applyProtection="1">
      <alignment horizontal="center" vertical="center" wrapText="1"/>
      <protection locked="0"/>
    </xf>
    <xf numFmtId="0" fontId="25" fillId="0" borderId="0" xfId="0" applyFont="1" applyAlignment="1" applyProtection="1">
      <alignment horizontal="center" vertical="center" wrapText="1"/>
      <protection locked="0"/>
    </xf>
    <xf numFmtId="0" fontId="32" fillId="0" borderId="0" xfId="0" applyFont="1" applyAlignment="1" applyProtection="1">
      <alignment horizontal="center" vertical="center" wrapText="1"/>
      <protection locked="0"/>
    </xf>
    <xf numFmtId="0" fontId="25" fillId="0" borderId="11" xfId="0" applyFont="1" applyBorder="1" applyAlignment="1" applyProtection="1">
      <alignment horizontal="center" vertical="center"/>
      <protection locked="0"/>
    </xf>
    <xf numFmtId="164" fontId="24" fillId="0" borderId="0" xfId="0" applyNumberFormat="1" applyFont="1" applyAlignment="1">
      <alignment horizontal="center" vertical="center"/>
    </xf>
    <xf numFmtId="0" fontId="23" fillId="20" borderId="0" xfId="0" applyFont="1" applyFill="1"/>
    <xf numFmtId="0" fontId="0" fillId="0" borderId="0" xfId="0" applyAlignment="1" applyProtection="1">
      <alignment horizontal="center" vertical="center" wrapText="1"/>
      <protection locked="0"/>
    </xf>
    <xf numFmtId="44" fontId="35" fillId="0" borderId="0" xfId="2" applyFont="1" applyAlignment="1" applyProtection="1">
      <alignment horizontal="center" vertical="center"/>
      <protection locked="0"/>
    </xf>
    <xf numFmtId="0" fontId="25" fillId="0" borderId="11" xfId="0" applyFont="1" applyBorder="1" applyAlignment="1" applyProtection="1">
      <alignment horizontal="center" vertical="center" wrapText="1"/>
      <protection locked="0"/>
    </xf>
    <xf numFmtId="0" fontId="25" fillId="0" borderId="7" xfId="0" applyFont="1" applyBorder="1" applyAlignment="1">
      <alignment horizontal="center" vertical="center"/>
    </xf>
    <xf numFmtId="44" fontId="24" fillId="0" borderId="4" xfId="2" applyFont="1" applyBorder="1" applyAlignment="1">
      <alignment horizontal="center" vertical="center"/>
    </xf>
    <xf numFmtId="44" fontId="25" fillId="0" borderId="4" xfId="2" applyFont="1" applyBorder="1" applyAlignment="1">
      <alignment horizontal="center" vertical="center"/>
    </xf>
    <xf numFmtId="0" fontId="23" fillId="0" borderId="0" xfId="0" applyFont="1" applyAlignment="1" applyProtection="1">
      <alignment horizontal="center" vertical="center"/>
      <protection locked="0"/>
    </xf>
    <xf numFmtId="49" fontId="8" fillId="0" borderId="0" xfId="1" applyNumberFormat="1" applyAlignment="1" applyProtection="1">
      <alignment horizontal="center" vertical="center"/>
      <protection locked="0"/>
    </xf>
    <xf numFmtId="0" fontId="25" fillId="0" borderId="0" xfId="0" quotePrefix="1" applyFont="1" applyAlignment="1">
      <alignment horizontal="center" vertical="center"/>
    </xf>
    <xf numFmtId="0" fontId="25" fillId="0" borderId="0" xfId="0" applyFont="1" applyAlignment="1">
      <alignment horizontal="left" vertical="center" wrapText="1"/>
    </xf>
    <xf numFmtId="49" fontId="24" fillId="0" borderId="0" xfId="0" applyNumberFormat="1" applyFont="1" applyAlignment="1" applyProtection="1">
      <alignment horizontal="left" vertical="center" wrapText="1"/>
      <protection locked="0"/>
    </xf>
    <xf numFmtId="0" fontId="12" fillId="0" borderId="0" xfId="0" applyFont="1" applyAlignment="1">
      <alignment horizontal="center" vertical="center" wrapText="1"/>
    </xf>
    <xf numFmtId="8" fontId="12" fillId="0" borderId="0" xfId="0" applyNumberFormat="1" applyFont="1" applyAlignment="1">
      <alignment horizontal="center" vertical="center"/>
    </xf>
    <xf numFmtId="164" fontId="25" fillId="0" borderId="0" xfId="2" applyNumberFormat="1" applyFont="1" applyAlignment="1" applyProtection="1">
      <alignment horizontal="center" vertical="center"/>
      <protection locked="0"/>
    </xf>
    <xf numFmtId="0" fontId="37" fillId="0" borderId="0" xfId="0" pivotButton="1" applyFont="1" applyAlignment="1">
      <alignment horizontal="center"/>
    </xf>
    <xf numFmtId="0" fontId="37" fillId="0" borderId="0" xfId="0" applyFont="1" applyAlignment="1">
      <alignment horizontal="left"/>
    </xf>
    <xf numFmtId="164" fontId="37" fillId="0" borderId="0" xfId="0" applyNumberFormat="1" applyFont="1" applyAlignment="1">
      <alignment horizontal="center" vertical="center"/>
    </xf>
    <xf numFmtId="0" fontId="37" fillId="0" borderId="0" xfId="0" applyFont="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left" vertical="center"/>
    </xf>
    <xf numFmtId="0" fontId="37" fillId="0" borderId="0" xfId="0" pivotButton="1" applyFont="1"/>
    <xf numFmtId="0" fontId="37" fillId="0" borderId="0" xfId="0" pivotButton="1" applyFont="1" applyAlignment="1">
      <alignment vertical="center"/>
    </xf>
    <xf numFmtId="0" fontId="37" fillId="0" borderId="0" xfId="0" applyFont="1" applyAlignment="1">
      <alignment vertical="center"/>
    </xf>
    <xf numFmtId="0" fontId="37" fillId="6" borderId="0" xfId="0" applyFont="1" applyFill="1" applyAlignment="1">
      <alignment horizontal="left"/>
    </xf>
    <xf numFmtId="164" fontId="37" fillId="6" borderId="0" xfId="0" applyNumberFormat="1" applyFont="1" applyFill="1" applyAlignment="1">
      <alignment horizontal="center" vertical="center"/>
    </xf>
    <xf numFmtId="0" fontId="37" fillId="6" borderId="0" xfId="0" applyFont="1" applyFill="1" applyAlignment="1">
      <alignment horizontal="center" vertical="center" wrapText="1"/>
    </xf>
    <xf numFmtId="0" fontId="37" fillId="6" borderId="0" xfId="0" applyFont="1" applyFill="1" applyAlignment="1">
      <alignment horizontal="left" vertical="center" wrapText="1"/>
    </xf>
    <xf numFmtId="0" fontId="37" fillId="6" borderId="0" xfId="0" applyFont="1" applyFill="1" applyAlignment="1">
      <alignment horizontal="center" vertical="center"/>
    </xf>
    <xf numFmtId="0" fontId="37" fillId="13" borderId="0" xfId="0" applyFont="1" applyFill="1" applyAlignment="1">
      <alignment horizontal="left" vertical="center"/>
    </xf>
    <xf numFmtId="0" fontId="37" fillId="10" borderId="0" xfId="0" applyFont="1" applyFill="1" applyAlignment="1">
      <alignment horizontal="left" vertical="center"/>
    </xf>
    <xf numFmtId="0" fontId="37" fillId="10" borderId="0" xfId="0" applyFont="1" applyFill="1" applyAlignment="1">
      <alignment horizontal="left" vertical="center" wrapText="1"/>
    </xf>
    <xf numFmtId="0" fontId="37" fillId="10" borderId="0" xfId="0" applyFont="1" applyFill="1" applyAlignment="1">
      <alignment horizontal="left"/>
    </xf>
    <xf numFmtId="0" fontId="37" fillId="10" borderId="0" xfId="0" applyFont="1" applyFill="1" applyAlignment="1">
      <alignment vertical="center"/>
    </xf>
    <xf numFmtId="0" fontId="37" fillId="0" borderId="0" xfId="0" applyFont="1" applyAlignment="1">
      <alignment horizontal="left" indent="1"/>
    </xf>
    <xf numFmtId="0" fontId="37" fillId="13" borderId="0" xfId="0" applyFont="1" applyFill="1" applyAlignment="1">
      <alignment horizontal="left"/>
    </xf>
    <xf numFmtId="0" fontId="4" fillId="15" borderId="8"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15" borderId="0" xfId="0" applyFont="1" applyFill="1" applyAlignment="1">
      <alignment horizontal="center" vertical="center" wrapText="1"/>
    </xf>
    <xf numFmtId="0" fontId="5" fillId="15" borderId="0" xfId="0" applyFont="1" applyFill="1" applyAlignment="1">
      <alignment horizontal="center" vertical="center" wrapText="1"/>
    </xf>
    <xf numFmtId="164" fontId="25" fillId="0" borderId="0" xfId="2" applyNumberFormat="1" applyFont="1" applyAlignment="1" applyProtection="1">
      <alignment horizontal="center" vertical="center"/>
    </xf>
    <xf numFmtId="0" fontId="24" fillId="0" borderId="0" xfId="0" applyFont="1" applyAlignment="1">
      <alignment horizontal="left" vertical="center" wrapText="1"/>
    </xf>
    <xf numFmtId="0" fontId="9" fillId="9" borderId="0" xfId="0" applyFont="1" applyFill="1" applyAlignment="1">
      <alignment horizontal="center" vertical="center" wrapText="1"/>
    </xf>
    <xf numFmtId="0" fontId="0" fillId="0" borderId="0" xfId="0" applyAlignment="1">
      <alignment horizontal="center" vertical="center" wrapText="1"/>
    </xf>
    <xf numFmtId="0" fontId="27" fillId="3" borderId="0" xfId="0" applyFont="1" applyFill="1" applyAlignment="1">
      <alignment horizontal="center" vertical="center" wrapText="1"/>
    </xf>
    <xf numFmtId="0" fontId="1" fillId="11" borderId="6" xfId="0" applyFont="1" applyFill="1" applyBorder="1" applyAlignment="1">
      <alignment horizontal="center" vertical="center"/>
    </xf>
    <xf numFmtId="0" fontId="1" fillId="11" borderId="0" xfId="0" applyFont="1" applyFill="1" applyAlignment="1">
      <alignment horizontal="center" vertical="center"/>
    </xf>
    <xf numFmtId="0" fontId="0" fillId="9" borderId="0" xfId="0" applyFill="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1" fillId="9" borderId="0" xfId="0" applyFont="1" applyFill="1" applyAlignment="1">
      <alignment horizontal="center" vertical="center"/>
    </xf>
    <xf numFmtId="0" fontId="37" fillId="0" borderId="0" xfId="0" applyNumberFormat="1" applyFont="1" applyAlignment="1">
      <alignment horizontal="center" vertical="center"/>
    </xf>
    <xf numFmtId="0" fontId="37" fillId="6" borderId="0" xfId="0" applyNumberFormat="1" applyFont="1" applyFill="1" applyAlignment="1">
      <alignment horizontal="center" vertical="center"/>
    </xf>
    <xf numFmtId="0" fontId="36" fillId="0" borderId="0" xfId="0" applyNumberFormat="1" applyFont="1" applyAlignment="1">
      <alignment horizontal="center" vertical="center"/>
    </xf>
    <xf numFmtId="0" fontId="36" fillId="6" borderId="0" xfId="0" applyNumberFormat="1" applyFont="1" applyFill="1" applyAlignment="1">
      <alignment horizontal="center" vertical="center"/>
    </xf>
    <xf numFmtId="0" fontId="37" fillId="10" borderId="0" xfId="0" applyNumberFormat="1" applyFont="1" applyFill="1" applyAlignment="1">
      <alignment horizontal="center" vertical="center"/>
    </xf>
    <xf numFmtId="0" fontId="37" fillId="10" borderId="0" xfId="0" applyNumberFormat="1" applyFont="1" applyFill="1" applyAlignment="1">
      <alignment horizontal="center" vertical="center" wrapText="1"/>
    </xf>
    <xf numFmtId="0" fontId="0" fillId="0" borderId="0" xfId="0" applyAlignment="1"/>
  </cellXfs>
  <cellStyles count="3">
    <cellStyle name="Currency" xfId="2" builtinId="4"/>
    <cellStyle name="Hyperlink" xfId="1" builtinId="8"/>
    <cellStyle name="Normal" xfId="0" builtinId="0"/>
  </cellStyles>
  <dxfs count="584">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6"/>
        <color theme="1"/>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164"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numFmt numFmtId="30" formatCode="@"/>
      <alignment horizontal="center"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6"/>
        <name val="Calibri"/>
        <family val="2"/>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6"/>
        <color theme="1"/>
        <name val="Calibri"/>
        <family val="2"/>
        <scheme val="none"/>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dxf>
    <dxf>
      <font>
        <strike val="0"/>
        <outline val="0"/>
        <shadow val="0"/>
        <u val="none"/>
        <vertAlign val="baseline"/>
        <sz val="12"/>
        <color auto="1"/>
        <name val="Arial"/>
        <scheme val="none"/>
      </font>
      <protection locked="1" hidden="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dxf>
    <dxf>
      <fill>
        <patternFill>
          <bgColor theme="5"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horizontal="center" readingOrder="0"/>
    </dxf>
    <dxf>
      <numFmt numFmtId="0" formatCode="General"/>
    </dxf>
    <dxf>
      <font>
        <b val="0"/>
      </font>
    </dxf>
    <dxf>
      <font>
        <b val="0"/>
      </font>
    </dxf>
    <dxf>
      <alignment vertical="center"/>
    </dxf>
    <dxf>
      <alignment vertical="center"/>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font>
        <b val="0"/>
      </font>
    </dxf>
    <dxf>
      <font>
        <b val="0"/>
      </font>
    </dxf>
    <dxf>
      <alignment vertical="center"/>
    </dxf>
    <dxf>
      <alignment vertical="center"/>
    </dxf>
    <dxf>
      <alignment vertical="center"/>
    </dxf>
  </dxfs>
  <tableStyles count="0" defaultTableStyle="TableStyleMedium2" defaultPivotStyle="PivotStyleLight16"/>
  <colors>
    <mruColors>
      <color rgb="FFF89992"/>
      <color rgb="FFF8746C"/>
      <color rgb="FF590304"/>
      <color rgb="FFFFD4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12.584961111112" createdVersion="8" refreshedVersion="8" minRefreshableVersion="3" recordCount="96" xr:uid="{F4BA3136-1F73-3545-B06D-373613321785}">
  <cacheSource type="worksheet">
    <worksheetSource name="Table1"/>
  </cacheSource>
  <cacheFields count="32">
    <cacheField name="Last Name" numFmtId="0">
      <sharedItems containsNonDate="0" containsBlank="1" count="40">
        <s v="McWilliams"/>
        <s v="Storey"/>
        <s v="Grant"/>
        <m/>
        <s v="Burns" u="1"/>
        <s v="Buser" u="1"/>
        <s v="Garcia" u="1"/>
        <s v="Adamson" u="1"/>
        <s v="Gonzalez-Aller" u="1"/>
        <s v="Brown" u="1"/>
        <s v="more" u="1"/>
        <s v="Lombard" u="1"/>
        <s v="Schield" u="1"/>
        <s v="last 2" u="1"/>
        <s v="asdfads" u="1"/>
        <s v="Komagata" u="1"/>
        <s v="last21" u="1"/>
        <s v="Glass" u="1"/>
        <s v="another" u="1"/>
        <s v="Kornelus" u="1"/>
        <s v="Ifzarene" u="1"/>
        <s v="Denne" u="1"/>
        <s v="Lorenz" u="1"/>
        <s v="McBeth" u="1"/>
        <s v="Vasileva" u="1"/>
        <s v="Champine" u="1"/>
        <s v="PTI" u="1"/>
        <s v="Anglin" u="1"/>
        <s v="Rojas" u="1"/>
        <s v="Sorensen" u="1"/>
        <s v="asdf " u="1"/>
        <s v="Jadalla" u="1"/>
        <s v="Giebitz" u="1"/>
        <s v="Poling" u="1"/>
        <s v="Dinh" u="1"/>
        <s v="Schwartz" u="1"/>
        <s v="Replacment" u="1"/>
        <s v="Popova" u="1"/>
        <s v="Grad Student" u="1"/>
        <s v="Orizaga" u="1"/>
      </sharedItems>
    </cacheField>
    <cacheField name="First Name" numFmtId="0">
      <sharedItems containsNonDate="0" containsBlank="1" count="35">
        <s v="Neusa"/>
        <s v="Emanuel"/>
        <s v="Silas"/>
        <m/>
        <s v="Daishu" u="1"/>
        <s v="Douglas" u="1"/>
        <s v="Karen" u="1"/>
        <s v="Patricio" u="1"/>
        <s v="Kenneth" u="1"/>
        <s v="Khalid" u="1"/>
        <s v="Alejandro" u="1"/>
        <s v="Marina" u="1"/>
        <s v="Jens" u="1"/>
        <s v="Adeline" u="1"/>
        <s v="William" u="1"/>
        <s v="David" u="1"/>
        <s v="Huynh" u="1"/>
        <s v="Reinaldo" u="1"/>
        <s v="Neil" u="1"/>
        <s v="Kathleen" u="1"/>
        <s v="Angel" u="1"/>
        <s v="Pascal" u="1"/>
        <s v="Saulo" u="1"/>
        <s v="demi" u="1"/>
        <s v="Nidal" u="1"/>
        <s v="Robert" u="1"/>
        <s v="Patrick" u="1"/>
        <s v="Phillip" u="1"/>
        <s v="Kevin" u="1"/>
        <s v="Donald" u="1"/>
        <s v="willaim" u="1"/>
        <s v="Irina" u="1"/>
        <s v="Grad Student" u="1"/>
        <s v="Ana" u="1"/>
        <s v="Milo" u="1"/>
      </sharedItems>
    </cacheField>
    <cacheField name="Banner ID" numFmtId="0">
      <sharedItems containsBlank="1" containsMixedTypes="1" containsNumber="1" containsInteger="1" minValue="100261455" maxValue="101980324"/>
    </cacheField>
    <cacheField name="Email" numFmtId="0">
      <sharedItems containsNonDate="0" containsBlank="1"/>
    </cacheField>
    <cacheField name="Employee Home Unit_x000a_(drop-down)" numFmtId="0">
      <sharedItems containsNonDate="0" containsBlank="1"/>
    </cacheField>
    <cacheField name="Employee Category for _x000a_Spring 2024_x000a_(drop-down)" numFmtId="0">
      <sharedItems containsNonDate="0" containsBlank="1"/>
    </cacheField>
    <cacheField name="Unit Offering Course_x000a_(drop-down)" numFmtId="0">
      <sharedItems containsNonDate="0" containsBlank="1"/>
    </cacheField>
    <cacheField name="Part of Term_x000a_(drop-down)" numFmtId="0">
      <sharedItems containsNonDate="0" containsBlank="1" count="5">
        <s v="Full-Term"/>
        <s v="Second-Half"/>
        <m/>
        <s v="First-Half" u="1"/>
        <s v="Winter Intersession" u="1"/>
      </sharedItems>
    </cacheField>
    <cacheField name="Subject" numFmtId="0">
      <sharedItems containsNonDate="0" containsBlank="1"/>
    </cacheField>
    <cacheField name="Course Number" numFmtId="0">
      <sharedItems containsString="0" containsBlank="1" containsNumber="1" containsInteger="1" minValue="499" maxValue="1175"/>
    </cacheField>
    <cacheField name="Section" numFmtId="0">
      <sharedItems containsNonDate="0" containsBlank="1"/>
    </cacheField>
    <cacheField name="CRN" numFmtId="0">
      <sharedItems containsString="0" containsBlank="1" containsNumber="1" containsInteger="1" minValue="50773" maxValue="61399"/>
    </cacheField>
    <cacheField name="Title" numFmtId="0">
      <sharedItems containsNonDate="0" containsBlank="1"/>
    </cacheField>
    <cacheField name="Credit_x000a_Hours" numFmtId="0">
      <sharedItems containsString="0" containsBlank="1" containsNumber="1" containsInteger="1" minValue="3" maxValue="3"/>
    </cacheField>
    <cacheField name="Teaching_x000a_Modality_x000a_(drop-down)" numFmtId="0">
      <sharedItems containsNonDate="0" containsBlank="1" count="4">
        <s v="Online MAX"/>
        <s v="Face-to-Face"/>
        <m/>
        <s v="Hybrid" u="1"/>
      </sharedItems>
    </cacheField>
    <cacheField name="Enrollment_x000a_Cap" numFmtId="0">
      <sharedItems containsString="0" containsBlank="1" containsNumber="1" containsInteger="1" minValue="16" maxValue="160"/>
    </cacheField>
    <cacheField name="X-List(s)_x000a_Subject, Number,_x000a_Section,_x000a_Enrollment Cap" numFmtId="0">
      <sharedItems containsNonDate="0" containsString="0" containsBlank="1"/>
    </cacheField>
    <cacheField name="AOP/MOP_x000a_Course_x000a_(drop-down)" numFmtId="0">
      <sharedItems containsNonDate="0"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0">
      <sharedItems containsString="0" containsBlank="1" containsNumber="1" minValue="4957.07" maxValue="7363.41"/>
    </cacheField>
    <cacheField name="Submitter_x000a_Comments" numFmtId="0">
      <sharedItems containsNonDate="0" containsBlank="1" longText="1"/>
    </cacheField>
    <cacheField name="Approved_x000a_Salary" numFmtId="0">
      <sharedItems containsString="0" containsBlank="1" containsNumber="1" minValue="4957.07" maxValue="7363.41"/>
    </cacheField>
    <cacheField name="Approved_x000a_FTE" numFmtId="0">
      <sharedItems containsString="0" containsBlank="1" containsNumber="1" minValue="0.25" maxValue="0.25"/>
    </cacheField>
    <cacheField name="Approved_x000a_Index_x000a_(drop-down)" numFmtId="0">
      <sharedItems containsNonDate="0" containsBlank="1" count="5">
        <s v="PTI 285000"/>
        <m/>
        <s v="MOPs 366002" u="1"/>
        <s v="Term Teachers 285003" u="1"/>
        <s v="Winter Intersession 285007" u="1"/>
      </sharedItems>
    </cacheField>
    <cacheField name="Approved_x000a_Account_x000a_(drop-down)" numFmtId="0">
      <sharedItems containsString="0" containsBlank="1" containsNumber="1" containsInteger="1" minValue="2007" maxValue="2007"/>
    </cacheField>
    <cacheField name="Comments_x000a_on Approvals" numFmtId="0">
      <sharedItems containsNonDate="0" containsBlank="1"/>
    </cacheField>
    <cacheField name="Actual_x000a_Salary" numFmtId="0">
      <sharedItems containsString="0" containsBlank="1" containsNumber="1" minValue="4957.07" maxValue="7363.41"/>
    </cacheField>
    <cacheField name="Actual_x000a_FTE" numFmtId="0">
      <sharedItems containsString="0" containsBlank="1" containsNumber="1" minValue="0.25" maxValue="0.25"/>
    </cacheField>
    <cacheField name="Actual_x000a_Index_x000a_(drop-down)" numFmtId="0">
      <sharedItems containsNonDate="0" containsBlank="1" count="2">
        <s v="PTI 285000"/>
        <m/>
      </sharedItems>
    </cacheField>
    <cacheField name="Actual_x000a_Account_x000a_(drop-down)" numFmtId="0">
      <sharedItems containsString="0" containsBlank="1" containsNumber="1" containsInteger="1" minValue="2007" maxValue="2007"/>
    </cacheField>
    <cacheField name="Comments_x000a_on Actuals" numFmtId="0">
      <sharedItems containsNonDate="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n v="101980324"/>
    <s v="mcwiliams65@unm.edu"/>
    <s v="Geography"/>
    <s v="Part-time Instructor"/>
    <s v="Geography"/>
    <x v="0"/>
    <s v="GEOG"/>
    <n v="1160"/>
    <s v="010"/>
    <n v="50773"/>
    <s v="Home Planet"/>
    <n v="3"/>
    <x v="0"/>
    <n v="60"/>
    <m/>
    <s v="No"/>
    <m/>
    <m/>
    <n v="4957.07"/>
    <s v="This is the OAP approved salary rate for a course with an enrollment &gt;100. This course has enrolled about 60-80 s in recent years, so the 100-student level may not actually be reached.   This is a GenEd Natural Science couse that draws students from across campus. We have not previously assigned regular faculty online GEOG 1160, 2H spring term, so do not have capacity to offer this course, which is an important enrollment generator for us, and serves  students widely across colleges. "/>
    <n v="4957.07"/>
    <n v="0.25"/>
    <x v="0"/>
    <n v="2007"/>
    <s v="OK  BC"/>
    <n v="4957.07"/>
    <n v="0.25"/>
    <x v="0"/>
    <n v="2007"/>
    <s v="1/11 BCG"/>
  </r>
  <r>
    <x v="1"/>
    <x v="1"/>
    <n v="100261455"/>
    <s v="estorey@unm.edu"/>
    <s v="Geography"/>
    <s v="Part-time Instructor"/>
    <s v="Geography"/>
    <x v="1"/>
    <s v="GEOG"/>
    <n v="1175"/>
    <s v="010"/>
    <n v="50789"/>
    <s v="World Regions"/>
    <n v="3"/>
    <x v="0"/>
    <n v="160"/>
    <m/>
    <s v="No"/>
    <m/>
    <m/>
    <n v="7363.41"/>
    <s v="This is the OAP approved salary rate for a course with an enrollment &gt;100. This course has enrolled about 150-160 in fall semesters in recent years, and  120-140 in spring semesters.   This is a GenEd Humanities couse that draws students from across campus. We have not previously assigned regular faculty online GEOG 1175, 2H spring term, so do not have capacity to offer this course, which is an important enrollment generator for us, and serves students widely across colleges. "/>
    <n v="7363.41"/>
    <n v="0.25"/>
    <x v="0"/>
    <n v="2007"/>
    <s v="OK BC"/>
    <n v="7363.41"/>
    <n v="0.25"/>
    <x v="0"/>
    <n v="2007"/>
    <s v="4/30 BCG"/>
  </r>
  <r>
    <x v="2"/>
    <x v="2"/>
    <s v="TBD"/>
    <m/>
    <m/>
    <s v="Part-time Instructor"/>
    <m/>
    <x v="1"/>
    <s v="GEOG"/>
    <n v="499"/>
    <s v="002"/>
    <n v="61399"/>
    <s v="T:Env Justice in Greater Chaco"/>
    <n v="3"/>
    <x v="1"/>
    <n v="16"/>
    <m/>
    <m/>
    <m/>
    <m/>
    <n v="4957.07"/>
    <s v="This PTI will be funded by the buyout funding provided by the Provost's Office associated with Maria Lane's service as Interim Dean of Graduate Studies. The course also contributes to Maria Lane's work a Presidential Teaching Fellow, by brining students to communities affected by environmental policies in the Chaco Canyon area. The instructor Silas Grant has worked on environmental issues in the focal communities.  Maria Lane has participated in course design."/>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s v=""/>
    <m/>
    <m/>
    <x v="2"/>
    <m/>
    <m/>
    <m/>
    <m/>
    <m/>
    <m/>
    <x v="2"/>
    <m/>
    <m/>
    <m/>
    <m/>
    <m/>
    <m/>
    <m/>
    <m/>
    <m/>
    <x v="1"/>
    <m/>
    <m/>
    <m/>
    <m/>
    <x v="1"/>
    <m/>
    <m/>
  </r>
  <r>
    <x v="3"/>
    <x v="3"/>
    <m/>
    <m/>
    <s v=""/>
    <m/>
    <m/>
    <x v="2"/>
    <m/>
    <m/>
    <m/>
    <m/>
    <m/>
    <m/>
    <x v="2"/>
    <m/>
    <m/>
    <m/>
    <m/>
    <m/>
    <m/>
    <m/>
    <m/>
    <m/>
    <x v="1"/>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184767-0F36-B849-9E24-FBDACDE85D7A}" name="PivotTable6" cacheId="32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26:C3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dataField="1" showAll="0" defaultSubtotal="0">
      <items count="4">
        <item x="2"/>
        <item x="1"/>
        <item m="1" x="3"/>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14"/>
  </rowFields>
  <rowItems count="4">
    <i>
      <x/>
    </i>
    <i>
      <x v="1"/>
    </i>
    <i>
      <x v="3"/>
    </i>
    <i t="grand">
      <x/>
    </i>
  </rowItems>
  <colFields count="1">
    <field x="-2"/>
  </colFields>
  <colItems count="2">
    <i>
      <x/>
    </i>
    <i i="1">
      <x v="1"/>
    </i>
  </colItems>
  <dataFields count="2">
    <dataField name="Requested Classes" fld="14" subtotal="count" baseField="0" baseItem="0"/>
    <dataField name="Requested Salary" fld="20" baseField="0" baseItem="0"/>
  </dataFields>
  <formats count="35">
    <format dxfId="549">
      <pivotArea outline="0" collapsedLevelsAreSubtotals="1" fieldPosition="0"/>
    </format>
    <format dxfId="550">
      <pivotArea outline="0" collapsedLevelsAreSubtotals="1" fieldPosition="0"/>
    </format>
    <format dxfId="551">
      <pivotArea outline="0" collapsedLevelsAreSubtotals="1" fieldPosition="0"/>
    </format>
    <format dxfId="552">
      <pivotArea type="all" dataOnly="0" outline="0" fieldPosition="0"/>
    </format>
    <format dxfId="553">
      <pivotArea outline="0" collapsedLevelsAreSubtotals="1" fieldPosition="0"/>
    </format>
    <format dxfId="554">
      <pivotArea dataOnly="0" labelOnly="1" outline="0" axis="axisValues" fieldPosition="0"/>
    </format>
    <format dxfId="555">
      <pivotArea dataOnly="0" labelOnly="1" grandRow="1" outline="0" fieldPosition="0"/>
    </format>
    <format dxfId="556">
      <pivotArea dataOnly="0" labelOnly="1" outline="0" axis="axisValues" fieldPosition="0"/>
    </format>
    <format dxfId="557">
      <pivotArea type="all" dataOnly="0" outline="0" fieldPosition="0"/>
    </format>
    <format dxfId="558">
      <pivotArea outline="0" collapsedLevelsAreSubtotals="1" fieldPosition="0"/>
    </format>
    <format dxfId="559">
      <pivotArea dataOnly="0" labelOnly="1" outline="0" axis="axisValues" fieldPosition="0"/>
    </format>
    <format dxfId="560">
      <pivotArea dataOnly="0" labelOnly="1" grandRow="1" outline="0" fieldPosition="0"/>
    </format>
    <format dxfId="561">
      <pivotArea dataOnly="0" labelOnly="1" outline="0" axis="axisValues" fieldPosition="0"/>
    </format>
    <format dxfId="562">
      <pivotArea dataOnly="0" labelOnly="1" outline="0" axis="axisValues" fieldPosition="0"/>
    </format>
    <format dxfId="563">
      <pivotArea dataOnly="0" labelOnly="1" outline="0" axis="axisValues" fieldPosition="0"/>
    </format>
    <format dxfId="564">
      <pivotArea dataOnly="0" labelOnly="1" outline="0" axis="axisValues" fieldPosition="0"/>
    </format>
    <format dxfId="565">
      <pivotArea dataOnly="0" labelOnly="1" outline="0" axis="axisValues" fieldPosition="0"/>
    </format>
    <format dxfId="566">
      <pivotArea dataOnly="0" labelOnly="1" outline="0" axis="axisValues" fieldPosition="0"/>
    </format>
    <format dxfId="567">
      <pivotArea dataOnly="0" labelOnly="1" outline="0" axis="axisValues" fieldPosition="0"/>
    </format>
    <format dxfId="568">
      <pivotArea dataOnly="0" labelOnly="1" outline="0" axis="axisValues" fieldPosition="0"/>
    </format>
    <format dxfId="569">
      <pivotArea dataOnly="0" labelOnly="1" outline="0" axis="axisValues" fieldPosition="0"/>
    </format>
    <format dxfId="570">
      <pivotArea dataOnly="0" labelOnly="1" outline="0" fieldPosition="0">
        <references count="1">
          <reference field="4294967294" count="1">
            <x v="1"/>
          </reference>
        </references>
      </pivotArea>
    </format>
    <format dxfId="571">
      <pivotArea type="all" dataOnly="0" outline="0" fieldPosition="0"/>
    </format>
    <format dxfId="572">
      <pivotArea outline="0" collapsedLevelsAreSubtotals="1" fieldPosition="0"/>
    </format>
    <format dxfId="573">
      <pivotArea dataOnly="0" labelOnly="1" grandRow="1" outline="0" fieldPosition="0"/>
    </format>
    <format dxfId="574">
      <pivotArea dataOnly="0" labelOnly="1" outline="0" fieldPosition="0">
        <references count="1">
          <reference field="4294967294" count="1">
            <x v="1"/>
          </reference>
        </references>
      </pivotArea>
    </format>
    <format dxfId="575">
      <pivotArea collapsedLevelsAreSubtotals="1" fieldPosition="0">
        <references count="1">
          <reference field="14" count="0"/>
        </references>
      </pivotArea>
    </format>
    <format dxfId="576">
      <pivotArea dataOnly="0" labelOnly="1" fieldPosition="0">
        <references count="1">
          <reference field="14" count="0"/>
        </references>
      </pivotArea>
    </format>
    <format dxfId="577">
      <pivotArea outline="0" collapsedLevelsAreSubtotals="1" fieldPosition="0">
        <references count="1">
          <reference field="4294967294" count="1" selected="0">
            <x v="0"/>
          </reference>
        </references>
      </pivotArea>
    </format>
    <format dxfId="578">
      <pivotArea dataOnly="0" labelOnly="1" outline="0" fieldPosition="0">
        <references count="1">
          <reference field="4294967294" count="1">
            <x v="0"/>
          </reference>
        </references>
      </pivotArea>
    </format>
    <format dxfId="579">
      <pivotArea outline="0" collapsedLevelsAreSubtotals="1" fieldPosition="0">
        <references count="1">
          <reference field="4294967294" count="1" selected="0">
            <x v="0"/>
          </reference>
        </references>
      </pivotArea>
    </format>
    <format dxfId="580">
      <pivotArea dataOnly="0" labelOnly="1" outline="0" fieldPosition="0">
        <references count="1">
          <reference field="4294967294" count="1">
            <x v="0"/>
          </reference>
        </references>
      </pivotArea>
    </format>
    <format dxfId="581">
      <pivotArea dataOnly="0" labelOnly="1" outline="0" fieldPosition="0">
        <references count="1">
          <reference field="4294967294" count="1">
            <x v="1"/>
          </reference>
        </references>
      </pivotArea>
    </format>
    <format dxfId="582">
      <pivotArea dataOnly="0" labelOnly="1" outline="0" fieldPosition="0">
        <references count="1">
          <reference field="4294967294" count="1">
            <x v="0"/>
          </reference>
        </references>
      </pivotArea>
    </format>
    <format dxfId="583">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5D3B51-BDDE-144E-9259-47532806FEAD}" name="PivotTable9" cacheId="32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B20"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2">
        <item x="1"/>
        <item x="0"/>
      </items>
    </pivotField>
    <pivotField showAll="0" defaultSubtotal="0"/>
    <pivotField showAll="0"/>
  </pivotFields>
  <rowFields count="1">
    <field x="29"/>
  </rowFields>
  <rowItems count="3">
    <i>
      <x/>
    </i>
    <i>
      <x v="1"/>
    </i>
    <i t="grand">
      <x/>
    </i>
  </rowItems>
  <colItems count="1">
    <i/>
  </colItems>
  <dataFields count="1">
    <dataField name="Actual Salaries" fld="27" baseField="26" baseItem="0"/>
  </dataFields>
  <formats count="46">
    <format dxfId="103">
      <pivotArea outline="0" collapsedLevelsAreSubtotals="1" fieldPosition="0"/>
    </format>
    <format dxfId="104">
      <pivotArea outline="0" collapsedLevelsAreSubtotals="1" fieldPosition="0"/>
    </format>
    <format dxfId="105">
      <pivotArea outline="0" collapsedLevelsAreSubtotals="1" fieldPosition="0"/>
    </format>
    <format dxfId="106">
      <pivotArea type="all" dataOnly="0" outline="0" fieldPosition="0"/>
    </format>
    <format dxfId="107">
      <pivotArea outline="0" collapsedLevelsAreSubtotals="1" fieldPosition="0"/>
    </format>
    <format dxfId="108">
      <pivotArea dataOnly="0" labelOnly="1" outline="0" axis="axisValues" fieldPosition="0"/>
    </format>
    <format dxfId="109">
      <pivotArea dataOnly="0" labelOnly="1" grandRow="1" outline="0" fieldPosition="0"/>
    </format>
    <format dxfId="110">
      <pivotArea dataOnly="0" labelOnly="1" outline="0" axis="axisValues" fieldPosition="0"/>
    </format>
    <format dxfId="111">
      <pivotArea type="all" dataOnly="0" outline="0" fieldPosition="0"/>
    </format>
    <format dxfId="112">
      <pivotArea outline="0" collapsedLevelsAreSubtotals="1" fieldPosition="0"/>
    </format>
    <format dxfId="113">
      <pivotArea dataOnly="0" labelOnly="1" outline="0" axis="axisValues" fieldPosition="0"/>
    </format>
    <format dxfId="114">
      <pivotArea dataOnly="0" labelOnly="1" grandRow="1" outline="0" fieldPosition="0"/>
    </format>
    <format dxfId="115">
      <pivotArea dataOnly="0" labelOnly="1" outline="0" axis="axisValues" fieldPosition="0"/>
    </format>
    <format dxfId="116">
      <pivotArea dataOnly="0" labelOnly="1" outline="0" axis="axisValues" fieldPosition="0"/>
    </format>
    <format dxfId="117">
      <pivotArea dataOnly="0" labelOnly="1" outline="0" axis="axisValues" fieldPosition="0"/>
    </format>
    <format dxfId="118">
      <pivotArea dataOnly="0" labelOnly="1" outline="0" axis="axisValues" fieldPosition="0"/>
    </format>
    <format dxfId="119">
      <pivotArea dataOnly="0" labelOnly="1" outline="0" axis="axisValues" fieldPosition="0"/>
    </format>
    <format dxfId="120">
      <pivotArea dataOnly="0" labelOnly="1" outline="0" axis="axisValues" fieldPosition="0"/>
    </format>
    <format dxfId="121">
      <pivotArea dataOnly="0" labelOnly="1" outline="0" axis="axisValues" fieldPosition="0"/>
    </format>
    <format dxfId="122">
      <pivotArea dataOnly="0" labelOnly="1" outline="0" axis="axisValues" fieldPosition="0"/>
    </format>
    <format dxfId="123">
      <pivotArea dataOnly="0" labelOnly="1" outline="0" axis="axisValues" fieldPosition="0"/>
    </format>
    <format dxfId="124">
      <pivotArea dataOnly="0" labelOnly="1" outline="0" axis="axisValues" fieldPosition="0"/>
    </format>
    <format dxfId="125">
      <pivotArea dataOnly="0" labelOnly="1" outline="0" axis="axisValues" fieldPosition="0"/>
    </format>
    <format dxfId="126">
      <pivotArea grandRow="1" outline="0" collapsedLevelsAreSubtotals="1" fieldPosition="0"/>
    </format>
    <format dxfId="127">
      <pivotArea dataOnly="0" labelOnly="1" grandRow="1" outline="0" fieldPosition="0"/>
    </format>
    <format dxfId="128">
      <pivotArea dataOnly="0" labelOnly="1" outline="0" axis="axisValues" fieldPosition="0"/>
    </format>
    <format dxfId="129">
      <pivotArea dataOnly="0" labelOnly="1" outline="0" axis="axisValues" fieldPosition="0"/>
    </format>
    <format dxfId="130">
      <pivotArea type="all" dataOnly="0" outline="0" fieldPosition="0"/>
    </format>
    <format dxfId="131">
      <pivotArea outline="0" collapsedLevelsAreSubtotals="1" fieldPosition="0"/>
    </format>
    <format dxfId="132">
      <pivotArea dataOnly="0" labelOnly="1" outline="0" axis="axisValues" fieldPosition="0"/>
    </format>
    <format dxfId="133">
      <pivotArea dataOnly="0" labelOnly="1" grandRow="1" outline="0" fieldPosition="0"/>
    </format>
    <format dxfId="134">
      <pivotArea dataOnly="0" labelOnly="1" outline="0" axis="axisValues" fieldPosition="0"/>
    </format>
    <format dxfId="135">
      <pivotArea dataOnly="0" labelOnly="1" outline="0" axis="axisValues" fieldPosition="0"/>
    </format>
    <format dxfId="136">
      <pivotArea dataOnly="0" labelOnly="1" outline="0" axis="axisValues" fieldPosition="0"/>
    </format>
    <format dxfId="137">
      <pivotArea dataOnly="0" labelOnly="1" outline="0" axis="axisValues" fieldPosition="0"/>
    </format>
    <format dxfId="138">
      <pivotArea dataOnly="0" labelOnly="1" outline="0" axis="axisValues" fieldPosition="0"/>
    </format>
    <format dxfId="139">
      <pivotArea dataOnly="0" labelOnly="1" outline="0" axis="axisValues" fieldPosition="0"/>
    </format>
    <format dxfId="140">
      <pivotArea dataOnly="0" labelOnly="1" outline="0" axis="axisValues" fieldPosition="0"/>
    </format>
    <format dxfId="141">
      <pivotArea dataOnly="0" labelOnly="1" outline="0" axis="axisValues" fieldPosition="0"/>
    </format>
    <format dxfId="142">
      <pivotArea dataOnly="0" labelOnly="1" outline="0" axis="axisValues" fieldPosition="0"/>
    </format>
    <format dxfId="143">
      <pivotArea grandRow="1" outline="0" collapsedLevelsAreSubtotals="1" fieldPosition="0"/>
    </format>
    <format dxfId="144">
      <pivotArea dataOnly="0" labelOnly="1" grandRow="1" outline="0" fieldPosition="0"/>
    </format>
    <format dxfId="145">
      <pivotArea field="29" type="button" dataOnly="0" labelOnly="1" outline="0" axis="axisRow" fieldPosition="0"/>
    </format>
    <format dxfId="146">
      <pivotArea outline="0" collapsedLevelsAreSubtotals="1" fieldPosition="0"/>
    </format>
    <format dxfId="147">
      <pivotArea dataOnly="0" labelOnly="1" outline="0" axis="axisValues" fieldPosition="0"/>
    </format>
    <format dxfId="148">
      <pivotArea field="2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527085-0F12-0145-8682-51067BDD56D4}" name="PivotTable10" cacheId="32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4:B32" firstHeaderRow="1" firstDataRow="1" firstDataCol="1"/>
  <pivotFields count="32">
    <pivotField axis="axisRow" showAll="0">
      <items count="41">
        <item sd="0" x="3"/>
        <item m="1" x="38"/>
        <item m="1" x="14"/>
        <item m="1" x="30"/>
        <item m="1" x="36"/>
        <item m="1" x="10"/>
        <item m="1" x="16"/>
        <item m="1" x="13"/>
        <item m="1" x="18"/>
        <item m="1" x="7"/>
        <item m="1" x="27"/>
        <item m="1" x="9"/>
        <item m="1" x="4"/>
        <item m="1" x="5"/>
        <item m="1" x="25"/>
        <item m="1" x="21"/>
        <item m="1" x="34"/>
        <item m="1" x="6"/>
        <item m="1" x="32"/>
        <item m="1" x="17"/>
        <item m="1" x="8"/>
        <item m="1" x="20"/>
        <item m="1" x="31"/>
        <item m="1" x="15"/>
        <item m="1" x="19"/>
        <item m="1" x="11"/>
        <item m="1" x="22"/>
        <item m="1" x="23"/>
        <item m="1" x="39"/>
        <item m="1" x="33"/>
        <item m="1" x="37"/>
        <item m="1" x="26"/>
        <item m="1" x="28"/>
        <item m="1" x="12"/>
        <item m="1" x="35"/>
        <item m="1" x="29"/>
        <item m="1" x="24"/>
        <item x="0"/>
        <item x="1"/>
        <item x="2"/>
        <item t="default"/>
      </items>
    </pivotField>
    <pivotField axis="axisRow" showAll="0">
      <items count="36">
        <item x="3"/>
        <item m="1" x="32"/>
        <item m="1" x="23"/>
        <item m="1" x="30"/>
        <item m="1" x="29"/>
        <item m="1" x="8"/>
        <item m="1" x="14"/>
        <item m="1" x="28"/>
        <item m="1" x="21"/>
        <item m="1" x="6"/>
        <item m="1" x="26"/>
        <item m="1" x="16"/>
        <item m="1" x="17"/>
        <item m="1" x="25"/>
        <item m="1" x="27"/>
        <item m="1" x="10"/>
        <item m="1" x="9"/>
        <item m="1" x="24"/>
        <item m="1" x="4"/>
        <item m="1" x="13"/>
        <item m="1" x="33"/>
        <item m="1" x="12"/>
        <item m="1" x="18"/>
        <item m="1" x="22"/>
        <item m="1" x="20"/>
        <item m="1" x="11"/>
        <item m="1" x="7"/>
        <item m="1" x="34"/>
        <item m="1" x="5"/>
        <item m="1" x="15"/>
        <item m="1" x="19"/>
        <item m="1" x="31"/>
        <item x="0"/>
        <item x="1"/>
        <item x="2"/>
        <item t="default"/>
      </items>
    </pivotField>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2">
    <field x="0"/>
    <field x="1"/>
  </rowFields>
  <rowItems count="8">
    <i>
      <x/>
    </i>
    <i>
      <x v="37"/>
    </i>
    <i r="1">
      <x v="32"/>
    </i>
    <i>
      <x v="38"/>
    </i>
    <i r="1">
      <x v="33"/>
    </i>
    <i>
      <x v="39"/>
    </i>
    <i r="1">
      <x v="34"/>
    </i>
    <i t="grand">
      <x/>
    </i>
  </rowItems>
  <colItems count="1">
    <i/>
  </colItems>
  <dataFields count="1">
    <dataField name="Actual Salaries" fld="27" baseField="5" baseItem="0"/>
  </dataFields>
  <formats count="44">
    <format dxfId="59">
      <pivotArea outline="0" collapsedLevelsAreSubtotals="1" fieldPosition="0"/>
    </format>
    <format dxfId="60">
      <pivotArea outline="0" collapsedLevelsAreSubtotals="1" fieldPosition="0"/>
    </format>
    <format dxfId="61">
      <pivotArea outline="0" collapsedLevelsAreSubtotals="1" fieldPosition="0"/>
    </format>
    <format dxfId="62">
      <pivotArea type="all" dataOnly="0" outline="0" fieldPosition="0"/>
    </format>
    <format dxfId="63">
      <pivotArea outline="0" collapsedLevelsAreSubtotals="1" fieldPosition="0"/>
    </format>
    <format dxfId="64">
      <pivotArea dataOnly="0" labelOnly="1" outline="0" axis="axisValues" fieldPosition="0"/>
    </format>
    <format dxfId="65">
      <pivotArea dataOnly="0" labelOnly="1" grandRow="1" outline="0" fieldPosition="0"/>
    </format>
    <format dxfId="66">
      <pivotArea dataOnly="0" labelOnly="1" outline="0" axis="axisValues" fieldPosition="0"/>
    </format>
    <format dxfId="67">
      <pivotArea type="all" dataOnly="0" outline="0" fieldPosition="0"/>
    </format>
    <format dxfId="68">
      <pivotArea outline="0" collapsedLevelsAreSubtotals="1" fieldPosition="0"/>
    </format>
    <format dxfId="69">
      <pivotArea dataOnly="0" labelOnly="1" outline="0" axis="axisValues" fieldPosition="0"/>
    </format>
    <format dxfId="70">
      <pivotArea dataOnly="0" labelOnly="1" grandRow="1" outline="0" fieldPosition="0"/>
    </format>
    <format dxfId="71">
      <pivotArea dataOnly="0" labelOnly="1" outline="0" axis="axisValues" fieldPosition="0"/>
    </format>
    <format dxfId="72">
      <pivotArea dataOnly="0" labelOnly="1" outline="0" axis="axisValues" fieldPosition="0"/>
    </format>
    <format dxfId="73">
      <pivotArea dataOnly="0" labelOnly="1" outline="0" axis="axisValues" fieldPosition="0"/>
    </format>
    <format dxfId="74">
      <pivotArea dataOnly="0" labelOnly="1" outline="0" axis="axisValues"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grandRow="1" outline="0" collapsedLevelsAreSubtotals="1" fieldPosition="0"/>
    </format>
    <format dxfId="79">
      <pivotArea dataOnly="0" labelOnly="1" grandRow="1" outline="0" fieldPosition="0"/>
    </format>
    <format dxfId="80">
      <pivotArea dataOnly="0" labelOnly="1" outline="0" axis="axisValues" fieldPosition="0"/>
    </format>
    <format dxfId="81">
      <pivotArea dataOnly="0" labelOnly="1" outline="0" axis="axisValues" fieldPosition="0"/>
    </format>
    <format dxfId="82">
      <pivotArea type="all" dataOnly="0" outline="0" fieldPosition="0"/>
    </format>
    <format dxfId="83">
      <pivotArea outline="0" collapsedLevelsAreSubtotals="1" fieldPosition="0"/>
    </format>
    <format dxfId="84">
      <pivotArea dataOnly="0" labelOnly="1" outline="0" axis="axisValues" fieldPosition="0"/>
    </format>
    <format dxfId="85">
      <pivotArea dataOnly="0" labelOnly="1" grandRow="1" outline="0" fieldPosition="0"/>
    </format>
    <format dxfId="86">
      <pivotArea dataOnly="0" labelOnly="1" outline="0" axis="axisValues" fieldPosition="0"/>
    </format>
    <format dxfId="87">
      <pivotArea field="0" type="button" dataOnly="0" labelOnly="1" outline="0" axis="axisRow" fieldPosition="1"/>
    </format>
    <format dxfId="88">
      <pivotArea dataOnly="0" labelOnly="1" fieldPosition="0">
        <references count="1">
          <reference field="0" count="0"/>
        </references>
      </pivotArea>
    </format>
    <format dxfId="89">
      <pivotArea field="0" type="button" dataOnly="0" labelOnly="1" outline="0" axis="axisRow" fieldPosition="1"/>
    </format>
    <format dxfId="90">
      <pivotArea field="0" type="button" dataOnly="0" labelOnly="1" outline="0" axis="axisRow" fieldPosition="1"/>
    </format>
    <format dxfId="91">
      <pivotArea field="0" type="button" dataOnly="0" labelOnly="1" outline="0" axis="axisRow" fieldPosition="1"/>
    </format>
    <format dxfId="92">
      <pivotArea field="0" type="button" dataOnly="0" labelOnly="1" outline="0" axis="axisRow" fieldPosition="1"/>
    </format>
    <format dxfId="93">
      <pivotArea dataOnly="0" labelOnly="1" fieldPosition="0">
        <references count="1">
          <reference field="0" count="0"/>
        </references>
      </pivotArea>
    </format>
    <format dxfId="94">
      <pivotArea dataOnly="0" labelOnly="1" outline="0" fieldPosition="0">
        <references count="1">
          <reference field="4294967294" count="1">
            <x v="0"/>
          </reference>
        </references>
      </pivotArea>
    </format>
    <format dxfId="95">
      <pivotArea dataOnly="0" labelOnly="1" outline="0" axis="axisValues" fieldPosition="0"/>
    </format>
    <format dxfId="96">
      <pivotArea dataOnly="0" labelOnly="1" outline="0" axis="axisValues" fieldPosition="0"/>
    </format>
    <format dxfId="97">
      <pivotArea grandRow="1" outline="0" collapsedLevelsAreSubtotals="1" fieldPosition="0"/>
    </format>
    <format dxfId="98">
      <pivotArea dataOnly="0" labelOnly="1" grandRow="1" outline="0" fieldPosition="0"/>
    </format>
    <format dxfId="99">
      <pivotArea outline="0" collapsedLevelsAreSubtotals="1" fieldPosition="0"/>
    </format>
    <format dxfId="100">
      <pivotArea dataOnly="0" labelOnly="1" outline="0" axis="axisValues" fieldPosition="0"/>
    </format>
    <format dxfId="101">
      <pivotArea dataOnly="0" labelOnly="1" outline="0" axis="axisValues" fieldPosition="0"/>
    </format>
    <format dxfId="102">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632E6-F09D-AE41-8A0C-4DC525EA2C83}" name="PivotTable7" cacheId="3259" applyNumberFormats="0" applyBorderFormats="0" applyFontFormats="0" applyPatternFormats="0" applyAlignmentFormats="0" applyWidthHeightFormats="1" dataCaption="Values" showMissing="0" updatedVersion="8" minRefreshableVersion="3" itemPrintTitles="1" mergeItem="1" createdVersion="6" indent="0" outline="1" outlineData="1" multipleFieldFilters="0" rowHeaderCaption="Employee Category" fieldListSortAscending="1">
  <location ref="A35:C40" firstHeaderRow="0" firstDataRow="1" firstDataCol="1"/>
  <pivotFields count="32">
    <pivotField axis="axisRow" showAll="0">
      <items count="41">
        <item sd="0" x="3"/>
        <item m="1" x="38"/>
        <item m="1" x="14"/>
        <item m="1" x="30"/>
        <item m="1" x="36"/>
        <item m="1" x="10"/>
        <item m="1" x="16"/>
        <item m="1" x="13"/>
        <item m="1" x="18"/>
        <item m="1" x="7"/>
        <item m="1" x="27"/>
        <item m="1" x="9"/>
        <item m="1" x="4"/>
        <item m="1" x="5"/>
        <item m="1" x="25"/>
        <item m="1" x="21"/>
        <item m="1" x="34"/>
        <item m="1" x="6"/>
        <item m="1" x="32"/>
        <item m="1" x="17"/>
        <item m="1" x="8"/>
        <item m="1" x="20"/>
        <item m="1" x="31"/>
        <item m="1" x="15"/>
        <item m="1" x="19"/>
        <item m="1" x="11"/>
        <item m="1" x="22"/>
        <item m="1" x="23"/>
        <item m="1" x="39"/>
        <item m="1" x="33"/>
        <item m="1" x="37"/>
        <item m="1" x="26"/>
        <item m="1" x="28"/>
        <item m="1" x="12"/>
        <item m="1" x="35"/>
        <item m="1" x="29"/>
        <item m="1" x="24"/>
        <item x="0"/>
        <item x="1"/>
        <item x="2"/>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0"/>
  </rowFields>
  <rowItems count="5">
    <i>
      <x/>
    </i>
    <i>
      <x v="37"/>
    </i>
    <i>
      <x v="38"/>
    </i>
    <i>
      <x v="39"/>
    </i>
    <i t="grand">
      <x/>
    </i>
  </rowItems>
  <colFields count="1">
    <field x="-2"/>
  </colFields>
  <colItems count="2">
    <i>
      <x/>
    </i>
    <i i="1">
      <x v="1"/>
    </i>
  </colItems>
  <dataFields count="2">
    <dataField name="Requested Classes" fld="20" subtotal="count" baseField="0" baseItem="0"/>
    <dataField name="Requested Salary" fld="20" baseField="0" baseItem="0"/>
  </dataFields>
  <formats count="40">
    <format dxfId="509">
      <pivotArea outline="0" collapsedLevelsAreSubtotals="1" fieldPosition="0"/>
    </format>
    <format dxfId="510">
      <pivotArea outline="0" collapsedLevelsAreSubtotals="1" fieldPosition="0"/>
    </format>
    <format dxfId="511">
      <pivotArea outline="0" collapsedLevelsAreSubtotals="1" fieldPosition="0"/>
    </format>
    <format dxfId="512">
      <pivotArea type="all" dataOnly="0" outline="0" fieldPosition="0"/>
    </format>
    <format dxfId="513">
      <pivotArea outline="0" collapsedLevelsAreSubtotals="1" fieldPosition="0"/>
    </format>
    <format dxfId="514">
      <pivotArea dataOnly="0" labelOnly="1" outline="0" axis="axisValues" fieldPosition="0"/>
    </format>
    <format dxfId="515">
      <pivotArea dataOnly="0" labelOnly="1" grandRow="1" outline="0" fieldPosition="0"/>
    </format>
    <format dxfId="516">
      <pivotArea dataOnly="0" labelOnly="1" outline="0" axis="axisValues" fieldPosition="0"/>
    </format>
    <format dxfId="517">
      <pivotArea type="all" dataOnly="0" outline="0" fieldPosition="0"/>
    </format>
    <format dxfId="518">
      <pivotArea outline="0" collapsedLevelsAreSubtotals="1" fieldPosition="0"/>
    </format>
    <format dxfId="519">
      <pivotArea dataOnly="0" labelOnly="1" outline="0" axis="axisValues" fieldPosition="0"/>
    </format>
    <format dxfId="520">
      <pivotArea dataOnly="0" labelOnly="1" grandRow="1" outline="0" fieldPosition="0"/>
    </format>
    <format dxfId="521">
      <pivotArea dataOnly="0" labelOnly="1" outline="0" axis="axisValues" fieldPosition="0"/>
    </format>
    <format dxfId="522">
      <pivotArea dataOnly="0" labelOnly="1" outline="0" axis="axisValues" fieldPosition="0"/>
    </format>
    <format dxfId="523">
      <pivotArea dataOnly="0" labelOnly="1" outline="0" axis="axisValues" fieldPosition="0"/>
    </format>
    <format dxfId="524">
      <pivotArea dataOnly="0" labelOnly="1" outline="0" axis="axisValues" fieldPosition="0"/>
    </format>
    <format dxfId="525">
      <pivotArea dataOnly="0" labelOnly="1" outline="0" axis="axisValues" fieldPosition="0"/>
    </format>
    <format dxfId="526">
      <pivotArea dataOnly="0" labelOnly="1" outline="0" axis="axisValues" fieldPosition="0"/>
    </format>
    <format dxfId="527">
      <pivotArea dataOnly="0" labelOnly="1" outline="0" axis="axisValues" fieldPosition="0"/>
    </format>
    <format dxfId="528">
      <pivotArea dataOnly="0" labelOnly="1" outline="0" axis="axisValues" fieldPosition="0"/>
    </format>
    <format dxfId="529">
      <pivotArea dataOnly="0" labelOnly="1" outline="0" axis="axisValues" fieldPosition="0"/>
    </format>
    <format dxfId="530">
      <pivotArea dataOnly="0" labelOnly="1" outline="0" axis="axisValues" fieldPosition="0"/>
    </format>
    <format dxfId="531">
      <pivotArea dataOnly="0" labelOnly="1" outline="0" axis="axisValues" fieldPosition="0"/>
    </format>
    <format dxfId="532">
      <pivotArea type="all" dataOnly="0" outline="0" fieldPosition="0"/>
    </format>
    <format dxfId="533">
      <pivotArea outline="0" collapsedLevelsAreSubtotals="1" fieldPosition="0"/>
    </format>
    <format dxfId="534">
      <pivotArea dataOnly="0" labelOnly="1" outline="0" axis="axisValues" fieldPosition="0"/>
    </format>
    <format dxfId="535">
      <pivotArea dataOnly="0" labelOnly="1" grandRow="1" outline="0" fieldPosition="0"/>
    </format>
    <format dxfId="536">
      <pivotArea dataOnly="0" labelOnly="1" outline="0" axis="axisValues" fieldPosition="0"/>
    </format>
    <format dxfId="537">
      <pivotArea field="0" type="button" dataOnly="0" labelOnly="1" outline="0" axis="axisRow" fieldPosition="1"/>
    </format>
    <format dxfId="538">
      <pivotArea dataOnly="0" labelOnly="1" outline="0" fieldPosition="0">
        <references count="1">
          <reference field="4294967294" count="1">
            <x v="1"/>
          </reference>
        </references>
      </pivotArea>
    </format>
    <format dxfId="539">
      <pivotArea field="0" type="button" dataOnly="0" labelOnly="1" outline="0" axis="axisRow" fieldPosition="1"/>
    </format>
    <format dxfId="540">
      <pivotArea dataOnly="0" labelOnly="1" outline="0" fieldPosition="0">
        <references count="1">
          <reference field="4294967294" count="1">
            <x v="1"/>
          </reference>
        </references>
      </pivotArea>
    </format>
    <format dxfId="541">
      <pivotArea field="0" type="button" dataOnly="0" labelOnly="1" outline="0" axis="axisRow" fieldPosition="1"/>
    </format>
    <format dxfId="542">
      <pivotArea dataOnly="0" labelOnly="1" outline="0" fieldPosition="0">
        <references count="1">
          <reference field="4294967294" count="1">
            <x v="1"/>
          </reference>
        </references>
      </pivotArea>
    </format>
    <format dxfId="543">
      <pivotArea dataOnly="0" labelOnly="1" outline="0" fieldPosition="0">
        <references count="1">
          <reference field="4294967294" count="1">
            <x v="0"/>
          </reference>
        </references>
      </pivotArea>
    </format>
    <format dxfId="544">
      <pivotArea outline="0" collapsedLevelsAreSubtotals="1" fieldPosition="0">
        <references count="1">
          <reference field="4294967294" count="1" selected="0">
            <x v="0"/>
          </reference>
        </references>
      </pivotArea>
    </format>
    <format dxfId="545">
      <pivotArea outline="0" collapsedLevelsAreSubtotals="1" fieldPosition="0">
        <references count="1">
          <reference field="4294967294" count="1" selected="0">
            <x v="0"/>
          </reference>
        </references>
      </pivotArea>
    </format>
    <format dxfId="546">
      <pivotArea dataOnly="0" labelOnly="1" outline="0" fieldPosition="0">
        <references count="1">
          <reference field="4294967294" count="1">
            <x v="0"/>
          </reference>
        </references>
      </pivotArea>
    </format>
    <format dxfId="547">
      <pivotArea dataOnly="0" labelOnly="1" outline="0" fieldPosition="0">
        <references count="1">
          <reference field="4294967294" count="1">
            <x v="0"/>
          </reference>
        </references>
      </pivotArea>
    </format>
    <format dxfId="54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526AB8-484F-F541-A3D8-A2546A66E201}" name="PivotTable1" cacheId="32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18:C22" firstHeaderRow="0" firstDataRow="1" firstDataCol="1"/>
  <pivotFields count="32">
    <pivotField showAll="0"/>
    <pivotField showAll="0"/>
    <pivotField showAll="0"/>
    <pivotField showAll="0"/>
    <pivotField showAll="0"/>
    <pivotField showAll="0"/>
    <pivotField showAll="0"/>
    <pivotField axis="axisRow" showAll="0" defaultSubtotal="0">
      <items count="5">
        <item x="2"/>
        <item m="1" x="3"/>
        <item x="0"/>
        <item x="1"/>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7"/>
  </rowFields>
  <rowItems count="4">
    <i>
      <x/>
    </i>
    <i>
      <x v="2"/>
    </i>
    <i>
      <x v="3"/>
    </i>
    <i t="grand">
      <x/>
    </i>
  </rowItems>
  <colFields count="1">
    <field x="-2"/>
  </colFields>
  <colItems count="2">
    <i>
      <x/>
    </i>
    <i i="1">
      <x v="1"/>
    </i>
  </colItems>
  <dataFields count="2">
    <dataField name="Requested Classes" fld="20" subtotal="count" baseField="0" baseItem="0"/>
    <dataField name="Requested Salary" fld="20" baseField="0" baseItem="0"/>
  </dataFields>
  <formats count="34">
    <format dxfId="475">
      <pivotArea outline="0" collapsedLevelsAreSubtotals="1" fieldPosition="0"/>
    </format>
    <format dxfId="476">
      <pivotArea dataOnly="0" labelOnly="1" outline="0" axis="axisValues" fieldPosition="0"/>
    </format>
    <format dxfId="477">
      <pivotArea dataOnly="0" labelOnly="1" outline="0" axis="axisValues" fieldPosition="0"/>
    </format>
    <format dxfId="478">
      <pivotArea dataOnly="0" labelOnly="1" outline="0" axis="axisValues" fieldPosition="0"/>
    </format>
    <format dxfId="479">
      <pivotArea dataOnly="0" labelOnly="1" outline="0" axis="axisValues" fieldPosition="0"/>
    </format>
    <format dxfId="480">
      <pivotArea outline="0" collapsedLevelsAreSubtotals="1" fieldPosition="0"/>
    </format>
    <format dxfId="481">
      <pivotArea outline="0" collapsedLevelsAreSubtotals="1" fieldPosition="0"/>
    </format>
    <format dxfId="482">
      <pivotArea type="all" dataOnly="0" outline="0" fieldPosition="0"/>
    </format>
    <format dxfId="483">
      <pivotArea outline="0" collapsedLevelsAreSubtotals="1" fieldPosition="0"/>
    </format>
    <format dxfId="484">
      <pivotArea dataOnly="0" labelOnly="1" outline="0" axis="axisValues" fieldPosition="0"/>
    </format>
    <format dxfId="485">
      <pivotArea dataOnly="0" labelOnly="1" grandRow="1" outline="0" fieldPosition="0"/>
    </format>
    <format dxfId="486">
      <pivotArea dataOnly="0" labelOnly="1" outline="0" axis="axisValues" fieldPosition="0"/>
    </format>
    <format dxfId="487">
      <pivotArea type="all" dataOnly="0" outline="0" fieldPosition="0"/>
    </format>
    <format dxfId="488">
      <pivotArea outline="0" collapsedLevelsAreSubtotals="1" fieldPosition="0"/>
    </format>
    <format dxfId="489">
      <pivotArea dataOnly="0" labelOnly="1" outline="0" axis="axisValues" fieldPosition="0"/>
    </format>
    <format dxfId="490">
      <pivotArea dataOnly="0" labelOnly="1" grandRow="1" outline="0"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type="all" dataOnly="0" outline="0" fieldPosition="0"/>
    </format>
    <format dxfId="495">
      <pivotArea outline="0" collapsedLevelsAreSubtotals="1" fieldPosition="0"/>
    </format>
    <format dxfId="496">
      <pivotArea dataOnly="0" labelOnly="1" outline="0" axis="axisValues" fieldPosition="0"/>
    </format>
    <format dxfId="497">
      <pivotArea dataOnly="0" labelOnly="1" grandRow="1" outline="0" fieldPosition="0"/>
    </format>
    <format dxfId="498">
      <pivotArea dataOnly="0" labelOnly="1" outline="0" axis="axisValues" fieldPosition="0"/>
    </format>
    <format dxfId="499">
      <pivotArea collapsedLevelsAreSubtotals="1" fieldPosition="0">
        <references count="1">
          <reference field="7" count="0"/>
        </references>
      </pivotArea>
    </format>
    <format dxfId="500">
      <pivotArea dataOnly="0" labelOnly="1" fieldPosition="0">
        <references count="1">
          <reference field="7" count="0"/>
        </references>
      </pivotArea>
    </format>
    <format dxfId="501">
      <pivotArea outline="0" collapsedLevelsAreSubtotals="1" fieldPosition="0">
        <references count="1">
          <reference field="4294967294" count="1" selected="0">
            <x v="0"/>
          </reference>
        </references>
      </pivotArea>
    </format>
    <format dxfId="502">
      <pivotArea dataOnly="0" labelOnly="1" outline="0" fieldPosition="0">
        <references count="1">
          <reference field="4294967294" count="1">
            <x v="0"/>
          </reference>
        </references>
      </pivotArea>
    </format>
    <format dxfId="503">
      <pivotArea dataOnly="0" labelOnly="1" outline="0" fieldPosition="0">
        <references count="1">
          <reference field="4294967294" count="1">
            <x v="0"/>
          </reference>
        </references>
      </pivotArea>
    </format>
    <format dxfId="504">
      <pivotArea outline="0" collapsedLevelsAreSubtotals="1" fieldPosition="0">
        <references count="1">
          <reference field="4294967294" count="1" selected="0">
            <x v="0"/>
          </reference>
        </references>
      </pivotArea>
    </format>
    <format dxfId="505">
      <pivotArea dataOnly="0" labelOnly="1" outline="0" fieldPosition="0">
        <references count="1">
          <reference field="4294967294" count="1">
            <x v="0"/>
          </reference>
        </references>
      </pivotArea>
    </format>
    <format dxfId="506">
      <pivotArea field="7" type="button" dataOnly="0" labelOnly="1" outline="0" axis="axisRow" fieldPosition="0"/>
    </format>
    <format dxfId="507">
      <pivotArea dataOnly="0" labelOnly="1" outline="0" fieldPosition="0">
        <references count="1">
          <reference field="4294967294" count="1">
            <x v="0"/>
          </reference>
        </references>
      </pivotArea>
    </format>
    <format dxfId="50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075525-7050-4B49-825F-A384D6C9EBF7}" name="PivotTable2" cacheId="32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C6" firstHeaderRow="0" firstDataRow="1" firstDataCol="1"/>
  <pivotFields count="32">
    <pivotField showAll="0"/>
    <pivotField showAll="0"/>
    <pivotField showAll="0"/>
    <pivotField showAll="0"/>
    <pivotField showAll="0"/>
    <pivotField showAll="0"/>
    <pivotField showAll="0"/>
    <pivotField axis="axisRow" showAll="0" defaultSubtotal="0">
      <items count="5">
        <item x="2"/>
        <item m="1" x="3"/>
        <item x="0"/>
        <item x="1"/>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7"/>
  </rowFields>
  <rowItems count="4">
    <i>
      <x/>
    </i>
    <i>
      <x v="2"/>
    </i>
    <i>
      <x v="3"/>
    </i>
    <i t="grand">
      <x/>
    </i>
  </rowItems>
  <colFields count="1">
    <field x="-2"/>
  </colFields>
  <colItems count="2">
    <i>
      <x/>
    </i>
    <i i="1">
      <x v="1"/>
    </i>
  </colItems>
  <dataFields count="2">
    <dataField name="Approved Classes" fld="22" subtotal="count" baseField="9" baseItem="0"/>
    <dataField name="Approved Salary" fld="22" baseField="0" baseItem="0"/>
  </dataFields>
  <formats count="51">
    <format dxfId="424">
      <pivotArea outline="0" collapsedLevelsAreSubtotals="1" fieldPosition="0"/>
    </format>
    <format dxfId="425">
      <pivotArea dataOnly="0" labelOnly="1" outline="0" axis="axisValues" fieldPosition="0"/>
    </format>
    <format dxfId="426">
      <pivotArea dataOnly="0" labelOnly="1" outline="0" axis="axisValues" fieldPosition="0"/>
    </format>
    <format dxfId="427">
      <pivotArea dataOnly="0" labelOnly="1" outline="0" axis="axisValues" fieldPosition="0"/>
    </format>
    <format dxfId="428">
      <pivotArea dataOnly="0" labelOnly="1" outline="0" axis="axisValues" fieldPosition="0"/>
    </format>
    <format dxfId="429">
      <pivotArea outline="0" collapsedLevelsAreSubtotals="1" fieldPosition="0"/>
    </format>
    <format dxfId="430">
      <pivotArea outline="0" collapsedLevelsAreSubtotals="1" fieldPosition="0"/>
    </format>
    <format dxfId="431">
      <pivotArea type="all" dataOnly="0" outline="0" fieldPosition="0"/>
    </format>
    <format dxfId="432">
      <pivotArea outline="0" collapsedLevelsAreSubtotals="1" fieldPosition="0"/>
    </format>
    <format dxfId="433">
      <pivotArea dataOnly="0" labelOnly="1" outline="0" axis="axisValues" fieldPosition="0"/>
    </format>
    <format dxfId="434">
      <pivotArea dataOnly="0" labelOnly="1" grandRow="1" outline="0" fieldPosition="0"/>
    </format>
    <format dxfId="435">
      <pivotArea dataOnly="0" labelOnly="1" outline="0" axis="axisValues" fieldPosition="0"/>
    </format>
    <format dxfId="436">
      <pivotArea type="all" dataOnly="0" outline="0" fieldPosition="0"/>
    </format>
    <format dxfId="437">
      <pivotArea outline="0" collapsedLevelsAreSubtotals="1" fieldPosition="0"/>
    </format>
    <format dxfId="438">
      <pivotArea dataOnly="0" labelOnly="1" outline="0" axis="axisValues" fieldPosition="0"/>
    </format>
    <format dxfId="439">
      <pivotArea dataOnly="0" labelOnly="1" grandRow="1" outline="0" fieldPosition="0"/>
    </format>
    <format dxfId="440">
      <pivotArea dataOnly="0" labelOnly="1" outline="0" axis="axisValues" fieldPosition="0"/>
    </format>
    <format dxfId="441">
      <pivotArea dataOnly="0" labelOnly="1" outline="0" axis="axisValues" fieldPosition="0"/>
    </format>
    <format dxfId="442">
      <pivotArea dataOnly="0" labelOnly="1" outline="0" axis="axisValues" fieldPosition="0"/>
    </format>
    <format dxfId="443">
      <pivotArea grandRow="1" outline="0" collapsedLevelsAreSubtotals="1" fieldPosition="0"/>
    </format>
    <format dxfId="444">
      <pivotArea dataOnly="0" labelOnly="1" grandRow="1" outline="0" fieldPosition="0"/>
    </format>
    <format dxfId="445">
      <pivotArea dataOnly="0" labelOnly="1" outline="0" axis="axisValues" fieldPosition="0"/>
    </format>
    <format dxfId="446">
      <pivotArea dataOnly="0" labelOnly="1" outline="0" axis="axisValues" fieldPosition="0"/>
    </format>
    <format dxfId="447">
      <pivotArea type="all" dataOnly="0" outline="0" fieldPosition="0"/>
    </format>
    <format dxfId="448">
      <pivotArea outline="0" collapsedLevelsAreSubtotals="1" fieldPosition="0"/>
    </format>
    <format dxfId="449">
      <pivotArea dataOnly="0" labelOnly="1" outline="0" axis="axisValues" fieldPosition="0"/>
    </format>
    <format dxfId="450">
      <pivotArea dataOnly="0" labelOnly="1" grandRow="1" outline="0" fieldPosition="0"/>
    </format>
    <format dxfId="451">
      <pivotArea dataOnly="0" labelOnly="1" outline="0" axis="axisValues" fieldPosition="0"/>
    </format>
    <format dxfId="452">
      <pivotArea field="7" type="button" dataOnly="0" labelOnly="1" outline="0" axis="axisRow" fieldPosition="0"/>
    </format>
    <format dxfId="453">
      <pivotArea field="7" type="button" dataOnly="0" labelOnly="1" outline="0" axis="axisRow" fieldPosition="0"/>
    </format>
    <format dxfId="454">
      <pivotArea dataOnly="0" labelOnly="1" outline="0" axis="axisValues" fieldPosition="0"/>
    </format>
    <format dxfId="455">
      <pivotArea dataOnly="0" labelOnly="1" outline="0" axis="axisValues" fieldPosition="0"/>
    </format>
    <format dxfId="456">
      <pivotArea field="7" type="button" dataOnly="0" labelOnly="1" outline="0" axis="axisRow" fieldPosition="0"/>
    </format>
    <format dxfId="457">
      <pivotArea dataOnly="0" labelOnly="1" outline="0" axis="axisValues" fieldPosition="0"/>
    </format>
    <format dxfId="458">
      <pivotArea dataOnly="0" labelOnly="1" outline="0" axis="axisValues" fieldPosition="0"/>
    </format>
    <format dxfId="459">
      <pivotArea field="7" type="button" dataOnly="0" labelOnly="1" outline="0" axis="axisRow" fieldPosition="0"/>
    </format>
    <format dxfId="460">
      <pivotArea dataOnly="0" labelOnly="1" outline="0" axis="axisValues" fieldPosition="0"/>
    </format>
    <format dxfId="461">
      <pivotArea dataOnly="0" labelOnly="1" outline="0" axis="axisValues" fieldPosition="0"/>
    </format>
    <format dxfId="462">
      <pivotArea field="7" type="button" dataOnly="0" labelOnly="1" outline="0" axis="axisRow" fieldPosition="0"/>
    </format>
    <format dxfId="463">
      <pivotArea collapsedLevelsAreSubtotals="1" fieldPosition="0">
        <references count="1">
          <reference field="7" count="0"/>
        </references>
      </pivotArea>
    </format>
    <format dxfId="464">
      <pivotArea dataOnly="0" labelOnly="1" fieldPosition="0">
        <references count="1">
          <reference field="7" count="0"/>
        </references>
      </pivotArea>
    </format>
    <format dxfId="465">
      <pivotArea dataOnly="0" labelOnly="1" outline="0" fieldPosition="0">
        <references count="1">
          <reference field="4294967294" count="1">
            <x v="1"/>
          </reference>
        </references>
      </pivotArea>
    </format>
    <format dxfId="466">
      <pivotArea dataOnly="0" labelOnly="1" outline="0" fieldPosition="0">
        <references count="1">
          <reference field="4294967294" count="1">
            <x v="1"/>
          </reference>
        </references>
      </pivotArea>
    </format>
    <format dxfId="467">
      <pivotArea dataOnly="0" labelOnly="1" outline="0" fieldPosition="0">
        <references count="1">
          <reference field="4294967294" count="1">
            <x v="1"/>
          </reference>
        </references>
      </pivotArea>
    </format>
    <format dxfId="468">
      <pivotArea outline="0" collapsedLevelsAreSubtotals="1" fieldPosition="0">
        <references count="1">
          <reference field="4294967294" count="1" selected="0">
            <x v="0"/>
          </reference>
        </references>
      </pivotArea>
    </format>
    <format dxfId="469">
      <pivotArea dataOnly="0" labelOnly="1" outline="0" fieldPosition="0">
        <references count="1">
          <reference field="4294967294" count="1">
            <x v="0"/>
          </reference>
        </references>
      </pivotArea>
    </format>
    <format dxfId="470">
      <pivotArea dataOnly="0" labelOnly="1" outline="0" fieldPosition="0">
        <references count="1">
          <reference field="4294967294" count="1">
            <x v="0"/>
          </reference>
        </references>
      </pivotArea>
    </format>
    <format dxfId="471">
      <pivotArea dataOnly="0" labelOnly="1" outline="0" fieldPosition="0">
        <references count="1">
          <reference field="4294967294" count="1">
            <x v="0"/>
          </reference>
        </references>
      </pivotArea>
    </format>
    <format dxfId="472">
      <pivotArea dataOnly="0" labelOnly="1" outline="0" fieldPosition="0">
        <references count="1">
          <reference field="4294967294" count="1">
            <x v="0"/>
          </reference>
        </references>
      </pivotArea>
    </format>
    <format dxfId="473">
      <pivotArea outline="0" collapsedLevelsAreSubtotals="1" fieldPosition="0">
        <references count="1">
          <reference field="4294967294" count="1" selected="0">
            <x v="0"/>
          </reference>
        </references>
      </pivotArea>
    </format>
    <format dxfId="4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E16F59-77AA-A14C-AB4A-C2C6C353C3BA}" name="PivotTable3" cacheId="32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6:C2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1"/>
        <item m="1" x="3"/>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14"/>
  </rowFields>
  <rowItems count="4">
    <i>
      <x/>
    </i>
    <i>
      <x v="1"/>
    </i>
    <i>
      <x v="3"/>
    </i>
    <i t="grand">
      <x/>
    </i>
  </rowItems>
  <colFields count="1">
    <field x="-2"/>
  </colFields>
  <colItems count="2">
    <i>
      <x/>
    </i>
    <i i="1">
      <x v="1"/>
    </i>
  </colItems>
  <dataFields count="2">
    <dataField name="Approved Classes" fld="22" subtotal="count" baseField="16" baseItem="0"/>
    <dataField name="Approved Salary" fld="22" baseField="0" baseItem="0" numFmtId="164"/>
  </dataFields>
  <formats count="60">
    <format dxfId="364">
      <pivotArea outline="0" collapsedLevelsAreSubtotals="1" fieldPosition="0"/>
    </format>
    <format dxfId="365">
      <pivotArea outline="0" collapsedLevelsAreSubtotals="1" fieldPosition="0"/>
    </format>
    <format dxfId="366">
      <pivotArea outline="0" collapsedLevelsAreSubtotals="1" fieldPosition="0"/>
    </format>
    <format dxfId="367">
      <pivotArea type="all" dataOnly="0" outline="0" fieldPosition="0"/>
    </format>
    <format dxfId="368">
      <pivotArea outline="0" collapsedLevelsAreSubtotals="1" fieldPosition="0"/>
    </format>
    <format dxfId="369">
      <pivotArea dataOnly="0" labelOnly="1" outline="0" axis="axisValues" fieldPosition="0"/>
    </format>
    <format dxfId="370">
      <pivotArea dataOnly="0" labelOnly="1" grandRow="1" outline="0" fieldPosition="0"/>
    </format>
    <format dxfId="371">
      <pivotArea dataOnly="0" labelOnly="1" outline="0" axis="axisValues" fieldPosition="0"/>
    </format>
    <format dxfId="372">
      <pivotArea type="all" dataOnly="0" outline="0" fieldPosition="0"/>
    </format>
    <format dxfId="373">
      <pivotArea outline="0" collapsedLevelsAreSubtotals="1" fieldPosition="0"/>
    </format>
    <format dxfId="374">
      <pivotArea dataOnly="0" labelOnly="1" outline="0" axis="axisValues" fieldPosition="0"/>
    </format>
    <format dxfId="375">
      <pivotArea dataOnly="0" labelOnly="1" grandRow="1" outline="0" fieldPosition="0"/>
    </format>
    <format dxfId="376">
      <pivotArea dataOnly="0" labelOnly="1" outline="0" axis="axisValues" fieldPosition="0"/>
    </format>
    <format dxfId="377">
      <pivotArea dataOnly="0" labelOnly="1" outline="0" axis="axisValues" fieldPosition="0"/>
    </format>
    <format dxfId="378">
      <pivotArea dataOnly="0" labelOnly="1" outline="0" axis="axisValues" fieldPosition="0"/>
    </format>
    <format dxfId="379">
      <pivotArea dataOnly="0" labelOnly="1" outline="0" axis="axisValues" fieldPosition="0"/>
    </format>
    <format dxfId="380">
      <pivotArea dataOnly="0" labelOnly="1" outline="0" axis="axisValues" fieldPosition="0"/>
    </format>
    <format dxfId="381">
      <pivotArea dataOnly="0" labelOnly="1" outline="0" axis="axisValues" fieldPosition="0"/>
    </format>
    <format dxfId="382">
      <pivotArea dataOnly="0" labelOnly="1" outline="0" axis="axisValues" fieldPosition="0"/>
    </format>
    <format dxfId="383">
      <pivotArea dataOnly="0" labelOnly="1" outline="0" axis="axisValues" fieldPosition="0"/>
    </format>
    <format dxfId="384">
      <pivotArea dataOnly="0" labelOnly="1" outline="0" axis="axisValues" fieldPosition="0"/>
    </format>
    <format dxfId="385">
      <pivotArea dataOnly="0" labelOnly="1" outline="0" axis="axisValues" fieldPosition="0"/>
    </format>
    <format dxfId="386">
      <pivotArea dataOnly="0" labelOnly="1" outline="0" axis="axisValues" fieldPosition="0"/>
    </format>
    <format dxfId="387">
      <pivotArea grandRow="1" outline="0" collapsedLevelsAreSubtotals="1" fieldPosition="0"/>
    </format>
    <format dxfId="388">
      <pivotArea dataOnly="0" labelOnly="1" grandRow="1" outline="0" fieldPosition="0"/>
    </format>
    <format dxfId="389">
      <pivotArea dataOnly="0" labelOnly="1" outline="0" fieldPosition="0">
        <references count="1">
          <reference field="4294967294" count="1">
            <x v="1"/>
          </reference>
        </references>
      </pivotArea>
    </format>
    <format dxfId="390">
      <pivotArea dataOnly="0" labelOnly="1" outline="0" fieldPosition="0">
        <references count="1">
          <reference field="4294967294" count="1">
            <x v="1"/>
          </reference>
        </references>
      </pivotArea>
    </format>
    <format dxfId="391">
      <pivotArea dataOnly="0" labelOnly="1" outline="0" fieldPosition="0">
        <references count="1">
          <reference field="4294967294" count="1">
            <x v="1"/>
          </reference>
        </references>
      </pivotArea>
    </format>
    <format dxfId="392">
      <pivotArea dataOnly="0" labelOnly="1" outline="0" fieldPosition="0">
        <references count="1">
          <reference field="4294967294" count="1">
            <x v="1"/>
          </reference>
        </references>
      </pivotArea>
    </format>
    <format dxfId="393">
      <pivotArea dataOnly="0" labelOnly="1" outline="0" fieldPosition="0">
        <references count="1">
          <reference field="4294967294" count="1">
            <x v="1"/>
          </reference>
        </references>
      </pivotArea>
    </format>
    <format dxfId="394">
      <pivotArea dataOnly="0" labelOnly="1" outline="0" fieldPosition="0">
        <references count="1">
          <reference field="4294967294" count="1">
            <x v="1"/>
          </reference>
        </references>
      </pivotArea>
    </format>
    <format dxfId="395">
      <pivotArea dataOnly="0" labelOnly="1" grandRow="1" outline="0" fieldPosition="0"/>
    </format>
    <format dxfId="396">
      <pivotArea outline="0" collapsedLevelsAreSubtotals="1" fieldPosition="0">
        <references count="1">
          <reference field="4294967294" count="1" selected="0">
            <x v="1"/>
          </reference>
        </references>
      </pivotArea>
    </format>
    <format dxfId="397">
      <pivotArea dataOnly="0" labelOnly="1" outline="0" fieldPosition="0">
        <references count="1">
          <reference field="4294967294" count="1">
            <x v="1"/>
          </reference>
        </references>
      </pivotArea>
    </format>
    <format dxfId="398">
      <pivotArea outline="0" collapsedLevelsAreSubtotals="1" fieldPosition="0">
        <references count="1">
          <reference field="4294967294" count="1" selected="0">
            <x v="1"/>
          </reference>
        </references>
      </pivotArea>
    </format>
    <format dxfId="399">
      <pivotArea dataOnly="0" labelOnly="1" outline="0" fieldPosition="0">
        <references count="1">
          <reference field="4294967294" count="1">
            <x v="1"/>
          </reference>
        </references>
      </pivotArea>
    </format>
    <format dxfId="400">
      <pivotArea field="14" type="button" dataOnly="0" labelOnly="1" outline="0" axis="axisRow" fieldPosition="0"/>
    </format>
    <format dxfId="401">
      <pivotArea field="14" type="button" dataOnly="0" labelOnly="1" outline="0" axis="axisRow" fieldPosition="0"/>
    </format>
    <format dxfId="402">
      <pivotArea field="14" type="button" dataOnly="0" labelOnly="1" outline="0" axis="axisRow" fieldPosition="0"/>
    </format>
    <format dxfId="403">
      <pivotArea field="14" type="button" dataOnly="0" labelOnly="1" outline="0" axis="axisRow" fieldPosition="0"/>
    </format>
    <format dxfId="404">
      <pivotArea dataOnly="0" labelOnly="1" outline="0" fieldPosition="0">
        <references count="1">
          <reference field="4294967294" count="1">
            <x v="1"/>
          </reference>
        </references>
      </pivotArea>
    </format>
    <format dxfId="405">
      <pivotArea field="14" type="button" dataOnly="0" labelOnly="1" outline="0" axis="axisRow" fieldPosition="0"/>
    </format>
    <format dxfId="406">
      <pivotArea dataOnly="0" labelOnly="1" outline="0" fieldPosition="0">
        <references count="1">
          <reference field="4294967294" count="1">
            <x v="1"/>
          </reference>
        </references>
      </pivotArea>
    </format>
    <format dxfId="407">
      <pivotArea field="14" type="button" dataOnly="0" labelOnly="1" outline="0" axis="axisRow" fieldPosition="0"/>
    </format>
    <format dxfId="408">
      <pivotArea dataOnly="0" labelOnly="1" outline="0" fieldPosition="0">
        <references count="1">
          <reference field="4294967294" count="1">
            <x v="1"/>
          </reference>
        </references>
      </pivotArea>
    </format>
    <format dxfId="409">
      <pivotArea field="14" type="button" dataOnly="0" labelOnly="1" outline="0" axis="axisRow" fieldPosition="0"/>
    </format>
    <format dxfId="410">
      <pivotArea dataOnly="0" labelOnly="1" outline="0" fieldPosition="0">
        <references count="1">
          <reference field="4294967294" count="1">
            <x v="1"/>
          </reference>
        </references>
      </pivotArea>
    </format>
    <format dxfId="411">
      <pivotArea field="14" type="button" dataOnly="0" labelOnly="1" outline="0" axis="axisRow" fieldPosition="0"/>
    </format>
    <format dxfId="412">
      <pivotArea dataOnly="0" labelOnly="1" fieldPosition="0">
        <references count="1">
          <reference field="14" count="0"/>
        </references>
      </pivotArea>
    </format>
    <format dxfId="413">
      <pivotArea dataOnly="0" labelOnly="1" fieldPosition="0">
        <references count="1">
          <reference field="14" count="0"/>
        </references>
      </pivotArea>
    </format>
    <format dxfId="414">
      <pivotArea collapsedLevelsAreSubtotals="1" fieldPosition="0">
        <references count="1">
          <reference field="14" count="0"/>
        </references>
      </pivotArea>
    </format>
    <format dxfId="415">
      <pivotArea dataOnly="0" labelOnly="1" fieldPosition="0">
        <references count="1">
          <reference field="14" count="0"/>
        </references>
      </pivotArea>
    </format>
    <format dxfId="416">
      <pivotArea outline="0" collapsedLevelsAreSubtotals="1" fieldPosition="0">
        <references count="1">
          <reference field="4294967294" count="1" selected="0">
            <x v="0"/>
          </reference>
        </references>
      </pivotArea>
    </format>
    <format dxfId="417">
      <pivotArea dataOnly="0" labelOnly="1" outline="0" fieldPosition="0">
        <references count="1">
          <reference field="4294967294" count="1">
            <x v="0"/>
          </reference>
        </references>
      </pivotArea>
    </format>
    <format dxfId="418">
      <pivotArea dataOnly="0" labelOnly="1" outline="0" fieldPosition="0">
        <references count="1">
          <reference field="4294967294" count="1">
            <x v="0"/>
          </reference>
        </references>
      </pivotArea>
    </format>
    <format dxfId="419">
      <pivotArea dataOnly="0" labelOnly="1" outline="0" fieldPosition="0">
        <references count="1">
          <reference field="4294967294" count="1">
            <x v="0"/>
          </reference>
        </references>
      </pivotArea>
    </format>
    <format dxfId="420">
      <pivotArea dataOnly="0" labelOnly="1" outline="0" fieldPosition="0">
        <references count="1">
          <reference field="4294967294" count="1">
            <x v="0"/>
          </reference>
        </references>
      </pivotArea>
    </format>
    <format dxfId="421">
      <pivotArea dataOnly="0" labelOnly="1" outline="0" fieldPosition="0">
        <references count="1">
          <reference field="4294967294" count="1">
            <x v="0"/>
          </reference>
        </references>
      </pivotArea>
    </format>
    <format dxfId="422">
      <pivotArea outline="0" collapsedLevelsAreSubtotals="1" fieldPosition="0">
        <references count="1">
          <reference field="4294967294" count="1" selected="0">
            <x v="0"/>
          </reference>
        </references>
      </pivotArea>
    </format>
    <format dxfId="42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B4D13C-8589-284C-A5E3-B47FC6064195}" name="PivotTable5" cacheId="32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26:C29"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5">
        <item x="1"/>
        <item m="1" x="3"/>
        <item x="0"/>
        <item m="1" x="4"/>
        <item m="1" x="2"/>
      </items>
    </pivotField>
    <pivotField showAll="0" defaultSubtotal="0"/>
    <pivotField showAll="0"/>
    <pivotField showAll="0" defaultSubtotal="0"/>
    <pivotField showAll="0" defaultSubtotal="0"/>
    <pivotField showAll="0" defaultSubtotal="0"/>
    <pivotField showAll="0" defaultSubtotal="0"/>
    <pivotField showAll="0"/>
  </pivotFields>
  <rowFields count="1">
    <field x="24"/>
  </rowFields>
  <rowItems count="3">
    <i>
      <x/>
    </i>
    <i>
      <x v="2"/>
    </i>
    <i t="grand">
      <x/>
    </i>
  </rowItems>
  <colFields count="1">
    <field x="-2"/>
  </colFields>
  <colItems count="2">
    <i>
      <x/>
    </i>
    <i i="1">
      <x v="1"/>
    </i>
  </colItems>
  <dataFields count="2">
    <dataField name="Approved Classes" fld="22" subtotal="count" baseField="26" baseItem="0"/>
    <dataField name="Approved Salary" fld="22" baseField="0" baseItem="0" numFmtId="164"/>
  </dataFields>
  <formats count="52">
    <format dxfId="312">
      <pivotArea outline="0" collapsedLevelsAreSubtotals="1" fieldPosition="0"/>
    </format>
    <format dxfId="313">
      <pivotArea outline="0" collapsedLevelsAreSubtotals="1" fieldPosition="0"/>
    </format>
    <format dxfId="314">
      <pivotArea outline="0" collapsedLevelsAreSubtotals="1" fieldPosition="0"/>
    </format>
    <format dxfId="315">
      <pivotArea type="all" dataOnly="0" outline="0" fieldPosition="0"/>
    </format>
    <format dxfId="316">
      <pivotArea outline="0" collapsedLevelsAreSubtotals="1" fieldPosition="0"/>
    </format>
    <format dxfId="317">
      <pivotArea dataOnly="0" labelOnly="1" outline="0" axis="axisValues" fieldPosition="0"/>
    </format>
    <format dxfId="318">
      <pivotArea dataOnly="0" labelOnly="1" grandRow="1" outline="0" fieldPosition="0"/>
    </format>
    <format dxfId="319">
      <pivotArea dataOnly="0" labelOnly="1" outline="0" axis="axisValues" fieldPosition="0"/>
    </format>
    <format dxfId="320">
      <pivotArea type="all" dataOnly="0" outline="0" fieldPosition="0"/>
    </format>
    <format dxfId="321">
      <pivotArea outline="0" collapsedLevelsAreSubtotals="1" fieldPosition="0"/>
    </format>
    <format dxfId="322">
      <pivotArea dataOnly="0" labelOnly="1" outline="0" axis="axisValues" fieldPosition="0"/>
    </format>
    <format dxfId="323">
      <pivotArea dataOnly="0" labelOnly="1" grandRow="1" outline="0" fieldPosition="0"/>
    </format>
    <format dxfId="324">
      <pivotArea dataOnly="0" labelOnly="1" outline="0" axis="axisValues" fieldPosition="0"/>
    </format>
    <format dxfId="325">
      <pivotArea dataOnly="0" labelOnly="1" outline="0" axis="axisValues" fieldPosition="0"/>
    </format>
    <format dxfId="326">
      <pivotArea dataOnly="0" labelOnly="1" outline="0" axis="axisValues" fieldPosition="0"/>
    </format>
    <format dxfId="327">
      <pivotArea dataOnly="0" labelOnly="1" outline="0" axis="axisValues" fieldPosition="0"/>
    </format>
    <format dxfId="328">
      <pivotArea dataOnly="0" labelOnly="1" outline="0" axis="axisValues" fieldPosition="0"/>
    </format>
    <format dxfId="329">
      <pivotArea dataOnly="0" labelOnly="1" outline="0" axis="axisValues" fieldPosition="0"/>
    </format>
    <format dxfId="330">
      <pivotArea dataOnly="0" labelOnly="1" outline="0" axis="axisValues" fieldPosition="0"/>
    </format>
    <format dxfId="331">
      <pivotArea dataOnly="0" labelOnly="1" outline="0" axis="axisValues" fieldPosition="0"/>
    </format>
    <format dxfId="332">
      <pivotArea dataOnly="0" labelOnly="1" outline="0" axis="axisValues" fieldPosition="0"/>
    </format>
    <format dxfId="333">
      <pivotArea dataOnly="0" labelOnly="1" outline="0" axis="axisValues" fieldPosition="0"/>
    </format>
    <format dxfId="334">
      <pivotArea dataOnly="0" labelOnly="1" outline="0" axis="axisValues" fieldPosition="0"/>
    </format>
    <format dxfId="335">
      <pivotArea grandRow="1" outline="0" collapsedLevelsAreSubtotals="1" fieldPosition="0"/>
    </format>
    <format dxfId="336">
      <pivotArea dataOnly="0" labelOnly="1" grandRow="1" outline="0" fieldPosition="0"/>
    </format>
    <format dxfId="337">
      <pivotArea dataOnly="0" labelOnly="1" outline="0" axis="axisValues" fieldPosition="0"/>
    </format>
    <format dxfId="338">
      <pivotArea dataOnly="0" labelOnly="1" outline="0" axis="axisValues" fieldPosition="0"/>
    </format>
    <format dxfId="339">
      <pivotArea type="all" dataOnly="0" outline="0" fieldPosition="0"/>
    </format>
    <format dxfId="340">
      <pivotArea outline="0" collapsedLevelsAreSubtotals="1" fieldPosition="0"/>
    </format>
    <format dxfId="341">
      <pivotArea dataOnly="0" labelOnly="1" outline="0" axis="axisValues" fieldPosition="0"/>
    </format>
    <format dxfId="342">
      <pivotArea dataOnly="0" labelOnly="1" grandRow="1" outline="0" fieldPosition="0"/>
    </format>
    <format dxfId="343">
      <pivotArea dataOnly="0" labelOnly="1" outline="0" axis="axisValues" fieldPosition="0"/>
    </format>
    <format dxfId="344">
      <pivotArea dataOnly="0" labelOnly="1" outline="0" axis="axisValues" fieldPosition="0"/>
    </format>
    <format dxfId="345">
      <pivotArea dataOnly="0" labelOnly="1" outline="0" axis="axisValues" fieldPosition="0"/>
    </format>
    <format dxfId="346">
      <pivotArea dataOnly="0" labelOnly="1" outline="0" axis="axisValues" fieldPosition="0"/>
    </format>
    <format dxfId="347">
      <pivotArea dataOnly="0" labelOnly="1" outline="0" axis="axisValues" fieldPosition="0"/>
    </format>
    <format dxfId="348">
      <pivotArea dataOnly="0" labelOnly="1" outline="0" axis="axisValues" fieldPosition="0"/>
    </format>
    <format dxfId="349">
      <pivotArea dataOnly="0" labelOnly="1" outline="0" axis="axisValues" fieldPosition="0"/>
    </format>
    <format dxfId="350">
      <pivotArea field="24" type="button" dataOnly="0" labelOnly="1" outline="0" axis="axisRow" fieldPosition="0"/>
    </format>
    <format dxfId="351">
      <pivotArea field="24" type="button" dataOnly="0" labelOnly="1" outline="0" axis="axisRow" fieldPosition="0"/>
    </format>
    <format dxfId="352">
      <pivotArea field="24" type="button" dataOnly="0" labelOnly="1" outline="0" axis="axisRow" fieldPosition="0"/>
    </format>
    <format dxfId="353">
      <pivotArea dataOnly="0" labelOnly="1" outline="0" fieldPosition="0">
        <references count="1">
          <reference field="4294967294" count="1">
            <x v="1"/>
          </reference>
        </references>
      </pivotArea>
    </format>
    <format dxfId="354">
      <pivotArea dataOnly="0" labelOnly="1" outline="0" fieldPosition="0">
        <references count="1">
          <reference field="4294967294" count="1">
            <x v="1"/>
          </reference>
        </references>
      </pivotArea>
    </format>
    <format dxfId="355">
      <pivotArea outline="0" collapsedLevelsAreSubtotals="1" fieldPosition="0">
        <references count="1">
          <reference field="4294967294" count="1" selected="0">
            <x v="0"/>
          </reference>
        </references>
      </pivotArea>
    </format>
    <format dxfId="356">
      <pivotArea dataOnly="0" labelOnly="1" outline="0" fieldPosition="0">
        <references count="1">
          <reference field="4294967294" count="1">
            <x v="0"/>
          </reference>
        </references>
      </pivotArea>
    </format>
    <format dxfId="357">
      <pivotArea dataOnly="0" labelOnly="1" outline="0" fieldPosition="0">
        <references count="1">
          <reference field="4294967294" count="1">
            <x v="0"/>
          </reference>
        </references>
      </pivotArea>
    </format>
    <format dxfId="358">
      <pivotArea dataOnly="0" labelOnly="1" outline="0" fieldPosition="0">
        <references count="1">
          <reference field="4294967294" count="1">
            <x v="0"/>
          </reference>
        </references>
      </pivotArea>
    </format>
    <format dxfId="359">
      <pivotArea dataOnly="0" labelOnly="1" outline="0" fieldPosition="0">
        <references count="1">
          <reference field="4294967294" count="1">
            <x v="0"/>
          </reference>
        </references>
      </pivotArea>
    </format>
    <format dxfId="360">
      <pivotArea dataOnly="0" labelOnly="1" outline="0" fieldPosition="0">
        <references count="1">
          <reference field="4294967294" count="1">
            <x v="0"/>
          </reference>
        </references>
      </pivotArea>
    </format>
    <format dxfId="361">
      <pivotArea outline="0" collapsedLevelsAreSubtotals="1" fieldPosition="0">
        <references count="1">
          <reference field="4294967294" count="1" selected="0">
            <x v="0"/>
          </reference>
        </references>
      </pivotArea>
    </format>
    <format dxfId="362">
      <pivotArea dataOnly="0" labelOnly="1" outline="0" fieldPosition="0">
        <references count="1">
          <reference field="4294967294" count="1">
            <x v="0"/>
          </reference>
        </references>
      </pivotArea>
    </format>
    <format dxfId="36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8A4A99-A307-5D41-B918-F07859C89C55}" name="PivotTable4" cacheId="32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36:C41" firstHeaderRow="0" firstDataRow="1" firstDataCol="1"/>
  <pivotFields count="32">
    <pivotField axis="axisRow" showAll="0">
      <items count="41">
        <item x="3"/>
        <item m="1" x="38"/>
        <item m="1" x="14"/>
        <item m="1" x="30"/>
        <item m="1" x="36"/>
        <item m="1" x="10"/>
        <item m="1" x="16"/>
        <item m="1" x="13"/>
        <item m="1" x="18"/>
        <item m="1" x="7"/>
        <item m="1" x="27"/>
        <item m="1" x="9"/>
        <item m="1" x="4"/>
        <item m="1" x="5"/>
        <item m="1" x="25"/>
        <item m="1" x="21"/>
        <item m="1" x="34"/>
        <item m="1" x="6"/>
        <item m="1" x="32"/>
        <item m="1" x="17"/>
        <item m="1" x="8"/>
        <item m="1" x="20"/>
        <item m="1" x="31"/>
        <item m="1" x="15"/>
        <item m="1" x="19"/>
        <item m="1" x="11"/>
        <item m="1" x="22"/>
        <item m="1" x="23"/>
        <item m="1" x="39"/>
        <item m="1" x="33"/>
        <item m="1" x="37"/>
        <item m="1" x="26"/>
        <item m="1" x="28"/>
        <item m="1" x="12"/>
        <item m="1" x="35"/>
        <item m="1" x="29"/>
        <item m="1" x="24"/>
        <item x="0"/>
        <item x="1"/>
        <item x="2"/>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0"/>
  </rowFields>
  <rowItems count="5">
    <i>
      <x/>
    </i>
    <i>
      <x v="37"/>
    </i>
    <i>
      <x v="38"/>
    </i>
    <i>
      <x v="39"/>
    </i>
    <i t="grand">
      <x/>
    </i>
  </rowItems>
  <colFields count="1">
    <field x="-2"/>
  </colFields>
  <colItems count="2">
    <i>
      <x/>
    </i>
    <i i="1">
      <x v="1"/>
    </i>
  </colItems>
  <dataFields count="2">
    <dataField name="Approved Classes" fld="22" subtotal="count" baseField="5" baseItem="0"/>
    <dataField name="Approved Salary" fld="22" baseField="0" baseItem="0"/>
  </dataFields>
  <formats count="48">
    <format dxfId="264">
      <pivotArea outline="0" collapsedLevelsAreSubtotals="1" fieldPosition="0"/>
    </format>
    <format dxfId="265">
      <pivotArea outline="0" collapsedLevelsAreSubtotals="1" fieldPosition="0"/>
    </format>
    <format dxfId="266">
      <pivotArea outline="0" collapsedLevelsAreSubtotals="1" fieldPosition="0"/>
    </format>
    <format dxfId="267">
      <pivotArea type="all" dataOnly="0" outline="0" fieldPosition="0"/>
    </format>
    <format dxfId="268">
      <pivotArea outline="0" collapsedLevelsAreSubtotals="1" fieldPosition="0"/>
    </format>
    <format dxfId="269">
      <pivotArea dataOnly="0" labelOnly="1" outline="0" axis="axisValues" fieldPosition="0"/>
    </format>
    <format dxfId="270">
      <pivotArea dataOnly="0" labelOnly="1" grandRow="1" outline="0" fieldPosition="0"/>
    </format>
    <format dxfId="271">
      <pivotArea dataOnly="0" labelOnly="1" outline="0" axis="axisValues" fieldPosition="0"/>
    </format>
    <format dxfId="272">
      <pivotArea type="all" dataOnly="0" outline="0" fieldPosition="0"/>
    </format>
    <format dxfId="273">
      <pivotArea outline="0" collapsedLevelsAreSubtotals="1" fieldPosition="0"/>
    </format>
    <format dxfId="274">
      <pivotArea dataOnly="0" labelOnly="1" outline="0" axis="axisValues" fieldPosition="0"/>
    </format>
    <format dxfId="275">
      <pivotArea dataOnly="0" labelOnly="1" grandRow="1" outline="0" fieldPosition="0"/>
    </format>
    <format dxfId="276">
      <pivotArea dataOnly="0" labelOnly="1" outline="0" axis="axisValues" fieldPosition="0"/>
    </format>
    <format dxfId="277">
      <pivotArea dataOnly="0" labelOnly="1" outline="0" axis="axisValues" fieldPosition="0"/>
    </format>
    <format dxfId="278">
      <pivotArea dataOnly="0" labelOnly="1" outline="0" axis="axisValues" fieldPosition="0"/>
    </format>
    <format dxfId="279">
      <pivotArea dataOnly="0" labelOnly="1" outline="0" axis="axisValues" fieldPosition="0"/>
    </format>
    <format dxfId="280">
      <pivotArea dataOnly="0" labelOnly="1" outline="0" axis="axisValues" fieldPosition="0"/>
    </format>
    <format dxfId="281">
      <pivotArea dataOnly="0" labelOnly="1" outline="0" axis="axisValues" fieldPosition="0"/>
    </format>
    <format dxfId="282">
      <pivotArea dataOnly="0" labelOnly="1" outline="0" axis="axisValues" fieldPosition="0"/>
    </format>
    <format dxfId="283">
      <pivotArea grandRow="1" outline="0" collapsedLevelsAreSubtotals="1" fieldPosition="0"/>
    </format>
    <format dxfId="284">
      <pivotArea dataOnly="0" labelOnly="1" grandRow="1" outline="0" fieldPosition="0"/>
    </format>
    <format dxfId="285">
      <pivotArea dataOnly="0" labelOnly="1" outline="0" axis="axisValues" fieldPosition="0"/>
    </format>
    <format dxfId="286">
      <pivotArea dataOnly="0" labelOnly="1" outline="0" axis="axisValues" fieldPosition="0"/>
    </format>
    <format dxfId="287">
      <pivotArea type="all" dataOnly="0" outline="0" fieldPosition="0"/>
    </format>
    <format dxfId="288">
      <pivotArea outline="0" collapsedLevelsAreSubtotals="1" fieldPosition="0"/>
    </format>
    <format dxfId="289">
      <pivotArea dataOnly="0" labelOnly="1" outline="0" axis="axisValues" fieldPosition="0"/>
    </format>
    <format dxfId="290">
      <pivotArea dataOnly="0" labelOnly="1" grandRow="1" outline="0" fieldPosition="0"/>
    </format>
    <format dxfId="291">
      <pivotArea dataOnly="0" labelOnly="1" outline="0" axis="axisValues" fieldPosition="0"/>
    </format>
    <format dxfId="292">
      <pivotArea field="0" type="button" dataOnly="0" labelOnly="1" outline="0" axis="axisRow" fieldPosition="1"/>
    </format>
    <format dxfId="293">
      <pivotArea dataOnly="0" labelOnly="1" fieldPosition="0">
        <references count="1">
          <reference field="0" count="0"/>
        </references>
      </pivotArea>
    </format>
    <format dxfId="294">
      <pivotArea field="0" type="button" dataOnly="0" labelOnly="1" outline="0" axis="axisRow" fieldPosition="1"/>
    </format>
    <format dxfId="295">
      <pivotArea dataOnly="0" labelOnly="1" outline="0" fieldPosition="0">
        <references count="1">
          <reference field="4294967294" count="1">
            <x v="1"/>
          </reference>
        </references>
      </pivotArea>
    </format>
    <format dxfId="296">
      <pivotArea field="0" type="button" dataOnly="0" labelOnly="1" outline="0" axis="axisRow" fieldPosition="1"/>
    </format>
    <format dxfId="297">
      <pivotArea dataOnly="0" labelOnly="1" outline="0" fieldPosition="0">
        <references count="1">
          <reference field="4294967294" count="1">
            <x v="1"/>
          </reference>
        </references>
      </pivotArea>
    </format>
    <format dxfId="298">
      <pivotArea field="0" type="button" dataOnly="0" labelOnly="1" outline="0" axis="axisRow" fieldPosition="1"/>
    </format>
    <format dxfId="299">
      <pivotArea dataOnly="0" labelOnly="1" outline="0" fieldPosition="0">
        <references count="1">
          <reference field="4294967294" count="1">
            <x v="1"/>
          </reference>
        </references>
      </pivotArea>
    </format>
    <format dxfId="300">
      <pivotArea dataOnly="0" labelOnly="1" outline="0" fieldPosition="0">
        <references count="1">
          <reference field="4294967294" count="1">
            <x v="1"/>
          </reference>
        </references>
      </pivotArea>
    </format>
    <format dxfId="301">
      <pivotArea field="0" type="button" dataOnly="0" labelOnly="1" outline="0" axis="axisRow" fieldPosition="1"/>
    </format>
    <format dxfId="302">
      <pivotArea dataOnly="0" labelOnly="1" fieldPosition="0">
        <references count="1">
          <reference field="0" count="0"/>
        </references>
      </pivotArea>
    </format>
    <format dxfId="303">
      <pivotArea dataOnly="0" labelOnly="1" fieldPosition="0">
        <references count="1">
          <reference field="0" count="0"/>
        </references>
      </pivotArea>
    </format>
    <format dxfId="304">
      <pivotArea outline="0" collapsedLevelsAreSubtotals="1" fieldPosition="0">
        <references count="1">
          <reference field="4294967294" count="1" selected="0">
            <x v="0"/>
          </reference>
        </references>
      </pivotArea>
    </format>
    <format dxfId="305">
      <pivotArea dataOnly="0" labelOnly="1" outline="0" fieldPosition="0">
        <references count="1">
          <reference field="4294967294" count="1">
            <x v="0"/>
          </reference>
        </references>
      </pivotArea>
    </format>
    <format dxfId="306">
      <pivotArea dataOnly="0" labelOnly="1" outline="0" fieldPosition="0">
        <references count="1">
          <reference field="4294967294" count="1">
            <x v="0"/>
          </reference>
        </references>
      </pivotArea>
    </format>
    <format dxfId="307">
      <pivotArea dataOnly="0" labelOnly="1" outline="0" fieldPosition="0">
        <references count="1">
          <reference field="4294967294" count="1">
            <x v="0"/>
          </reference>
        </references>
      </pivotArea>
    </format>
    <format dxfId="308">
      <pivotArea dataOnly="0" labelOnly="1" outline="0" fieldPosition="0">
        <references count="1">
          <reference field="4294967294" count="1">
            <x v="0"/>
          </reference>
        </references>
      </pivotArea>
    </format>
    <format dxfId="309">
      <pivotArea dataOnly="0" labelOnly="1" outline="0" fieldPosition="0">
        <references count="1">
          <reference field="4294967294" count="1">
            <x v="0"/>
          </reference>
        </references>
      </pivotArea>
    </format>
    <format dxfId="310">
      <pivotArea outline="0" collapsedLevelsAreSubtotals="1" fieldPosition="0">
        <references count="1">
          <reference field="4294967294" count="1" selected="0">
            <x v="0"/>
          </reference>
        </references>
      </pivotArea>
    </format>
    <format dxfId="31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0E80EE-2555-A043-8DED-714E7C9A91A4}" name="PivotTable11" cacheId="32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B6" firstHeaderRow="1" firstDataRow="1" firstDataCol="1"/>
  <pivotFields count="32">
    <pivotField showAll="0"/>
    <pivotField showAll="0"/>
    <pivotField showAll="0"/>
    <pivotField showAll="0"/>
    <pivotField showAll="0"/>
    <pivotField showAll="0"/>
    <pivotField showAll="0"/>
    <pivotField axis="axisRow" showAll="0" sortType="ascending" defaultSubtotal="0">
      <items count="5">
        <item m="1"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1">
    <field x="7"/>
  </rowFields>
  <rowItems count="4">
    <i>
      <x v="1"/>
    </i>
    <i>
      <x v="2"/>
    </i>
    <i>
      <x v="4"/>
    </i>
    <i t="grand">
      <x/>
    </i>
  </rowItems>
  <colItems count="1">
    <i/>
  </colItems>
  <dataFields count="1">
    <dataField name="Actual Salaries" fld="27" baseField="9" baseItem="0"/>
  </dataFields>
  <formats count="54">
    <format dxfId="210">
      <pivotArea outline="0" collapsedLevelsAreSubtotals="1" fieldPosition="0"/>
    </format>
    <format dxfId="211">
      <pivotArea dataOnly="0" labelOnly="1" outline="0" axis="axisValues" fieldPosition="0"/>
    </format>
    <format dxfId="212">
      <pivotArea dataOnly="0" labelOnly="1" outline="0" axis="axisValues" fieldPosition="0"/>
    </format>
    <format dxfId="213">
      <pivotArea dataOnly="0" labelOnly="1" outline="0" axis="axisValues" fieldPosition="0"/>
    </format>
    <format dxfId="214">
      <pivotArea dataOnly="0" labelOnly="1" outline="0" axis="axisValues" fieldPosition="0"/>
    </format>
    <format dxfId="215">
      <pivotArea outline="0" collapsedLevelsAreSubtotals="1" fieldPosition="0"/>
    </format>
    <format dxfId="216">
      <pivotArea outline="0" collapsedLevelsAreSubtotals="1" fieldPosition="0"/>
    </format>
    <format dxfId="217">
      <pivotArea type="all" dataOnly="0" outline="0" fieldPosition="0"/>
    </format>
    <format dxfId="218">
      <pivotArea outline="0" collapsedLevelsAreSubtotals="1" fieldPosition="0"/>
    </format>
    <format dxfId="219">
      <pivotArea dataOnly="0" labelOnly="1" outline="0" axis="axisValues" fieldPosition="0"/>
    </format>
    <format dxfId="220">
      <pivotArea dataOnly="0" labelOnly="1" grandRow="1" outline="0" fieldPosition="0"/>
    </format>
    <format dxfId="221">
      <pivotArea dataOnly="0" labelOnly="1" outline="0" axis="axisValues" fieldPosition="0"/>
    </format>
    <format dxfId="222">
      <pivotArea type="all" dataOnly="0" outline="0" fieldPosition="0"/>
    </format>
    <format dxfId="223">
      <pivotArea outline="0" collapsedLevelsAreSubtotals="1" fieldPosition="0"/>
    </format>
    <format dxfId="224">
      <pivotArea dataOnly="0" labelOnly="1" outline="0" axis="axisValues" fieldPosition="0"/>
    </format>
    <format dxfId="225">
      <pivotArea dataOnly="0" labelOnly="1" grandRow="1" outline="0" fieldPosition="0"/>
    </format>
    <format dxfId="226">
      <pivotArea dataOnly="0" labelOnly="1" outline="0" axis="axisValues" fieldPosition="0"/>
    </format>
    <format dxfId="227">
      <pivotArea dataOnly="0" labelOnly="1" outline="0" axis="axisValues" fieldPosition="0"/>
    </format>
    <format dxfId="228">
      <pivotArea dataOnly="0" labelOnly="1" outline="0" axis="axisValues" fieldPosition="0"/>
    </format>
    <format dxfId="229">
      <pivotArea grandRow="1" outline="0" collapsedLevelsAreSubtotals="1" fieldPosition="0"/>
    </format>
    <format dxfId="230">
      <pivotArea dataOnly="0" labelOnly="1" grandRow="1" outline="0" fieldPosition="0"/>
    </format>
    <format dxfId="231">
      <pivotArea dataOnly="0" labelOnly="1" outline="0" axis="axisValues" fieldPosition="0"/>
    </format>
    <format dxfId="232">
      <pivotArea dataOnly="0" labelOnly="1" outline="0" axis="axisValues" fieldPosition="0"/>
    </format>
    <format dxfId="233">
      <pivotArea type="all" dataOnly="0" outline="0" fieldPosition="0"/>
    </format>
    <format dxfId="234">
      <pivotArea outline="0" collapsedLevelsAreSubtotals="1" fieldPosition="0"/>
    </format>
    <format dxfId="235">
      <pivotArea dataOnly="0" labelOnly="1" outline="0" axis="axisValues" fieldPosition="0"/>
    </format>
    <format dxfId="236">
      <pivotArea dataOnly="0" labelOnly="1" grandRow="1" outline="0" fieldPosition="0"/>
    </format>
    <format dxfId="237">
      <pivotArea dataOnly="0" labelOnly="1" outline="0" axis="axisValues" fieldPosition="0"/>
    </format>
    <format dxfId="238">
      <pivotArea field="7" type="button" dataOnly="0" labelOnly="1" outline="0" axis="axisRow" fieldPosition="0"/>
    </format>
    <format dxfId="239">
      <pivotArea field="7" type="button" dataOnly="0" labelOnly="1" outline="0" axis="axisRow" fieldPosition="0"/>
    </format>
    <format dxfId="240">
      <pivotArea dataOnly="0" labelOnly="1" outline="0" axis="axisValues" fieldPosition="0"/>
    </format>
    <format dxfId="241">
      <pivotArea dataOnly="0" labelOnly="1" outline="0" axis="axisValues" fieldPosition="0"/>
    </format>
    <format dxfId="242">
      <pivotArea field="7" type="button" dataOnly="0" labelOnly="1" outline="0" axis="axisRow" fieldPosition="0"/>
    </format>
    <format dxfId="243">
      <pivotArea dataOnly="0" labelOnly="1" outline="0" axis="axisValues" fieldPosition="0"/>
    </format>
    <format dxfId="244">
      <pivotArea dataOnly="0" labelOnly="1" outline="0" axis="axisValues" fieldPosition="0"/>
    </format>
    <format dxfId="245">
      <pivotArea field="7" type="button" dataOnly="0" labelOnly="1" outline="0" axis="axisRow" fieldPosition="0"/>
    </format>
    <format dxfId="246">
      <pivotArea dataOnly="0" labelOnly="1" outline="0" axis="axisValues" fieldPosition="0"/>
    </format>
    <format dxfId="247">
      <pivotArea dataOnly="0" labelOnly="1" outline="0" axis="axisValues" fieldPosition="0"/>
    </format>
    <format dxfId="248">
      <pivotArea field="7" type="button" dataOnly="0" labelOnly="1" outline="0" axis="axisRow" fieldPosition="0"/>
    </format>
    <format dxfId="249">
      <pivotArea dataOnly="0" labelOnly="1" fieldPosition="0">
        <references count="1">
          <reference field="7" count="0"/>
        </references>
      </pivotArea>
    </format>
    <format dxfId="250">
      <pivotArea dataOnly="0" labelOnly="1" fieldPosition="0">
        <references count="1">
          <reference field="7" count="0"/>
        </references>
      </pivotArea>
    </format>
    <format dxfId="251">
      <pivotArea dataOnly="0" labelOnly="1" fieldPosition="0">
        <references count="1">
          <reference field="7" count="0"/>
        </references>
      </pivotArea>
    </format>
    <format dxfId="252">
      <pivotArea dataOnly="0" labelOnly="1" grandRow="1" outline="0" fieldPosition="0"/>
    </format>
    <format dxfId="253">
      <pivotArea field="7" type="button" dataOnly="0" labelOnly="1" outline="0" axis="axisRow" fieldPosition="0"/>
    </format>
    <format dxfId="254">
      <pivotArea dataOnly="0" labelOnly="1" outline="0" axis="axisValues" fieldPosition="0"/>
    </format>
    <format dxfId="255">
      <pivotArea dataOnly="0" labelOnly="1" outline="0" axis="axisValues" fieldPosition="0"/>
    </format>
    <format dxfId="256">
      <pivotArea dataOnly="0" grandRow="1" fieldPosition="0"/>
    </format>
    <format dxfId="257">
      <pivotArea grandRow="1" outline="0" collapsedLevelsAreSubtotals="1" fieldPosition="0"/>
    </format>
    <format dxfId="258">
      <pivotArea dataOnly="0" labelOnly="1" grandRow="1" outline="0" fieldPosition="0"/>
    </format>
    <format dxfId="259">
      <pivotArea field="7" type="button" dataOnly="0" labelOnly="1" outline="0" axis="axisRow" fieldPosition="0"/>
    </format>
    <format dxfId="260">
      <pivotArea dataOnly="0" labelOnly="1" outline="0" axis="axisValues" fieldPosition="0"/>
    </format>
    <format dxfId="261">
      <pivotArea dataOnly="0" labelOnly="1" outline="0" axis="axisValues" fieldPosition="0"/>
    </format>
    <format dxfId="262">
      <pivotArea outline="0" collapsedLevelsAreSubtotals="1" fieldPosition="0"/>
    </format>
    <format dxfId="2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EC82D4-1597-304E-B847-665235FC4A5A}" name="PivotTable8" cacheId="32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B14"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1"/>
        <item m="1" x="3"/>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1">
    <field x="14"/>
  </rowFields>
  <rowItems count="4">
    <i>
      <x/>
    </i>
    <i>
      <x v="1"/>
    </i>
    <i>
      <x v="3"/>
    </i>
    <i t="grand">
      <x/>
    </i>
  </rowItems>
  <colItems count="1">
    <i/>
  </colItems>
  <dataFields count="1">
    <dataField name="Actual Salaries" fld="27" baseField="16" baseItem="0"/>
  </dataFields>
  <formats count="61">
    <format dxfId="149">
      <pivotArea outline="0" collapsedLevelsAreSubtotals="1" fieldPosition="0"/>
    </format>
    <format dxfId="150">
      <pivotArea outline="0" collapsedLevelsAreSubtotals="1" fieldPosition="0"/>
    </format>
    <format dxfId="151">
      <pivotArea outline="0" collapsedLevelsAreSubtotals="1" fieldPosition="0"/>
    </format>
    <format dxfId="152">
      <pivotArea type="all" dataOnly="0" outline="0" fieldPosition="0"/>
    </format>
    <format dxfId="153">
      <pivotArea outline="0" collapsedLevelsAreSubtotals="1" fieldPosition="0"/>
    </format>
    <format dxfId="154">
      <pivotArea dataOnly="0" labelOnly="1" outline="0" axis="axisValues" fieldPosition="0"/>
    </format>
    <format dxfId="155">
      <pivotArea dataOnly="0" labelOnly="1" grandRow="1" outline="0" fieldPosition="0"/>
    </format>
    <format dxfId="156">
      <pivotArea dataOnly="0" labelOnly="1" outline="0" axis="axisValues" fieldPosition="0"/>
    </format>
    <format dxfId="157">
      <pivotArea type="all" dataOnly="0" outline="0" fieldPosition="0"/>
    </format>
    <format dxfId="158">
      <pivotArea outline="0" collapsedLevelsAreSubtotals="1" fieldPosition="0"/>
    </format>
    <format dxfId="159">
      <pivotArea dataOnly="0" labelOnly="1" outline="0" axis="axisValues" fieldPosition="0"/>
    </format>
    <format dxfId="160">
      <pivotArea dataOnly="0" labelOnly="1" grandRow="1" outline="0" fieldPosition="0"/>
    </format>
    <format dxfId="161">
      <pivotArea dataOnly="0" labelOnly="1" outline="0" axis="axisValues" fieldPosition="0"/>
    </format>
    <format dxfId="162">
      <pivotArea dataOnly="0" labelOnly="1" outline="0" axis="axisValues" fieldPosition="0"/>
    </format>
    <format dxfId="163">
      <pivotArea dataOnly="0" labelOnly="1" outline="0" axis="axisValues" fieldPosition="0"/>
    </format>
    <format dxfId="164">
      <pivotArea dataOnly="0" labelOnly="1" outline="0" axis="axisValues" fieldPosition="0"/>
    </format>
    <format dxfId="165">
      <pivotArea dataOnly="0" labelOnly="1" outline="0" axis="axisValues" fieldPosition="0"/>
    </format>
    <format dxfId="166">
      <pivotArea dataOnly="0" labelOnly="1" outline="0" axis="axisValues" fieldPosition="0"/>
    </format>
    <format dxfId="167">
      <pivotArea dataOnly="0" labelOnly="1" outline="0" axis="axisValues" fieldPosition="0"/>
    </format>
    <format dxfId="168">
      <pivotArea dataOnly="0" labelOnly="1" outline="0" axis="axisValues" fieldPosition="0"/>
    </format>
    <format dxfId="169">
      <pivotArea dataOnly="0" labelOnly="1" outline="0" axis="axisValues" fieldPosition="0"/>
    </format>
    <format dxfId="170">
      <pivotArea dataOnly="0" labelOnly="1" outline="0" axis="axisValues" fieldPosition="0"/>
    </format>
    <format dxfId="171">
      <pivotArea dataOnly="0" labelOnly="1" outline="0" axis="axisValues" fieldPosition="0"/>
    </format>
    <format dxfId="172">
      <pivotArea grandRow="1" outline="0" collapsedLevelsAreSubtotals="1" fieldPosition="0"/>
    </format>
    <format dxfId="173">
      <pivotArea dataOnly="0" labelOnly="1" grandRow="1" outline="0" fieldPosition="0"/>
    </format>
    <format dxfId="174">
      <pivotArea dataOnly="0" labelOnly="1" grandRow="1" outline="0" fieldPosition="0"/>
    </format>
    <format dxfId="175">
      <pivotArea field="14" type="button" dataOnly="0" labelOnly="1" outline="0" axis="axisRow" fieldPosition="0"/>
    </format>
    <format dxfId="176">
      <pivotArea field="14" type="button" dataOnly="0" labelOnly="1" outline="0" axis="axisRow" fieldPosition="0"/>
    </format>
    <format dxfId="177">
      <pivotArea field="14" type="button" dataOnly="0" labelOnly="1" outline="0" axis="axisRow" fieldPosition="0"/>
    </format>
    <format dxfId="178">
      <pivotArea field="14" type="button" dataOnly="0" labelOnly="1" outline="0" axis="axisRow" fieldPosition="0"/>
    </format>
    <format dxfId="179">
      <pivotArea field="14" type="button" dataOnly="0" labelOnly="1" outline="0" axis="axisRow" fieldPosition="0"/>
    </format>
    <format dxfId="180">
      <pivotArea field="14" type="button" dataOnly="0" labelOnly="1" outline="0" axis="axisRow" fieldPosition="0"/>
    </format>
    <format dxfId="181">
      <pivotArea field="14" type="button" dataOnly="0" labelOnly="1" outline="0" axis="axisRow" fieldPosition="0"/>
    </format>
    <format dxfId="182">
      <pivotArea field="14" type="button" dataOnly="0" labelOnly="1" outline="0" axis="axisRow" fieldPosition="0"/>
    </format>
    <format dxfId="183">
      <pivotArea dataOnly="0" labelOnly="1" fieldPosition="0">
        <references count="1">
          <reference field="14" count="0"/>
        </references>
      </pivotArea>
    </format>
    <format dxfId="184">
      <pivotArea dataOnly="0" labelOnly="1" fieldPosition="0">
        <references count="1">
          <reference field="14" count="0"/>
        </references>
      </pivotArea>
    </format>
    <format dxfId="185">
      <pivotArea outline="0" collapsedLevelsAreSubtotals="1" fieldPosition="0">
        <references count="1">
          <reference field="4294967294" count="1" selected="0">
            <x v="0"/>
          </reference>
        </references>
      </pivotArea>
    </format>
    <format dxfId="186">
      <pivotArea dataOnly="0" labelOnly="1" outline="0" fieldPosition="0">
        <references count="1">
          <reference field="4294967294" count="1">
            <x v="0"/>
          </reference>
        </references>
      </pivotArea>
    </format>
    <format dxfId="187">
      <pivotArea outline="0" collapsedLevelsAreSubtotals="1" fieldPosition="0">
        <references count="1">
          <reference field="4294967294" count="1" selected="0">
            <x v="0"/>
          </reference>
        </references>
      </pivotArea>
    </format>
    <format dxfId="188">
      <pivotArea dataOnly="0" labelOnly="1" outline="0" fieldPosition="0">
        <references count="1">
          <reference field="4294967294" count="1">
            <x v="0"/>
          </reference>
        </references>
      </pivotArea>
    </format>
    <format dxfId="189">
      <pivotArea dataOnly="0" labelOnly="1" outline="0" fieldPosition="0">
        <references count="1">
          <reference field="4294967294" count="1">
            <x v="0"/>
          </reference>
        </references>
      </pivotArea>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dataOnly="0" labelOnly="1" outline="0" axis="axisValues" fieldPosition="0"/>
    </format>
    <format dxfId="194">
      <pivotArea dataOnly="0" labelOnly="1" outline="0" axis="axisValues" fieldPosition="0"/>
    </format>
    <format dxfId="195">
      <pivotArea dataOnly="0" labelOnly="1" outline="0" axis="axisValues" fieldPosition="0"/>
    </format>
    <format dxfId="196">
      <pivotArea dataOnly="0" labelOnly="1" outline="0" axis="axisValues" fieldPosition="0"/>
    </format>
    <format dxfId="197">
      <pivotArea dataOnly="0" labelOnly="1" outline="0" axis="axisValues" fieldPosition="0"/>
    </format>
    <format dxfId="198">
      <pivotArea field="14" type="button" dataOnly="0" labelOnly="1" outline="0" axis="axisRow" fieldPosition="0"/>
    </format>
    <format dxfId="199">
      <pivotArea dataOnly="0" labelOnly="1" outline="0" axis="axisValues" fieldPosition="0"/>
    </format>
    <format dxfId="200">
      <pivotArea dataOnly="0" labelOnly="1" outline="0" axis="axisValues" fieldPosition="0"/>
    </format>
    <format dxfId="201">
      <pivotArea grandRow="1" outline="0" collapsedLevelsAreSubtotals="1" fieldPosition="0"/>
    </format>
    <format dxfId="202">
      <pivotArea dataOnly="0" labelOnly="1" grandRow="1" outline="0" fieldPosition="0"/>
    </format>
    <format dxfId="203">
      <pivotArea grandRow="1" outline="0" collapsedLevelsAreSubtotals="1" fieldPosition="0"/>
    </format>
    <format dxfId="204">
      <pivotArea dataOnly="0" labelOnly="1" grandRow="1" outline="0" fieldPosition="0"/>
    </format>
    <format dxfId="205">
      <pivotArea field="14" type="button" dataOnly="0" labelOnly="1" outline="0" axis="axisRow" fieldPosition="0"/>
    </format>
    <format dxfId="206">
      <pivotArea dataOnly="0" labelOnly="1" outline="0" axis="axisValues" fieldPosition="0"/>
    </format>
    <format dxfId="207">
      <pivotArea dataOnly="0" labelOnly="1" outline="0" axis="axisValues" fieldPosition="0"/>
    </format>
    <format dxfId="208">
      <pivotArea outline="0" collapsedLevelsAreSubtotals="1" fieldPosition="0"/>
    </format>
    <format dxfId="2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E916B-1B94-EC49-B06F-A0842CA1BC60}" name="Table1" displayName="Table1" ref="A3:AF99" totalsRowShown="0" headerRowDxfId="58" dataDxfId="57">
  <autoFilter ref="A3:AF99" xr:uid="{C77E916B-1B94-EC49-B06F-A0842CA1BC60}"/>
  <sortState xmlns:xlrd2="http://schemas.microsoft.com/office/spreadsheetml/2017/richdata2" ref="A4:AF99">
    <sortCondition ref="J3:J99"/>
  </sortState>
  <tableColumns count="32">
    <tableColumn id="1" xr3:uid="{37F1A586-AECD-4248-9550-1F869B190925}" name="Last Name" dataDxfId="56"/>
    <tableColumn id="2" xr3:uid="{C0454CA0-2A7F-7541-8813-9258E9DCADC2}" name="First Name" dataDxfId="55"/>
    <tableColumn id="3" xr3:uid="{37782C81-24F5-6548-BCD4-9233BA699E4A}" name="Banner ID" dataDxfId="54"/>
    <tableColumn id="4" xr3:uid="{6E34A9F3-7D4D-5747-9533-07A65C0DC0F2}" name="Email" dataDxfId="53"/>
    <tableColumn id="30" xr3:uid="{9FAB7083-391C-2C4E-B676-09AB795B7C10}" name="Employee Home Unit_x000a_(drop-down)" dataDxfId="52">
      <calculatedColumnFormula>IF(ISBLANK(A4),"", 'Cover Sheet'!B5)</calculatedColumnFormula>
    </tableColumn>
    <tableColumn id="6" xr3:uid="{5E1E6CBF-75C1-9544-9940-49322CB51D13}" name="Employee Category for _x000a_Spring 2024_x000a_(drop-down)" dataDxfId="51"/>
    <tableColumn id="20" xr3:uid="{87D9E6B9-DE87-3C40-9689-3294E902FA00}" name="Unit Offering Course_x000a_(drop-down)" dataDxfId="50"/>
    <tableColumn id="26" xr3:uid="{AC5519E0-FC74-8B49-8B5F-1695AF82F869}" name="Part of Term_x000a_(drop-down)" dataDxfId="49"/>
    <tableColumn id="7" xr3:uid="{74EAD2B8-2706-E949-8C4A-3070D3A3456D}" name="Subject" dataDxfId="48">
      <calculatedColumnFormula>_xlfn.XLOOKUP(G4,'data entry'!$B$2:$B$34,'data entry'!$A$2:$A$34,"")</calculatedColumnFormula>
    </tableColumn>
    <tableColumn id="8" xr3:uid="{14F23BAD-F577-CC45-B0B1-EB68E1FC145D}" name="Course Number" dataDxfId="47"/>
    <tableColumn id="9" xr3:uid="{D99D3473-AB3A-7548-88EF-C4ED44028FF6}" name="Section" dataDxfId="46"/>
    <tableColumn id="21" xr3:uid="{1D14928E-F9C1-A042-A6B1-DC076807C658}" name="CRN" dataDxfId="45"/>
    <tableColumn id="10" xr3:uid="{A0728E54-94D9-5E49-942C-36CEF3CF9341}" name="Title" dataDxfId="44"/>
    <tableColumn id="11" xr3:uid="{91EBA8C8-524E-7346-8FBC-5C33F3438ADD}" name="Credit_x000a_Hours" dataDxfId="43"/>
    <tableColumn id="22" xr3:uid="{0B16DCAC-B1D1-A248-A665-5BDA8DD4DDEC}" name="Teaching_x000a_Modality_x000a_(drop-down)" dataDxfId="42"/>
    <tableColumn id="13" xr3:uid="{E2A3B246-FA0A-0340-93DF-08D0B3EBB443}" name="Enrollment_x000a_Cap" dataDxfId="41"/>
    <tableColumn id="15" xr3:uid="{39EA6F05-067C-484D-A8D3-B757362F19C8}" name="X-List(s)_x000a_Subject, Number,_x000a_Section,_x000a_Enrollment Cap" dataDxfId="40"/>
    <tableColumn id="25" xr3:uid="{9AAE65E8-AA79-B346-8DA5-A9851E31D68C}" name="AOP/MOP_x000a_Course_x000a_(drop-down)" dataDxfId="39"/>
    <tableColumn id="16" xr3:uid="{FF7E65AD-3616-2A4F-9CA1-7F195FE69BEA}" name="Course_x000a_Buy-Out_x000a_(drop-down)" dataDxfId="38"/>
    <tableColumn id="19" xr3:uid="{0F9D2036-E2E8-0A42-8C4E-9DA085B6EB38}" name="Tuition_x000a_Remission?_x000a_(drop-down)" dataDxfId="37"/>
    <tableColumn id="17" xr3:uid="{2CD8EDAC-1949-6549-9262-1DEFFFCD591D}" name="Requested_x000a_Salary" dataDxfId="36" dataCellStyle="Currency"/>
    <tableColumn id="24" xr3:uid="{C73FF5A8-29C2-AD4E-A935-DA66CFAA896F}" name="Submitter_x000a_Comments" dataDxfId="35"/>
    <tableColumn id="23" xr3:uid="{B3C7C77A-D73C-944A-9FBA-889448D66DFE}" name="Approved_x000a_Salary" dataDxfId="34"/>
    <tableColumn id="29" xr3:uid="{41D0F3ED-10F8-2747-A958-E784F7342A3B}" name="Approved_x000a_FTE" dataDxfId="33"/>
    <tableColumn id="27" xr3:uid="{A267B1AF-63E4-9249-8FBF-1DAF5552EAC1}" name="Approved_x000a_Index_x000a_(drop-down)" dataDxfId="32"/>
    <tableColumn id="12" xr3:uid="{59FBAE47-C11C-224F-A3C7-EA0AEF445FEC}" name="Approved_x000a_Account_x000a_(drop-down)" dataDxfId="31"/>
    <tableColumn id="18" xr3:uid="{6C48FB68-8717-C347-B33D-B0456BDE140E}" name="Comments_x000a_on Approvals" dataDxfId="30"/>
    <tableColumn id="28" xr3:uid="{BFE83A23-C5BA-0F48-8598-FA410D57024A}" name="Actual_x000a_Salary" dataDxfId="29"/>
    <tableColumn id="31" xr3:uid="{077DDE24-2ED9-5744-A391-75D65C040877}" name="Actual_x000a_FTE" dataDxfId="28"/>
    <tableColumn id="32" xr3:uid="{2699D945-E33B-EE45-B3F7-55B3FB72E2EF}" name="Actual_x000a_Index_x000a_(drop-down)" dataDxfId="27"/>
    <tableColumn id="33" xr3:uid="{D8EBA01A-75E2-D94B-A0D4-9FB1675B72EF}" name="Actual_x000a_Account_x000a_(drop-down)" dataDxfId="26"/>
    <tableColumn id="34" xr3:uid="{497FADB7-1BD5-194F-9089-602F65AD0F02}" name="Comments_x000a_on Actuals" dataDxfId="2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4BFD5B-8609-3348-A103-175A8F831CB6}" name="Table13" displayName="Table13" ref="A3:W72" totalsRowShown="0" headerRowDxfId="24" dataDxfId="23">
  <autoFilter ref="A3:W72" xr:uid="{6D4BFD5B-8609-3348-A103-175A8F831CB6}"/>
  <sortState xmlns:xlrd2="http://schemas.microsoft.com/office/spreadsheetml/2017/richdata2" ref="A4:W35">
    <sortCondition ref="A2:A28"/>
  </sortState>
  <tableColumns count="23">
    <tableColumn id="1" xr3:uid="{22A0FE81-1920-5449-924B-B42652BDB8E9}" name="Last Name" dataDxfId="22"/>
    <tableColumn id="2" xr3:uid="{0FC2234F-349C-2F4F-AF88-2175F3365994}" name="First Name" dataDxfId="21"/>
    <tableColumn id="3" xr3:uid="{1DF33843-1063-4245-8180-E17307F9BEB4}" name="Banner ID" dataDxfId="20"/>
    <tableColumn id="4" xr3:uid="{3731F4FF-2D25-9D47-8797-8EF82B1BC936}" name="Email" dataDxfId="19"/>
    <tableColumn id="30" xr3:uid="{C8A0824A-0F89-3F49-B5F7-23DF3CB9F4FF}" name=" _x000a_Employee Home Unit" dataDxfId="18"/>
    <tableColumn id="5" xr3:uid="{05536A47-54E8-1E4C-9AFB-A09FC15E1DC1}" name="Employee Category for_x000a_Spring 2023_x000a_(drop-down)" dataDxfId="17"/>
    <tableColumn id="20" xr3:uid="{3DDB97D8-8319-DB45-B473-2F9773F1F9BE}" name="Unit Offering Course" dataDxfId="16"/>
    <tableColumn id="26" xr3:uid="{A7E7C775-4565-D544-AC67-F0109601C723}" name="Part of Term_x000a_(drop-down)" dataDxfId="15"/>
    <tableColumn id="7" xr3:uid="{060D5AA3-7858-354F-B92D-99E84316049E}" name="Subject" dataDxfId="14">
      <calculatedColumnFormula>_xlfn.XLOOKUP(G4,'data entry'!$B$2:$B$34,'data entry'!$A$2:$A$34,"")</calculatedColumnFormula>
    </tableColumn>
    <tableColumn id="8" xr3:uid="{265E182F-6AD8-494F-B34E-2B21CB3183A4}" name="Course Number" dataDxfId="13"/>
    <tableColumn id="9" xr3:uid="{CB7491C6-4E2C-9041-8241-8F4B99B53751}" name="Section" dataDxfId="12"/>
    <tableColumn id="21" xr3:uid="{180CDF52-ACDC-AB49-A4C7-BDBFACE1F15D}" name="CRN" dataDxfId="11"/>
    <tableColumn id="10" xr3:uid="{FCD09D08-1DE2-7142-ABF1-92489290660A}" name="Title" dataDxfId="10"/>
    <tableColumn id="11" xr3:uid="{9EC368A9-35E2-674E-B29D-C694739970B5}" name="Credit_x000a_Hours" dataDxfId="9"/>
    <tableColumn id="22" xr3:uid="{8025526F-2FBD-9D43-A137-228CCD88E3B1}" name="Teaching_x000a_Modality_x000a_(drop-down)" dataDxfId="8"/>
    <tableColumn id="13" xr3:uid="{506D6114-701C-C941-9E92-D9C6804B851E}" name="Enrollment_x000a_Cap" dataDxfId="7"/>
    <tableColumn id="15" xr3:uid="{12DF53AC-887F-644A-854E-F4AE7E85F60B}" name="X-List(s)_x000a_Subject, Number,_x000a_Section,_x000a_Enrollment Cap" dataDxfId="6"/>
    <tableColumn id="25" xr3:uid="{3855E0E9-C95C-5F4C-8C28-A9257C0B09E4}" name="AOP/MOP_x000a_Course_x000a_(drop-down)" dataDxfId="5"/>
    <tableColumn id="16" xr3:uid="{6C3E859C-B7B2-C347-935F-92E046E1C3B6}" name="Course_x000a_Buy-Out_x000a_(drop-down)" dataDxfId="4"/>
    <tableColumn id="19" xr3:uid="{A4B58CF0-ECF5-A245-BBC1-2609B2FD3DDB}" name="WeR1_x000a_Funds?_x000a_(drop-down)" dataDxfId="3"/>
    <tableColumn id="17" xr3:uid="{2E065015-6BB3-6E4F-BC7F-7B5471388FB2}" name="Anticipated_x000a_Salary" dataDxfId="2"/>
    <tableColumn id="12" xr3:uid="{04DFB4E5-51D1-004E-BB54-A83CAC4F1D73}" name="Index_x000a_for Salary" dataDxfId="1"/>
    <tableColumn id="24" xr3:uid="{96C13D7E-40BD-8F4A-9C8F-FC919EC49146}" name="Submitter_x000a_Comments"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8323FC-AC86-184F-B8DD-494DE7229A68}" name="Table6" displayName="Table6" ref="A1:E34" totalsRowShown="0">
  <autoFilter ref="A1:E34" xr:uid="{818323FC-AC86-184F-B8DD-494DE7229A68}"/>
  <sortState xmlns:xlrd2="http://schemas.microsoft.com/office/spreadsheetml/2017/richdata2" ref="A2:D34">
    <sortCondition ref="B1:B34"/>
  </sortState>
  <tableColumns count="5">
    <tableColumn id="1" xr3:uid="{8858E5E6-47E1-FA46-9043-B6415786DAAB}" name="ABBR"/>
    <tableColumn id="4" xr3:uid="{2D5AD63D-6A23-064A-AF51-34A03935330B}" name="Department"/>
    <tableColumn id="5" xr3:uid="{6CC64466-A848-304F-B31C-DBC47811692A}" name="Chair"/>
    <tableColumn id="2" xr3:uid="{23149E9F-B81B-524C-BC79-50BD9C974591}" name="Org Codes"/>
    <tableColumn id="3" xr3:uid="{C387BA7A-90E6-4F35-9A1C-480CE3CADA32}" name="Posi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70801-98AF-4642-9671-8729B57A803D}" name="Table2" displayName="Table2" ref="A40:A60" totalsRowShown="0">
  <autoFilter ref="A40:A60" xr:uid="{2ED70801-98AF-4642-9671-8729B57A803D}"/>
  <sortState xmlns:xlrd2="http://schemas.microsoft.com/office/spreadsheetml/2017/richdata2" ref="A41:A60">
    <sortCondition ref="A40:A60"/>
  </sortState>
  <tableColumns count="1">
    <tableColumn id="1" xr3:uid="{5560040E-5AE1-3F45-8B62-FD0B533211F3}"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hyperlink" Target="mailto:igutierrez12@unm.ed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storey@unm.edu" TargetMode="External"/><Relationship Id="rId1" Type="http://schemas.openxmlformats.org/officeDocument/2006/relationships/hyperlink" Target="mailto:mcwiliams65@unm.edu"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2ABF6-CB52-2E41-9052-C4B7725DDC8F}">
  <dimension ref="A1:M45"/>
  <sheetViews>
    <sheetView topLeftCell="A7" zoomScale="85" workbookViewId="0">
      <selection activeCell="G20" sqref="G20"/>
    </sheetView>
  </sheetViews>
  <sheetFormatPr defaultColWidth="10.5" defaultRowHeight="15.6"/>
  <cols>
    <col min="1" max="1" width="20.5" bestFit="1" customWidth="1"/>
    <col min="2" max="2" width="25.625" bestFit="1" customWidth="1"/>
    <col min="3" max="3" width="23.375" bestFit="1" customWidth="1"/>
    <col min="4" max="4" width="5" customWidth="1"/>
    <col min="5" max="5" width="20.875" bestFit="1" customWidth="1"/>
    <col min="6" max="6" width="21.5" bestFit="1" customWidth="1"/>
    <col min="7" max="7" width="25.375" bestFit="1" customWidth="1"/>
    <col min="8" max="8" width="8" customWidth="1"/>
    <col min="9" max="9" width="29.875" bestFit="1" customWidth="1"/>
    <col min="10" max="10" width="27.875" bestFit="1" customWidth="1"/>
    <col min="11" max="11" width="25.375" bestFit="1" customWidth="1"/>
    <col min="12" max="12" width="7.375" customWidth="1"/>
    <col min="13" max="13" width="26" bestFit="1" customWidth="1"/>
    <col min="14" max="14" width="21.5" bestFit="1" customWidth="1"/>
    <col min="15" max="15" width="23" bestFit="1" customWidth="1"/>
    <col min="16" max="16" width="10" bestFit="1" customWidth="1"/>
  </cols>
  <sheetData>
    <row r="1" spans="1:11" ht="14.45" customHeight="1">
      <c r="A1" s="162" t="s">
        <v>0</v>
      </c>
      <c r="B1" s="163"/>
      <c r="C1" s="163"/>
      <c r="D1" s="42"/>
      <c r="E1" s="42"/>
      <c r="F1" s="42"/>
      <c r="G1" s="42"/>
      <c r="H1" s="42"/>
      <c r="I1" s="42"/>
      <c r="K1" s="83"/>
    </row>
    <row r="2" spans="1:11" ht="42.75" customHeight="1">
      <c r="A2" s="163"/>
      <c r="B2" s="163"/>
      <c r="C2" s="163"/>
      <c r="D2" s="42"/>
      <c r="E2" s="42"/>
      <c r="F2" s="42"/>
      <c r="G2" s="42"/>
      <c r="H2" s="42"/>
      <c r="I2" s="42"/>
      <c r="K2" s="24"/>
    </row>
    <row r="3" spans="1:11" ht="27.95" customHeight="1">
      <c r="A3" s="163"/>
      <c r="B3" s="163"/>
      <c r="C3" s="163"/>
      <c r="D3" s="42"/>
      <c r="E3" s="42"/>
      <c r="F3" s="42"/>
      <c r="G3" s="42"/>
      <c r="H3" s="42"/>
      <c r="I3" s="42"/>
      <c r="K3" s="24"/>
    </row>
    <row r="5" spans="1:11" ht="21">
      <c r="A5" s="22" t="s">
        <v>1</v>
      </c>
      <c r="B5" s="24" t="s">
        <v>2</v>
      </c>
    </row>
    <row r="6" spans="1:11" ht="20.100000000000001">
      <c r="A6" s="23"/>
      <c r="B6" s="30"/>
    </row>
    <row r="7" spans="1:11" ht="20.100000000000001">
      <c r="A7" s="23" t="s">
        <v>3</v>
      </c>
      <c r="B7" s="29" t="s">
        <v>4</v>
      </c>
    </row>
    <row r="8" spans="1:11" ht="20.100000000000001">
      <c r="A8" s="23"/>
      <c r="B8" s="30"/>
    </row>
    <row r="9" spans="1:11" ht="20.100000000000001">
      <c r="A9" s="23" t="s">
        <v>5</v>
      </c>
      <c r="B9" s="30" t="s">
        <v>6</v>
      </c>
    </row>
    <row r="10" spans="1:11" ht="20.100000000000001">
      <c r="A10" s="23"/>
      <c r="B10" s="30"/>
    </row>
    <row r="11" spans="1:11" ht="20.100000000000001">
      <c r="A11" s="22" t="s">
        <v>7</v>
      </c>
      <c r="B11" s="30" t="s">
        <v>8</v>
      </c>
    </row>
    <row r="12" spans="1:11" ht="20.100000000000001">
      <c r="A12" s="23"/>
      <c r="B12" s="30"/>
    </row>
    <row r="13" spans="1:11" ht="20.100000000000001">
      <c r="A13" s="22" t="s">
        <v>9</v>
      </c>
      <c r="B13" s="30" t="s">
        <v>10</v>
      </c>
    </row>
    <row r="14" spans="1:11" ht="20.100000000000001">
      <c r="A14" s="23"/>
      <c r="B14" s="30"/>
    </row>
    <row r="15" spans="1:11" ht="20.100000000000001">
      <c r="A15" s="22" t="s">
        <v>11</v>
      </c>
      <c r="B15" s="93" t="s">
        <v>12</v>
      </c>
    </row>
    <row r="17" spans="1:11" ht="60.95" customHeight="1">
      <c r="A17" s="164" t="s">
        <v>13</v>
      </c>
      <c r="B17" s="163"/>
      <c r="C17" s="163"/>
      <c r="D17" s="82"/>
      <c r="E17" s="82"/>
      <c r="F17" s="82"/>
      <c r="G17" s="82"/>
      <c r="H17" s="82"/>
      <c r="I17" s="82"/>
      <c r="J17" s="82"/>
      <c r="K17" s="82"/>
    </row>
    <row r="18" spans="1:11" ht="15.75" customHeight="1">
      <c r="A18" s="142" t="s">
        <v>14</v>
      </c>
      <c r="B18" s="177" t="s">
        <v>15</v>
      </c>
      <c r="C18" s="143" t="s">
        <v>16</v>
      </c>
    </row>
    <row r="19" spans="1:11" ht="20.25">
      <c r="A19" s="140" t="s">
        <v>17</v>
      </c>
      <c r="B19" s="177"/>
      <c r="C19" s="137"/>
    </row>
    <row r="20" spans="1:11" ht="20.25">
      <c r="A20" s="140" t="s">
        <v>18</v>
      </c>
      <c r="B20" s="177">
        <v>1</v>
      </c>
      <c r="C20" s="137">
        <v>4957.07</v>
      </c>
    </row>
    <row r="21" spans="1:11" ht="20.25">
      <c r="A21" s="140" t="s">
        <v>19</v>
      </c>
      <c r="B21" s="177">
        <v>2</v>
      </c>
      <c r="C21" s="137">
        <v>12320.48</v>
      </c>
    </row>
    <row r="22" spans="1:11" ht="20.25">
      <c r="A22" s="136" t="s">
        <v>20</v>
      </c>
      <c r="B22" s="177">
        <v>3</v>
      </c>
      <c r="C22" s="137">
        <v>17277.55</v>
      </c>
    </row>
    <row r="26" spans="1:11" ht="15.75" customHeight="1">
      <c r="A26" s="142" t="s">
        <v>21</v>
      </c>
      <c r="B26" s="138" t="s">
        <v>15</v>
      </c>
      <c r="C26" s="138" t="s">
        <v>16</v>
      </c>
    </row>
    <row r="27" spans="1:11" ht="20.25">
      <c r="A27" s="140" t="s">
        <v>17</v>
      </c>
      <c r="B27" s="177"/>
      <c r="C27" s="137"/>
    </row>
    <row r="28" spans="1:11" ht="15.75" customHeight="1">
      <c r="A28" s="140" t="s">
        <v>22</v>
      </c>
      <c r="B28" s="177">
        <v>1</v>
      </c>
      <c r="C28" s="137">
        <v>4957.07</v>
      </c>
    </row>
    <row r="29" spans="1:11" ht="20.25">
      <c r="A29" s="140" t="s">
        <v>23</v>
      </c>
      <c r="B29" s="177">
        <v>2</v>
      </c>
      <c r="C29" s="137">
        <v>12320.48</v>
      </c>
    </row>
    <row r="30" spans="1:11" ht="20.25">
      <c r="A30" s="136" t="s">
        <v>20</v>
      </c>
      <c r="B30" s="177">
        <v>3</v>
      </c>
      <c r="C30" s="137">
        <v>17277.55</v>
      </c>
    </row>
    <row r="32" spans="1:11" ht="2.25" customHeight="1"/>
    <row r="33" spans="1:13" ht="47.25" customHeight="1"/>
    <row r="34" spans="1:13" ht="23.1" hidden="1">
      <c r="M34" s="41"/>
    </row>
    <row r="35" spans="1:13" ht="15.75" customHeight="1">
      <c r="A35" s="135" t="s">
        <v>24</v>
      </c>
      <c r="B35" s="138" t="s">
        <v>15</v>
      </c>
      <c r="C35" s="139" t="s">
        <v>16</v>
      </c>
    </row>
    <row r="36" spans="1:13" ht="20.25">
      <c r="A36" s="136" t="s">
        <v>17</v>
      </c>
      <c r="B36" s="177">
        <v>0</v>
      </c>
      <c r="C36" s="137">
        <v>0</v>
      </c>
    </row>
    <row r="37" spans="1:13" ht="20.25">
      <c r="A37" s="136" t="s">
        <v>25</v>
      </c>
      <c r="B37" s="177">
        <v>1</v>
      </c>
      <c r="C37" s="137">
        <v>4957.07</v>
      </c>
    </row>
    <row r="38" spans="1:13" ht="20.25">
      <c r="A38" s="136" t="s">
        <v>26</v>
      </c>
      <c r="B38" s="177">
        <v>1</v>
      </c>
      <c r="C38" s="137">
        <v>7363.41</v>
      </c>
    </row>
    <row r="39" spans="1:13" ht="20.25">
      <c r="A39" s="136" t="s">
        <v>27</v>
      </c>
      <c r="B39" s="177">
        <v>1</v>
      </c>
      <c r="C39" s="137">
        <v>4957.07</v>
      </c>
    </row>
    <row r="40" spans="1:13" ht="20.25">
      <c r="A40" s="140" t="s">
        <v>20</v>
      </c>
      <c r="B40" s="177">
        <v>3</v>
      </c>
      <c r="C40" s="137">
        <v>17277.55</v>
      </c>
    </row>
    <row r="45" spans="1:13" ht="60.95" customHeight="1"/>
  </sheetData>
  <mergeCells count="2">
    <mergeCell ref="A1:C3"/>
    <mergeCell ref="A17:C17"/>
  </mergeCells>
  <phoneticPr fontId="13" type="noConversion"/>
  <hyperlinks>
    <hyperlink ref="B15" r:id="rId4" xr:uid="{C6EAC375-5820-4CF6-8F82-4E75820FCE3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B56D56-5D55-7A46-96C3-84E349B9CB37}">
          <x14:formula1>
            <xm:f>'data entry'!$B$2:$B$34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B318-CC23-764A-AA19-47D4B089E6DA}">
  <dimension ref="A1:AF184"/>
  <sheetViews>
    <sheetView tabSelected="1" topLeftCell="A5" zoomScale="70" zoomScaleNormal="70" workbookViewId="0">
      <pane xSplit="1" topLeftCell="H6" activePane="topRight" state="frozen"/>
      <selection pane="topRight" activeCell="U6" sqref="U6"/>
    </sheetView>
  </sheetViews>
  <sheetFormatPr defaultColWidth="8.875" defaultRowHeight="15.6"/>
  <cols>
    <col min="1" max="1" width="16.5" bestFit="1" customWidth="1"/>
    <col min="2" max="2" width="30.5" style="61" customWidth="1"/>
    <col min="3" max="3" width="20.5" customWidth="1"/>
    <col min="4" max="4" width="30.5" customWidth="1"/>
    <col min="5" max="5" width="30.5" hidden="1" customWidth="1"/>
    <col min="6" max="6" width="30.5" customWidth="1"/>
    <col min="7" max="7" width="27" hidden="1" customWidth="1"/>
    <col min="8" max="8" width="22.5" bestFit="1" customWidth="1"/>
    <col min="9" max="9" width="15.125" customWidth="1"/>
    <col min="10" max="10" width="12" bestFit="1" customWidth="1"/>
    <col min="11" max="11" width="15.5" customWidth="1"/>
    <col min="12" max="12" width="11.375" bestFit="1" customWidth="1"/>
    <col min="13" max="13" width="40.5" customWidth="1"/>
    <col min="14" max="14" width="12" customWidth="1"/>
    <col min="15" max="15" width="17" customWidth="1"/>
    <col min="16" max="16" width="17.5" bestFit="1" customWidth="1"/>
    <col min="17" max="17" width="22" hidden="1" customWidth="1"/>
    <col min="18" max="18" width="17.5" hidden="1" customWidth="1"/>
    <col min="19" max="19" width="15" hidden="1" customWidth="1"/>
    <col min="20" max="20" width="17.5" hidden="1" customWidth="1"/>
    <col min="21" max="21" width="17.5" style="64" bestFit="1" customWidth="1"/>
    <col min="22" max="22" width="36.625" style="98" bestFit="1" customWidth="1"/>
    <col min="23" max="23" width="16.5" style="31" customWidth="1"/>
    <col min="24" max="24" width="16.5" style="31" bestFit="1" customWidth="1"/>
    <col min="25" max="25" width="24.375" style="31" customWidth="1"/>
    <col min="26" max="26" width="24.375" customWidth="1"/>
    <col min="27" max="27" width="40.5" customWidth="1"/>
    <col min="28" max="28" width="18.5" customWidth="1"/>
    <col min="29" max="29" width="15.5" bestFit="1" customWidth="1"/>
    <col min="30" max="30" width="22" customWidth="1"/>
    <col min="31" max="31" width="22.875" customWidth="1"/>
    <col min="32" max="32" width="40.5" customWidth="1"/>
  </cols>
  <sheetData>
    <row r="1" spans="1:32" ht="82.5" customHeight="1">
      <c r="A1" s="162" t="s">
        <v>28</v>
      </c>
      <c r="B1" s="167"/>
      <c r="C1" s="167"/>
      <c r="D1" s="167"/>
      <c r="E1" s="167"/>
      <c r="F1" s="167"/>
      <c r="G1" s="28"/>
      <c r="H1" s="28"/>
      <c r="I1" s="28"/>
      <c r="J1" s="28"/>
      <c r="K1" s="28"/>
      <c r="L1" s="28"/>
      <c r="M1" s="28"/>
      <c r="N1" s="28"/>
      <c r="O1" s="28"/>
      <c r="P1" s="28"/>
      <c r="Q1" s="28"/>
      <c r="R1" s="28"/>
      <c r="S1" s="28"/>
      <c r="T1" s="28"/>
      <c r="U1" s="63"/>
      <c r="V1" s="95"/>
      <c r="W1" s="75"/>
      <c r="X1" s="75"/>
      <c r="Y1" s="75"/>
      <c r="Z1" s="75"/>
      <c r="AA1" s="75"/>
      <c r="AB1" s="75"/>
      <c r="AC1" s="75"/>
      <c r="AD1" s="75"/>
      <c r="AE1" s="75"/>
      <c r="AF1" s="75"/>
    </row>
    <row r="2" spans="1:32" s="1" customFormat="1" ht="31.5" customHeight="1">
      <c r="A2" s="168" t="s">
        <v>29</v>
      </c>
      <c r="B2" s="169"/>
      <c r="C2" s="169"/>
      <c r="D2" s="169"/>
      <c r="E2" s="169"/>
      <c r="F2" s="170"/>
      <c r="G2" s="171" t="s">
        <v>30</v>
      </c>
      <c r="H2" s="172"/>
      <c r="I2" s="172"/>
      <c r="J2" s="172"/>
      <c r="K2" s="172"/>
      <c r="L2" s="172"/>
      <c r="M2" s="172"/>
      <c r="N2" s="172"/>
      <c r="O2" s="172"/>
      <c r="P2" s="172"/>
      <c r="Q2" s="172"/>
      <c r="R2" s="172"/>
      <c r="S2" s="173" t="s">
        <v>31</v>
      </c>
      <c r="T2" s="173"/>
      <c r="U2" s="173"/>
      <c r="V2" s="40" t="s">
        <v>32</v>
      </c>
      <c r="W2" s="165" t="s">
        <v>33</v>
      </c>
      <c r="X2" s="166"/>
      <c r="Y2" s="166"/>
      <c r="Z2" s="166"/>
      <c r="AA2" s="166"/>
      <c r="AB2" s="166"/>
      <c r="AC2" s="166"/>
      <c r="AD2" s="166"/>
      <c r="AE2" s="166"/>
      <c r="AF2" s="166"/>
    </row>
    <row r="3" spans="1:32" s="8" customFormat="1" ht="71.45" customHeight="1">
      <c r="A3" s="79" t="s">
        <v>34</v>
      </c>
      <c r="B3" s="87" t="s">
        <v>35</v>
      </c>
      <c r="C3" s="79" t="s">
        <v>36</v>
      </c>
      <c r="D3" s="79" t="s">
        <v>11</v>
      </c>
      <c r="E3" s="80" t="s">
        <v>37</v>
      </c>
      <c r="F3" s="80" t="s">
        <v>38</v>
      </c>
      <c r="G3" s="2" t="s">
        <v>39</v>
      </c>
      <c r="H3" s="3" t="s">
        <v>40</v>
      </c>
      <c r="I3" s="3" t="s">
        <v>41</v>
      </c>
      <c r="J3" s="3" t="s">
        <v>42</v>
      </c>
      <c r="K3" s="4" t="s">
        <v>43</v>
      </c>
      <c r="L3" s="3" t="s">
        <v>44</v>
      </c>
      <c r="M3" s="4" t="s">
        <v>45</v>
      </c>
      <c r="N3" s="3" t="s">
        <v>46</v>
      </c>
      <c r="O3" s="3" t="s">
        <v>47</v>
      </c>
      <c r="P3" s="3" t="s">
        <v>48</v>
      </c>
      <c r="Q3" s="5" t="s">
        <v>49</v>
      </c>
      <c r="R3" s="3" t="s">
        <v>50</v>
      </c>
      <c r="S3" s="6" t="s">
        <v>51</v>
      </c>
      <c r="T3" s="7" t="s">
        <v>52</v>
      </c>
      <c r="U3" s="65" t="s">
        <v>53</v>
      </c>
      <c r="V3" s="76" t="s">
        <v>54</v>
      </c>
      <c r="W3" s="156" t="s">
        <v>55</v>
      </c>
      <c r="X3" s="157" t="s">
        <v>56</v>
      </c>
      <c r="Y3" s="157" t="s">
        <v>57</v>
      </c>
      <c r="Z3" s="158" t="s">
        <v>58</v>
      </c>
      <c r="AA3" s="159" t="s">
        <v>59</v>
      </c>
      <c r="AB3" s="156" t="s">
        <v>60</v>
      </c>
      <c r="AC3" s="157" t="s">
        <v>61</v>
      </c>
      <c r="AD3" s="157" t="s">
        <v>62</v>
      </c>
      <c r="AE3" s="158" t="s">
        <v>63</v>
      </c>
      <c r="AF3" s="159" t="s">
        <v>64</v>
      </c>
    </row>
    <row r="4" spans="1:32" s="43" customFormat="1" ht="352.5">
      <c r="A4" s="47" t="s">
        <v>25</v>
      </c>
      <c r="B4" s="47" t="s">
        <v>65</v>
      </c>
      <c r="C4" s="48">
        <v>101980324</v>
      </c>
      <c r="D4" s="128" t="s">
        <v>66</v>
      </c>
      <c r="E4" s="50" t="s">
        <v>2</v>
      </c>
      <c r="F4" s="52" t="s">
        <v>67</v>
      </c>
      <c r="G4" s="53" t="s">
        <v>2</v>
      </c>
      <c r="H4" s="48" t="s">
        <v>18</v>
      </c>
      <c r="I4" s="54" t="s">
        <v>68</v>
      </c>
      <c r="J4" s="54">
        <v>1160</v>
      </c>
      <c r="K4" s="129" t="s">
        <v>69</v>
      </c>
      <c r="L4" s="54">
        <v>50773</v>
      </c>
      <c r="M4" s="54" t="s">
        <v>70</v>
      </c>
      <c r="N4" s="54">
        <v>3</v>
      </c>
      <c r="O4" s="48" t="s">
        <v>23</v>
      </c>
      <c r="P4" s="54">
        <v>60</v>
      </c>
      <c r="Q4" s="54"/>
      <c r="R4" s="48" t="s">
        <v>71</v>
      </c>
      <c r="S4" s="53"/>
      <c r="T4" s="51"/>
      <c r="U4" s="133">
        <v>4957.07</v>
      </c>
      <c r="V4" s="130" t="s">
        <v>72</v>
      </c>
      <c r="W4" s="133">
        <v>4957.07</v>
      </c>
      <c r="X4" s="54">
        <v>0.25</v>
      </c>
      <c r="Y4" s="54" t="s">
        <v>73</v>
      </c>
      <c r="Z4" s="54">
        <v>2007</v>
      </c>
      <c r="AA4" s="71" t="s">
        <v>74</v>
      </c>
      <c r="AB4" s="133">
        <v>4957.07</v>
      </c>
      <c r="AC4" s="54">
        <v>0.25</v>
      </c>
      <c r="AD4" s="54" t="s">
        <v>73</v>
      </c>
      <c r="AE4" s="54">
        <v>2007</v>
      </c>
      <c r="AF4" s="71" t="s">
        <v>75</v>
      </c>
    </row>
    <row r="5" spans="1:32" s="43" customFormat="1" ht="378">
      <c r="A5" s="55" t="s">
        <v>26</v>
      </c>
      <c r="B5" s="55" t="s">
        <v>76</v>
      </c>
      <c r="C5" s="132">
        <v>100261455</v>
      </c>
      <c r="D5" s="128" t="s">
        <v>77</v>
      </c>
      <c r="E5" s="50" t="s">
        <v>2</v>
      </c>
      <c r="F5" s="52" t="s">
        <v>67</v>
      </c>
      <c r="G5" s="53" t="s">
        <v>2</v>
      </c>
      <c r="H5" s="48" t="s">
        <v>19</v>
      </c>
      <c r="I5" s="54" t="s">
        <v>68</v>
      </c>
      <c r="J5" s="48">
        <v>1175</v>
      </c>
      <c r="K5" s="94" t="s">
        <v>69</v>
      </c>
      <c r="L5" s="51">
        <v>50789</v>
      </c>
      <c r="M5" s="54" t="s">
        <v>78</v>
      </c>
      <c r="N5" s="48">
        <v>3</v>
      </c>
      <c r="O5" s="48" t="s">
        <v>23</v>
      </c>
      <c r="P5" s="48">
        <v>160</v>
      </c>
      <c r="Q5" s="57"/>
      <c r="R5" s="48" t="s">
        <v>71</v>
      </c>
      <c r="S5" s="53"/>
      <c r="T5" s="51"/>
      <c r="U5" s="134">
        <v>7363.41</v>
      </c>
      <c r="V5" s="131" t="s">
        <v>79</v>
      </c>
      <c r="W5" s="160">
        <v>7363.41</v>
      </c>
      <c r="X5" s="54">
        <v>0.25</v>
      </c>
      <c r="Y5" s="54" t="s">
        <v>73</v>
      </c>
      <c r="Z5" s="54">
        <v>2007</v>
      </c>
      <c r="AA5" s="161" t="s">
        <v>80</v>
      </c>
      <c r="AB5" s="160">
        <v>7363.41</v>
      </c>
      <c r="AC5" s="54">
        <v>0.25</v>
      </c>
      <c r="AD5" s="54" t="s">
        <v>73</v>
      </c>
      <c r="AE5" s="54">
        <v>2007</v>
      </c>
      <c r="AF5" s="71" t="s">
        <v>81</v>
      </c>
    </row>
    <row r="6" spans="1:32" s="43" customFormat="1" ht="331.5">
      <c r="A6" s="55" t="s">
        <v>27</v>
      </c>
      <c r="B6" s="55" t="s">
        <v>82</v>
      </c>
      <c r="C6" s="48" t="s">
        <v>83</v>
      </c>
      <c r="D6" s="101"/>
      <c r="E6" s="50"/>
      <c r="F6" s="52" t="s">
        <v>67</v>
      </c>
      <c r="G6" s="53"/>
      <c r="H6" s="48" t="s">
        <v>19</v>
      </c>
      <c r="I6" s="48" t="s">
        <v>68</v>
      </c>
      <c r="J6" s="48">
        <v>499</v>
      </c>
      <c r="K6" s="94" t="s">
        <v>84</v>
      </c>
      <c r="L6" s="51">
        <v>61399</v>
      </c>
      <c r="M6" s="48" t="s">
        <v>85</v>
      </c>
      <c r="N6" s="48">
        <v>3</v>
      </c>
      <c r="O6" s="48" t="s">
        <v>22</v>
      </c>
      <c r="P6" s="48">
        <v>16</v>
      </c>
      <c r="Q6" s="55"/>
      <c r="R6" s="48"/>
      <c r="S6" s="53"/>
      <c r="T6" s="51"/>
      <c r="U6" s="133">
        <v>4957.07</v>
      </c>
      <c r="V6" s="96" t="s">
        <v>86</v>
      </c>
      <c r="W6" s="67"/>
      <c r="X6" s="54"/>
      <c r="Y6" s="85"/>
      <c r="Z6" s="54"/>
      <c r="AA6" s="71"/>
      <c r="AB6" s="67"/>
      <c r="AC6" s="54"/>
      <c r="AD6" s="85"/>
      <c r="AE6" s="54"/>
      <c r="AF6" s="71"/>
    </row>
    <row r="7" spans="1:32" s="43" customFormat="1" ht="30" customHeight="1">
      <c r="A7" s="55"/>
      <c r="B7" s="55"/>
      <c r="C7" s="48"/>
      <c r="D7" s="101"/>
      <c r="E7" s="50"/>
      <c r="F7" s="52"/>
      <c r="G7" s="53"/>
      <c r="H7" s="48"/>
      <c r="I7" s="54"/>
      <c r="J7" s="48"/>
      <c r="K7" s="94"/>
      <c r="L7" s="51"/>
      <c r="M7" s="48"/>
      <c r="N7" s="48"/>
      <c r="O7" s="48"/>
      <c r="P7" s="48"/>
      <c r="Q7" s="55"/>
      <c r="R7" s="48"/>
      <c r="S7" s="53"/>
      <c r="T7" s="51"/>
      <c r="U7" s="67"/>
      <c r="V7" s="96"/>
      <c r="W7" s="67"/>
      <c r="X7" s="54"/>
      <c r="Y7" s="54"/>
      <c r="Z7" s="54"/>
      <c r="AA7" s="71"/>
      <c r="AB7" s="67"/>
      <c r="AC7" s="54"/>
      <c r="AD7" s="85"/>
      <c r="AE7" s="54"/>
      <c r="AF7" s="71"/>
    </row>
    <row r="8" spans="1:32" s="43" customFormat="1" ht="30" customHeight="1">
      <c r="A8" s="55"/>
      <c r="B8" s="55"/>
      <c r="C8" s="48"/>
      <c r="D8" s="58"/>
      <c r="E8" s="50"/>
      <c r="F8" s="52"/>
      <c r="G8" s="53"/>
      <c r="H8" s="48"/>
      <c r="I8" s="54"/>
      <c r="J8" s="48"/>
      <c r="K8" s="94"/>
      <c r="L8" s="51"/>
      <c r="M8" s="48"/>
      <c r="N8" s="48"/>
      <c r="O8" s="48"/>
      <c r="P8" s="48"/>
      <c r="Q8" s="55"/>
      <c r="R8" s="48"/>
      <c r="S8" s="53"/>
      <c r="T8" s="51"/>
      <c r="U8" s="67"/>
      <c r="V8" s="96"/>
      <c r="W8" s="67"/>
      <c r="X8" s="54"/>
      <c r="Y8" s="85"/>
      <c r="Z8" s="54"/>
      <c r="AA8" s="71"/>
      <c r="AB8" s="119"/>
      <c r="AC8" s="73"/>
      <c r="AD8" s="70"/>
      <c r="AE8" s="70"/>
      <c r="AF8" s="71"/>
    </row>
    <row r="9" spans="1:32" s="43" customFormat="1" ht="30" customHeight="1">
      <c r="A9" s="47"/>
      <c r="B9" s="55"/>
      <c r="C9" s="48"/>
      <c r="D9" s="101"/>
      <c r="E9" s="50"/>
      <c r="F9" s="52"/>
      <c r="G9" s="53"/>
      <c r="H9" s="48"/>
      <c r="I9" s="54"/>
      <c r="J9" s="48"/>
      <c r="K9" s="94"/>
      <c r="L9" s="127"/>
      <c r="M9" s="48"/>
      <c r="N9" s="48"/>
      <c r="O9" s="48"/>
      <c r="P9" s="48"/>
      <c r="Q9" s="55"/>
      <c r="R9" s="48"/>
      <c r="S9" s="53"/>
      <c r="T9" s="51"/>
      <c r="U9" s="67"/>
      <c r="V9" s="96"/>
      <c r="W9" s="67"/>
      <c r="X9" s="54"/>
      <c r="Y9" s="54"/>
      <c r="Z9" s="54"/>
      <c r="AA9" s="71"/>
      <c r="AB9" s="67"/>
      <c r="AC9" s="54"/>
      <c r="AD9" s="85"/>
      <c r="AE9" s="54"/>
      <c r="AF9" s="71"/>
    </row>
    <row r="10" spans="1:32" s="60" customFormat="1" ht="30" customHeight="1">
      <c r="A10" s="55"/>
      <c r="B10" s="55"/>
      <c r="C10" s="48"/>
      <c r="D10" s="58"/>
      <c r="E10" s="50"/>
      <c r="F10" s="52"/>
      <c r="G10" s="53"/>
      <c r="H10" s="48"/>
      <c r="I10" s="54"/>
      <c r="J10" s="48"/>
      <c r="K10" s="94"/>
      <c r="L10" s="105"/>
      <c r="M10" s="48"/>
      <c r="N10" s="48"/>
      <c r="O10" s="48"/>
      <c r="P10" s="48"/>
      <c r="Q10" s="57"/>
      <c r="R10" s="48"/>
      <c r="S10" s="53"/>
      <c r="T10" s="51"/>
      <c r="U10" s="67"/>
      <c r="V10" s="96"/>
      <c r="W10" s="67"/>
      <c r="X10" s="54"/>
      <c r="Y10" s="85"/>
      <c r="Z10" s="54"/>
      <c r="AA10" s="71"/>
      <c r="AB10" s="67"/>
      <c r="AC10" s="54"/>
      <c r="AD10" s="85"/>
      <c r="AE10" s="54"/>
      <c r="AF10" s="71"/>
    </row>
    <row r="11" spans="1:32" s="60" customFormat="1" ht="30" customHeight="1">
      <c r="A11" s="55"/>
      <c r="B11" s="55"/>
      <c r="C11" s="48"/>
      <c r="D11" s="58"/>
      <c r="E11" s="50"/>
      <c r="F11" s="52"/>
      <c r="G11" s="53"/>
      <c r="H11" s="48"/>
      <c r="I11" s="54"/>
      <c r="J11" s="48"/>
      <c r="K11" s="94"/>
      <c r="L11" s="51"/>
      <c r="M11" s="48"/>
      <c r="N11" s="48"/>
      <c r="O11" s="48"/>
      <c r="P11" s="48"/>
      <c r="Q11" s="57"/>
      <c r="R11" s="48"/>
      <c r="S11" s="53"/>
      <c r="T11" s="51"/>
      <c r="U11" s="67"/>
      <c r="V11" s="56"/>
      <c r="W11" s="67"/>
      <c r="X11" s="54"/>
      <c r="Y11" s="54"/>
      <c r="Z11" s="54"/>
      <c r="AA11" s="71"/>
      <c r="AB11" s="67"/>
      <c r="AC11" s="54"/>
      <c r="AD11" s="85"/>
      <c r="AE11" s="54"/>
      <c r="AF11" s="71"/>
    </row>
    <row r="12" spans="1:32" s="60" customFormat="1" ht="30" customHeight="1">
      <c r="A12" s="106"/>
      <c r="B12" s="106"/>
      <c r="C12" s="103"/>
      <c r="D12" s="101"/>
      <c r="E12" s="50"/>
      <c r="F12" s="52"/>
      <c r="G12" s="53"/>
      <c r="H12" s="48"/>
      <c r="I12" s="54"/>
      <c r="J12" s="48"/>
      <c r="K12" s="104"/>
      <c r="L12" s="51"/>
      <c r="M12" s="48"/>
      <c r="N12" s="103"/>
      <c r="O12" s="48"/>
      <c r="P12" s="48"/>
      <c r="Q12" s="57"/>
      <c r="R12" s="48"/>
      <c r="S12" s="53"/>
      <c r="T12" s="51"/>
      <c r="U12" s="67"/>
      <c r="V12" s="96"/>
      <c r="W12" s="67"/>
      <c r="X12" s="54"/>
      <c r="Y12" s="54"/>
      <c r="Z12" s="54"/>
      <c r="AA12" s="71"/>
      <c r="AB12" s="67"/>
      <c r="AC12" s="54"/>
      <c r="AD12" s="85"/>
      <c r="AE12" s="54"/>
      <c r="AF12" s="71"/>
    </row>
    <row r="13" spans="1:32" s="60" customFormat="1" ht="30" customHeight="1">
      <c r="A13" s="55"/>
      <c r="B13" s="55"/>
      <c r="C13" s="48"/>
      <c r="D13" s="58"/>
      <c r="E13" s="50"/>
      <c r="F13" s="52"/>
      <c r="G13" s="53"/>
      <c r="H13" s="107"/>
      <c r="I13" s="54"/>
      <c r="J13" s="48"/>
      <c r="K13" s="56"/>
      <c r="L13" s="51"/>
      <c r="M13" s="48"/>
      <c r="N13" s="48"/>
      <c r="O13" s="48"/>
      <c r="P13" s="48"/>
      <c r="Q13" s="57"/>
      <c r="R13" s="48"/>
      <c r="S13" s="53"/>
      <c r="T13" s="51"/>
      <c r="U13" s="67"/>
      <c r="V13" s="96"/>
      <c r="W13" s="67"/>
      <c r="X13" s="54"/>
      <c r="Y13" s="54"/>
      <c r="Z13" s="54"/>
      <c r="AA13" s="71"/>
      <c r="AB13" s="72"/>
      <c r="AC13" s="73"/>
      <c r="AD13" s="70"/>
      <c r="AE13" s="70"/>
      <c r="AF13" s="71"/>
    </row>
    <row r="14" spans="1:32" s="60" customFormat="1" ht="30" customHeight="1">
      <c r="A14" s="55"/>
      <c r="B14" s="55"/>
      <c r="C14" s="48"/>
      <c r="D14" s="58"/>
      <c r="E14" s="50"/>
      <c r="F14" s="52"/>
      <c r="G14" s="53"/>
      <c r="H14" s="48"/>
      <c r="I14" s="54"/>
      <c r="J14" s="48"/>
      <c r="K14" s="94"/>
      <c r="L14" s="51"/>
      <c r="M14" s="48"/>
      <c r="N14" s="48"/>
      <c r="O14" s="48"/>
      <c r="P14" s="48"/>
      <c r="Q14" s="57"/>
      <c r="R14" s="48"/>
      <c r="S14" s="53"/>
      <c r="T14" s="51"/>
      <c r="U14" s="67"/>
      <c r="V14" s="96"/>
      <c r="W14" s="67"/>
      <c r="X14" s="54"/>
      <c r="Y14" s="54"/>
      <c r="Z14" s="54"/>
      <c r="AA14" s="71"/>
      <c r="AB14" s="67"/>
      <c r="AC14" s="54"/>
      <c r="AD14" s="85"/>
      <c r="AE14" s="54"/>
      <c r="AF14" s="71"/>
    </row>
    <row r="15" spans="1:32" s="60" customFormat="1" ht="30" customHeight="1">
      <c r="A15" s="106"/>
      <c r="B15" s="106"/>
      <c r="C15" s="103"/>
      <c r="D15" s="101"/>
      <c r="E15" s="50"/>
      <c r="F15" s="52"/>
      <c r="G15" s="53"/>
      <c r="H15" s="48"/>
      <c r="I15" s="103"/>
      <c r="J15" s="48"/>
      <c r="K15" s="94"/>
      <c r="L15" s="51"/>
      <c r="M15" s="48"/>
      <c r="N15" s="48"/>
      <c r="O15" s="48"/>
      <c r="P15" s="48"/>
      <c r="Q15" s="57"/>
      <c r="R15" s="48"/>
      <c r="S15" s="53"/>
      <c r="T15" s="51"/>
      <c r="U15" s="67"/>
      <c r="V15" s="96"/>
      <c r="W15" s="67"/>
      <c r="X15" s="54"/>
      <c r="Y15" s="54"/>
      <c r="Z15" s="54"/>
      <c r="AA15" s="71"/>
      <c r="AB15" s="72"/>
      <c r="AC15" s="73"/>
      <c r="AD15" s="70"/>
      <c r="AE15" s="70"/>
      <c r="AF15" s="71"/>
    </row>
    <row r="16" spans="1:32" s="60" customFormat="1" ht="30" customHeight="1">
      <c r="A16" s="55"/>
      <c r="B16" s="55"/>
      <c r="C16" s="48"/>
      <c r="D16" s="58"/>
      <c r="E16" s="50"/>
      <c r="F16" s="52"/>
      <c r="G16" s="53"/>
      <c r="H16" s="48"/>
      <c r="I16" s="103"/>
      <c r="J16" s="48"/>
      <c r="K16" s="94"/>
      <c r="L16" s="51"/>
      <c r="M16" s="48"/>
      <c r="N16" s="48"/>
      <c r="O16" s="48"/>
      <c r="P16" s="48"/>
      <c r="Q16" s="57"/>
      <c r="R16" s="48"/>
      <c r="S16" s="53"/>
      <c r="T16" s="51"/>
      <c r="U16" s="67"/>
      <c r="V16" s="96"/>
      <c r="W16" s="67"/>
      <c r="X16" s="54"/>
      <c r="Y16" s="85"/>
      <c r="Z16" s="54"/>
      <c r="AA16" s="71"/>
      <c r="AB16" s="72"/>
      <c r="AC16" s="73"/>
      <c r="AD16" s="70"/>
      <c r="AE16" s="70"/>
      <c r="AF16" s="71"/>
    </row>
    <row r="17" spans="1:32" s="60" customFormat="1" ht="30" customHeight="1">
      <c r="A17" s="55"/>
      <c r="B17" s="55"/>
      <c r="C17" s="48"/>
      <c r="D17" s="58"/>
      <c r="E17" s="50"/>
      <c r="F17" s="52"/>
      <c r="G17" s="53"/>
      <c r="H17" s="48"/>
      <c r="I17" s="54"/>
      <c r="J17" s="48"/>
      <c r="K17" s="94"/>
      <c r="L17" s="51"/>
      <c r="M17" s="48"/>
      <c r="N17" s="48"/>
      <c r="O17" s="48"/>
      <c r="P17" s="48"/>
      <c r="Q17" s="57"/>
      <c r="R17" s="48"/>
      <c r="S17" s="53"/>
      <c r="T17" s="51"/>
      <c r="U17" s="67"/>
      <c r="V17" s="96"/>
      <c r="W17" s="67"/>
      <c r="X17" s="54"/>
      <c r="Y17" s="54"/>
      <c r="Z17" s="54"/>
      <c r="AA17" s="71"/>
      <c r="AB17" s="72"/>
      <c r="AC17" s="73"/>
      <c r="AD17" s="70"/>
      <c r="AE17" s="70"/>
      <c r="AF17" s="71"/>
    </row>
    <row r="18" spans="1:32" s="60" customFormat="1" ht="30" customHeight="1">
      <c r="A18" s="55"/>
      <c r="B18" s="55"/>
      <c r="C18" s="48"/>
      <c r="D18" s="58"/>
      <c r="E18" s="50"/>
      <c r="F18" s="52"/>
      <c r="G18" s="53"/>
      <c r="H18" s="48"/>
      <c r="I18" s="103"/>
      <c r="J18" s="48"/>
      <c r="K18" s="94"/>
      <c r="L18" s="51"/>
      <c r="M18" s="48"/>
      <c r="N18" s="48"/>
      <c r="O18" s="48"/>
      <c r="P18" s="48"/>
      <c r="Q18" s="57"/>
      <c r="R18" s="48"/>
      <c r="S18" s="53"/>
      <c r="T18" s="51"/>
      <c r="U18" s="67"/>
      <c r="V18" s="96"/>
      <c r="W18" s="67"/>
      <c r="X18" s="54"/>
      <c r="Y18" s="85"/>
      <c r="Z18" s="54"/>
      <c r="AA18" s="71"/>
      <c r="AB18" s="125"/>
      <c r="AC18" s="73"/>
      <c r="AD18" s="70"/>
      <c r="AE18" s="70"/>
      <c r="AF18" s="71"/>
    </row>
    <row r="19" spans="1:32" s="43" customFormat="1" ht="30" customHeight="1">
      <c r="A19" s="55"/>
      <c r="B19" s="55"/>
      <c r="C19" s="48"/>
      <c r="D19" s="101"/>
      <c r="E19" s="50"/>
      <c r="F19" s="52"/>
      <c r="G19" s="53"/>
      <c r="H19" s="48"/>
      <c r="I19" s="54"/>
      <c r="J19" s="48"/>
      <c r="K19" s="94"/>
      <c r="L19" s="94"/>
      <c r="M19" s="103"/>
      <c r="N19" s="48"/>
      <c r="O19" s="48"/>
      <c r="P19" s="48"/>
      <c r="Q19" s="57"/>
      <c r="R19" s="48"/>
      <c r="S19" s="53"/>
      <c r="T19" s="51"/>
      <c r="U19" s="67"/>
      <c r="V19" s="96"/>
      <c r="W19" s="67"/>
      <c r="X19" s="54"/>
      <c r="Y19" s="54"/>
      <c r="Z19" s="54"/>
      <c r="AA19" s="71"/>
      <c r="AB19" s="67"/>
      <c r="AC19" s="54"/>
      <c r="AD19" s="85"/>
      <c r="AE19" s="54"/>
      <c r="AF19" s="71"/>
    </row>
    <row r="20" spans="1:32" s="43" customFormat="1" ht="30" customHeight="1">
      <c r="A20" s="55"/>
      <c r="B20" s="55"/>
      <c r="C20" s="48"/>
      <c r="D20" s="58"/>
      <c r="E20" s="50"/>
      <c r="F20" s="52"/>
      <c r="G20" s="53"/>
      <c r="H20" s="48"/>
      <c r="I20" s="54"/>
      <c r="J20" s="48"/>
      <c r="K20" s="94"/>
      <c r="L20" s="105"/>
      <c r="M20" s="48"/>
      <c r="N20" s="48"/>
      <c r="O20" s="48"/>
      <c r="P20" s="48"/>
      <c r="Q20" s="57"/>
      <c r="R20" s="48"/>
      <c r="S20" s="53"/>
      <c r="T20" s="51"/>
      <c r="U20" s="67"/>
      <c r="V20" s="96"/>
      <c r="W20" s="67"/>
      <c r="X20" s="54"/>
      <c r="Y20" s="85"/>
      <c r="Z20" s="54"/>
      <c r="AA20" s="71"/>
      <c r="AB20" s="67"/>
      <c r="AC20" s="54"/>
      <c r="AD20" s="85"/>
      <c r="AE20" s="54"/>
      <c r="AF20" s="71"/>
    </row>
    <row r="21" spans="1:32" s="43" customFormat="1" ht="30" customHeight="1">
      <c r="A21" s="55"/>
      <c r="B21" s="55"/>
      <c r="C21" s="48"/>
      <c r="D21" s="101"/>
      <c r="E21" s="50"/>
      <c r="F21" s="52"/>
      <c r="G21" s="53"/>
      <c r="H21" s="48"/>
      <c r="I21" s="54"/>
      <c r="J21" s="48"/>
      <c r="K21" s="94"/>
      <c r="L21" s="51"/>
      <c r="M21" s="48"/>
      <c r="N21" s="48"/>
      <c r="O21" s="48"/>
      <c r="P21" s="48"/>
      <c r="Q21" s="57"/>
      <c r="R21" s="48"/>
      <c r="S21" s="53"/>
      <c r="T21" s="51"/>
      <c r="U21" s="67"/>
      <c r="V21" s="96"/>
      <c r="W21" s="67"/>
      <c r="X21" s="54"/>
      <c r="Y21" s="54"/>
      <c r="Z21" s="54"/>
      <c r="AA21" s="71"/>
      <c r="AB21" s="67"/>
      <c r="AC21" s="54"/>
      <c r="AD21" s="85"/>
      <c r="AE21" s="54"/>
      <c r="AF21" s="71"/>
    </row>
    <row r="22" spans="1:32" s="43" customFormat="1" ht="30" customHeight="1">
      <c r="A22" s="55"/>
      <c r="B22" s="55"/>
      <c r="C22" s="48"/>
      <c r="D22" s="58"/>
      <c r="E22" s="50"/>
      <c r="F22" s="52"/>
      <c r="G22" s="53"/>
      <c r="H22" s="48"/>
      <c r="I22" s="103"/>
      <c r="J22" s="103"/>
      <c r="K22" s="104"/>
      <c r="L22" s="105"/>
      <c r="M22" s="103"/>
      <c r="N22" s="48"/>
      <c r="O22" s="48"/>
      <c r="P22" s="48"/>
      <c r="Q22" s="57"/>
      <c r="R22" s="48"/>
      <c r="S22" s="53"/>
      <c r="T22" s="51"/>
      <c r="U22" s="67"/>
      <c r="V22" s="96"/>
      <c r="W22" s="67"/>
      <c r="X22" s="54"/>
      <c r="Y22" s="85"/>
      <c r="Z22" s="54"/>
      <c r="AA22" s="71"/>
      <c r="AB22" s="67"/>
      <c r="AC22" s="54"/>
      <c r="AD22" s="85"/>
      <c r="AE22" s="54"/>
      <c r="AF22" s="71"/>
    </row>
    <row r="23" spans="1:32" s="60" customFormat="1" ht="30" customHeight="1">
      <c r="A23" s="55"/>
      <c r="B23" s="55"/>
      <c r="C23" s="48"/>
      <c r="D23" s="58"/>
      <c r="E23" s="50"/>
      <c r="F23" s="52"/>
      <c r="G23" s="53"/>
      <c r="H23" s="48"/>
      <c r="I23" s="103"/>
      <c r="J23" s="103"/>
      <c r="K23" s="104"/>
      <c r="L23" s="105"/>
      <c r="M23" s="103"/>
      <c r="N23" s="48"/>
      <c r="O23" s="48"/>
      <c r="P23" s="48"/>
      <c r="Q23" s="57"/>
      <c r="R23" s="48"/>
      <c r="S23" s="53"/>
      <c r="T23" s="51"/>
      <c r="U23" s="67"/>
      <c r="V23" s="96"/>
      <c r="W23" s="67"/>
      <c r="X23" s="54"/>
      <c r="Y23" s="54"/>
      <c r="Z23" s="54"/>
      <c r="AA23" s="71"/>
      <c r="AB23" s="67"/>
      <c r="AC23" s="54"/>
      <c r="AD23" s="85"/>
      <c r="AE23" s="54"/>
      <c r="AF23" s="71"/>
    </row>
    <row r="24" spans="1:32" s="60" customFormat="1" ht="30" customHeight="1">
      <c r="A24" s="55"/>
      <c r="B24" s="55"/>
      <c r="C24" s="48"/>
      <c r="D24" s="58"/>
      <c r="E24" s="50"/>
      <c r="F24" s="52"/>
      <c r="G24" s="53"/>
      <c r="H24" s="48"/>
      <c r="I24" s="103"/>
      <c r="J24" s="103"/>
      <c r="K24" s="104"/>
      <c r="L24" s="105"/>
      <c r="M24" s="103"/>
      <c r="N24" s="48"/>
      <c r="O24" s="48"/>
      <c r="P24" s="48"/>
      <c r="Q24" s="57"/>
      <c r="R24" s="48"/>
      <c r="S24" s="53"/>
      <c r="T24" s="51"/>
      <c r="U24" s="67"/>
      <c r="V24" s="96"/>
      <c r="W24" s="67"/>
      <c r="X24" s="54"/>
      <c r="Y24" s="85"/>
      <c r="Z24" s="54"/>
      <c r="AA24" s="71"/>
      <c r="AB24" s="67"/>
      <c r="AC24" s="54"/>
      <c r="AD24" s="85"/>
      <c r="AE24" s="54"/>
      <c r="AF24" s="71"/>
    </row>
    <row r="25" spans="1:32" s="60" customFormat="1" ht="30" customHeight="1">
      <c r="A25" s="55"/>
      <c r="B25" s="55"/>
      <c r="C25" s="48"/>
      <c r="D25" s="58"/>
      <c r="E25" s="50"/>
      <c r="F25" s="52"/>
      <c r="G25" s="53"/>
      <c r="H25" s="48"/>
      <c r="I25" s="103"/>
      <c r="J25" s="103"/>
      <c r="K25" s="104"/>
      <c r="L25" s="105"/>
      <c r="M25" s="113"/>
      <c r="N25" s="48"/>
      <c r="O25" s="48"/>
      <c r="P25" s="48"/>
      <c r="Q25" s="57"/>
      <c r="R25" s="48"/>
      <c r="S25" s="53"/>
      <c r="T25" s="51"/>
      <c r="U25" s="67"/>
      <c r="V25" s="96"/>
      <c r="W25" s="67"/>
      <c r="X25" s="54"/>
      <c r="Y25" s="54"/>
      <c r="Z25" s="54"/>
      <c r="AA25" s="71"/>
      <c r="AB25" s="67"/>
      <c r="AC25" s="54"/>
      <c r="AD25" s="85"/>
      <c r="AE25" s="54"/>
      <c r="AF25" s="71"/>
    </row>
    <row r="26" spans="1:32" s="44" customFormat="1" ht="30" customHeight="1">
      <c r="A26" s="55"/>
      <c r="B26" s="55"/>
      <c r="C26" s="48"/>
      <c r="D26" s="101"/>
      <c r="E26" s="50"/>
      <c r="F26" s="52"/>
      <c r="G26" s="53"/>
      <c r="H26" s="48"/>
      <c r="I26" s="54"/>
      <c r="J26" s="48"/>
      <c r="K26" s="94"/>
      <c r="L26" s="105"/>
      <c r="M26" s="103"/>
      <c r="N26" s="48"/>
      <c r="O26" s="48"/>
      <c r="P26" s="48"/>
      <c r="Q26" s="57"/>
      <c r="R26" s="48"/>
      <c r="S26" s="53"/>
      <c r="T26" s="51"/>
      <c r="U26" s="67"/>
      <c r="V26" s="96"/>
      <c r="W26" s="67"/>
      <c r="X26" s="54"/>
      <c r="Y26" s="85"/>
      <c r="Z26" s="54"/>
      <c r="AA26" s="71"/>
      <c r="AB26" s="72"/>
      <c r="AC26" s="73"/>
      <c r="AD26" s="70"/>
      <c r="AE26" s="70"/>
      <c r="AF26" s="71"/>
    </row>
    <row r="27" spans="1:32" s="44" customFormat="1" ht="30" customHeight="1">
      <c r="A27" s="55"/>
      <c r="B27" s="55"/>
      <c r="C27" s="48"/>
      <c r="D27" s="101"/>
      <c r="E27" s="50"/>
      <c r="F27" s="52"/>
      <c r="G27" s="53"/>
      <c r="H27" s="48"/>
      <c r="I27" s="54"/>
      <c r="J27" s="48"/>
      <c r="K27" s="94"/>
      <c r="L27" s="105"/>
      <c r="M27" s="103"/>
      <c r="N27" s="48"/>
      <c r="O27" s="48"/>
      <c r="P27" s="48"/>
      <c r="Q27" s="57"/>
      <c r="R27" s="48"/>
      <c r="S27" s="53"/>
      <c r="T27" s="51"/>
      <c r="U27" s="67"/>
      <c r="V27" s="96"/>
      <c r="W27" s="67"/>
      <c r="X27" s="54"/>
      <c r="Y27" s="54"/>
      <c r="Z27" s="54"/>
      <c r="AA27" s="71"/>
      <c r="AB27" s="67"/>
      <c r="AC27" s="54"/>
      <c r="AD27" s="85"/>
      <c r="AE27" s="54"/>
      <c r="AF27" s="71"/>
    </row>
    <row r="28" spans="1:32" s="44" customFormat="1" ht="30" customHeight="1">
      <c r="A28" s="55"/>
      <c r="B28" s="55"/>
      <c r="C28" s="48"/>
      <c r="D28" s="101"/>
      <c r="E28" s="50"/>
      <c r="F28" s="52"/>
      <c r="G28" s="53"/>
      <c r="H28" s="48"/>
      <c r="I28" s="54"/>
      <c r="J28" s="48"/>
      <c r="K28" s="94"/>
      <c r="L28" s="51"/>
      <c r="M28" s="103"/>
      <c r="N28" s="48"/>
      <c r="O28" s="48"/>
      <c r="P28" s="48"/>
      <c r="Q28" s="57"/>
      <c r="R28" s="48"/>
      <c r="S28" s="53"/>
      <c r="T28" s="51"/>
      <c r="U28" s="67"/>
      <c r="V28" s="96"/>
      <c r="W28" s="67"/>
      <c r="X28" s="54"/>
      <c r="Y28" s="85"/>
      <c r="Z28" s="54"/>
      <c r="AA28" s="71"/>
      <c r="AB28" s="67"/>
      <c r="AC28" s="54"/>
      <c r="AD28" s="85"/>
      <c r="AE28" s="54"/>
      <c r="AF28" s="71"/>
    </row>
    <row r="29" spans="1:32" s="44" customFormat="1" ht="30" customHeight="1">
      <c r="A29" s="55"/>
      <c r="B29" s="55"/>
      <c r="C29" s="48"/>
      <c r="D29" s="101"/>
      <c r="E29" s="50"/>
      <c r="F29" s="52"/>
      <c r="G29" s="53"/>
      <c r="H29" s="48"/>
      <c r="I29" s="54"/>
      <c r="J29" s="48"/>
      <c r="K29" s="94"/>
      <c r="L29" s="51"/>
      <c r="M29" s="103"/>
      <c r="N29" s="48"/>
      <c r="O29" s="48"/>
      <c r="P29" s="48"/>
      <c r="Q29" s="57"/>
      <c r="R29" s="48"/>
      <c r="S29" s="53"/>
      <c r="T29" s="51"/>
      <c r="U29" s="67"/>
      <c r="V29" s="96"/>
      <c r="W29" s="67"/>
      <c r="X29" s="54"/>
      <c r="Y29" s="54"/>
      <c r="Z29" s="54"/>
      <c r="AA29" s="71"/>
      <c r="AB29" s="67"/>
      <c r="AC29" s="54"/>
      <c r="AD29" s="85"/>
      <c r="AE29" s="54"/>
      <c r="AF29" s="71"/>
    </row>
    <row r="30" spans="1:32" s="44" customFormat="1" ht="30" customHeight="1">
      <c r="A30" s="55"/>
      <c r="B30" s="55"/>
      <c r="C30" s="48"/>
      <c r="D30" s="101"/>
      <c r="E30" s="50"/>
      <c r="F30" s="52"/>
      <c r="G30" s="53"/>
      <c r="H30" s="48"/>
      <c r="I30" s="54"/>
      <c r="J30" s="48"/>
      <c r="K30" s="94"/>
      <c r="L30" s="108"/>
      <c r="M30" s="48"/>
      <c r="N30" s="48"/>
      <c r="O30" s="48"/>
      <c r="P30" s="48"/>
      <c r="Q30" s="57"/>
      <c r="R30" s="48"/>
      <c r="S30" s="53"/>
      <c r="T30" s="51"/>
      <c r="U30" s="67"/>
      <c r="V30" s="96"/>
      <c r="W30" s="67"/>
      <c r="X30" s="54"/>
      <c r="Y30" s="54"/>
      <c r="Z30" s="54"/>
      <c r="AA30" s="71"/>
      <c r="AB30" s="67"/>
      <c r="AC30" s="54"/>
      <c r="AD30" s="54"/>
      <c r="AE30" s="54"/>
      <c r="AF30" s="71"/>
    </row>
    <row r="31" spans="1:32" s="44" customFormat="1" ht="30" customHeight="1">
      <c r="A31" s="55"/>
      <c r="B31" s="55"/>
      <c r="C31" s="48"/>
      <c r="D31" s="58"/>
      <c r="E31" s="50"/>
      <c r="F31" s="52"/>
      <c r="G31" s="53"/>
      <c r="H31" s="48"/>
      <c r="I31" s="103"/>
      <c r="J31" s="103"/>
      <c r="K31" s="104"/>
      <c r="L31" s="105"/>
      <c r="M31" s="103"/>
      <c r="N31" s="103"/>
      <c r="O31" s="48"/>
      <c r="P31" s="48"/>
      <c r="Q31" s="57"/>
      <c r="R31" s="48"/>
      <c r="S31" s="53"/>
      <c r="T31" s="51"/>
      <c r="U31" s="67"/>
      <c r="V31" s="96"/>
      <c r="W31" s="67"/>
      <c r="X31" s="54"/>
      <c r="Y31" s="54"/>
      <c r="Z31" s="54"/>
      <c r="AA31" s="71"/>
      <c r="AB31" s="72"/>
      <c r="AC31" s="73"/>
      <c r="AD31" s="70"/>
      <c r="AE31" s="70"/>
      <c r="AF31" s="71"/>
    </row>
    <row r="32" spans="1:32" s="44" customFormat="1" ht="30" customHeight="1">
      <c r="A32" s="106"/>
      <c r="B32" s="106"/>
      <c r="C32" s="103"/>
      <c r="D32" s="58"/>
      <c r="E32" s="50"/>
      <c r="F32" s="52"/>
      <c r="G32" s="53"/>
      <c r="H32" s="48"/>
      <c r="I32" s="54"/>
      <c r="J32" s="48"/>
      <c r="K32" s="104"/>
      <c r="L32" s="105"/>
      <c r="M32" s="103"/>
      <c r="N32" s="103"/>
      <c r="O32" s="48"/>
      <c r="P32" s="48"/>
      <c r="Q32" s="57"/>
      <c r="R32" s="48"/>
      <c r="S32" s="53"/>
      <c r="T32" s="51"/>
      <c r="U32" s="67"/>
      <c r="V32" s="96"/>
      <c r="W32" s="67"/>
      <c r="X32" s="54"/>
      <c r="Y32" s="54"/>
      <c r="Z32" s="54"/>
      <c r="AA32" s="71"/>
      <c r="AB32" s="72"/>
      <c r="AC32" s="73"/>
      <c r="AD32" s="70"/>
      <c r="AE32" s="70"/>
      <c r="AF32" s="71"/>
    </row>
    <row r="33" spans="1:32" s="44" customFormat="1" ht="30" customHeight="1">
      <c r="A33" s="55"/>
      <c r="B33" s="55"/>
      <c r="C33" s="48"/>
      <c r="D33" s="58"/>
      <c r="E33" s="50"/>
      <c r="F33" s="52"/>
      <c r="G33" s="53"/>
      <c r="H33" s="48"/>
      <c r="I33" s="48"/>
      <c r="J33" s="48"/>
      <c r="K33" s="94"/>
      <c r="L33" s="51"/>
      <c r="M33" s="48"/>
      <c r="N33" s="48"/>
      <c r="O33" s="48"/>
      <c r="P33" s="48"/>
      <c r="Q33" s="57"/>
      <c r="R33" s="48"/>
      <c r="S33" s="53"/>
      <c r="T33" s="51"/>
      <c r="U33" s="67"/>
      <c r="V33" s="96"/>
      <c r="W33" s="67"/>
      <c r="X33" s="54"/>
      <c r="Y33" s="54"/>
      <c r="Z33" s="54"/>
      <c r="AA33" s="71"/>
      <c r="AB33" s="72"/>
      <c r="AC33" s="73"/>
      <c r="AD33" s="70"/>
      <c r="AE33" s="70"/>
      <c r="AF33" s="71"/>
    </row>
    <row r="34" spans="1:32" s="44" customFormat="1" ht="30" customHeight="1">
      <c r="A34" s="55"/>
      <c r="B34" s="55"/>
      <c r="C34" s="48"/>
      <c r="D34" s="58"/>
      <c r="E34" s="50"/>
      <c r="F34" s="52"/>
      <c r="G34" s="53"/>
      <c r="H34" s="48"/>
      <c r="I34" s="54"/>
      <c r="J34" s="48"/>
      <c r="K34" s="94"/>
      <c r="L34" s="51"/>
      <c r="M34" s="48"/>
      <c r="N34" s="48"/>
      <c r="O34" s="48"/>
      <c r="P34" s="48"/>
      <c r="Q34" s="57"/>
      <c r="R34" s="48"/>
      <c r="S34" s="53"/>
      <c r="T34" s="51"/>
      <c r="U34" s="67"/>
      <c r="V34" s="96"/>
      <c r="W34" s="67"/>
      <c r="X34" s="54"/>
      <c r="Y34" s="54"/>
      <c r="Z34" s="54"/>
      <c r="AA34" s="71"/>
      <c r="AB34" s="72"/>
      <c r="AC34" s="73"/>
      <c r="AD34" s="70"/>
      <c r="AE34" s="70"/>
      <c r="AF34" s="71"/>
    </row>
    <row r="35" spans="1:32" s="44" customFormat="1" ht="30" customHeight="1">
      <c r="A35" s="55"/>
      <c r="B35" s="55"/>
      <c r="C35" s="48"/>
      <c r="D35" s="58"/>
      <c r="E35" s="50"/>
      <c r="F35" s="52"/>
      <c r="G35" s="53"/>
      <c r="H35" s="48"/>
      <c r="I35" s="54"/>
      <c r="J35" s="48"/>
      <c r="K35" s="94"/>
      <c r="L35" s="51"/>
      <c r="M35" s="48"/>
      <c r="N35" s="48"/>
      <c r="O35" s="48"/>
      <c r="P35" s="48"/>
      <c r="Q35" s="57"/>
      <c r="R35" s="48"/>
      <c r="S35" s="53"/>
      <c r="T35" s="51"/>
      <c r="U35" s="67"/>
      <c r="V35" s="96"/>
      <c r="W35" s="67"/>
      <c r="X35" s="54"/>
      <c r="Y35" s="54"/>
      <c r="Z35" s="54"/>
      <c r="AA35" s="71"/>
      <c r="AB35" s="72"/>
      <c r="AC35" s="73"/>
      <c r="AD35" s="70"/>
      <c r="AE35" s="70"/>
      <c r="AF35" s="71"/>
    </row>
    <row r="36" spans="1:32" s="44" customFormat="1" ht="45" customHeight="1">
      <c r="A36" s="55"/>
      <c r="B36" s="55"/>
      <c r="C36" s="48"/>
      <c r="D36" s="101"/>
      <c r="E36" s="50"/>
      <c r="F36" s="52"/>
      <c r="G36" s="53"/>
      <c r="H36" s="48"/>
      <c r="I36" s="54"/>
      <c r="J36" s="110"/>
      <c r="K36" s="111"/>
      <c r="L36" s="118"/>
      <c r="M36" s="110"/>
      <c r="N36" s="110"/>
      <c r="O36" s="110"/>
      <c r="P36" s="110"/>
      <c r="Q36" s="57"/>
      <c r="R36" s="48"/>
      <c r="S36" s="53"/>
      <c r="T36" s="51"/>
      <c r="U36" s="67"/>
      <c r="V36" s="96"/>
      <c r="W36" s="67"/>
      <c r="X36" s="54"/>
      <c r="Y36" s="54"/>
      <c r="Z36" s="54"/>
      <c r="AA36" s="71"/>
      <c r="AB36" s="67"/>
      <c r="AC36" s="54"/>
      <c r="AD36" s="85"/>
      <c r="AE36" s="54"/>
      <c r="AF36" s="71"/>
    </row>
    <row r="37" spans="1:32" s="44" customFormat="1" ht="45" customHeight="1">
      <c r="A37" s="55"/>
      <c r="B37" s="55"/>
      <c r="C37" s="48"/>
      <c r="D37" s="101"/>
      <c r="E37" s="50"/>
      <c r="F37" s="52"/>
      <c r="G37" s="53"/>
      <c r="H37" s="48"/>
      <c r="I37" s="54"/>
      <c r="J37" s="110"/>
      <c r="K37" s="111"/>
      <c r="L37" s="118"/>
      <c r="M37" s="110"/>
      <c r="N37" s="110"/>
      <c r="O37" s="110"/>
      <c r="P37" s="110"/>
      <c r="Q37" s="57"/>
      <c r="R37" s="48"/>
      <c r="S37" s="53"/>
      <c r="T37" s="51"/>
      <c r="U37" s="67"/>
      <c r="V37" s="96"/>
      <c r="W37" s="67"/>
      <c r="X37" s="54"/>
      <c r="Y37" s="54"/>
      <c r="Z37" s="54"/>
      <c r="AA37" s="71"/>
      <c r="AB37" s="67"/>
      <c r="AC37" s="54"/>
      <c r="AD37" s="85"/>
      <c r="AE37" s="54"/>
      <c r="AF37" s="71"/>
    </row>
    <row r="38" spans="1:32" s="44" customFormat="1" ht="30" customHeight="1">
      <c r="A38" s="55"/>
      <c r="B38" s="55"/>
      <c r="C38" s="48"/>
      <c r="D38" s="101"/>
      <c r="E38" s="50"/>
      <c r="F38" s="52"/>
      <c r="G38" s="53"/>
      <c r="H38" s="48"/>
      <c r="I38" s="54"/>
      <c r="J38" s="110"/>
      <c r="K38" s="111"/>
      <c r="L38" s="118"/>
      <c r="M38" s="110"/>
      <c r="N38" s="110"/>
      <c r="O38" s="110"/>
      <c r="P38" s="110"/>
      <c r="Q38" s="57"/>
      <c r="R38" s="48"/>
      <c r="S38" s="53"/>
      <c r="T38" s="51"/>
      <c r="U38" s="67"/>
      <c r="V38" s="96"/>
      <c r="W38" s="67"/>
      <c r="X38" s="54"/>
      <c r="Y38" s="54"/>
      <c r="Z38" s="54"/>
      <c r="AA38" s="71"/>
      <c r="AB38" s="67"/>
      <c r="AC38" s="54"/>
      <c r="AD38" s="85"/>
      <c r="AE38" s="54"/>
      <c r="AF38" s="71"/>
    </row>
    <row r="39" spans="1:32" s="44" customFormat="1" ht="30" customHeight="1">
      <c r="A39" s="55"/>
      <c r="B39" s="55"/>
      <c r="C39" s="48"/>
      <c r="D39" s="58"/>
      <c r="E39" s="50"/>
      <c r="F39" s="52"/>
      <c r="G39" s="53"/>
      <c r="H39" s="48"/>
      <c r="I39" s="54"/>
      <c r="J39" s="110"/>
      <c r="K39" s="111"/>
      <c r="L39" s="112"/>
      <c r="M39" s="110"/>
      <c r="N39" s="110"/>
      <c r="O39" s="110"/>
      <c r="P39" s="110"/>
      <c r="Q39" s="57"/>
      <c r="R39" s="48"/>
      <c r="S39" s="53"/>
      <c r="T39" s="51"/>
      <c r="U39" s="67"/>
      <c r="V39" s="96"/>
      <c r="W39" s="67"/>
      <c r="X39" s="54"/>
      <c r="Y39" s="54"/>
      <c r="Z39" s="54"/>
      <c r="AA39" s="71"/>
      <c r="AB39" s="67"/>
      <c r="AC39" s="54"/>
      <c r="AD39" s="85"/>
      <c r="AE39" s="54"/>
      <c r="AF39" s="71"/>
    </row>
    <row r="40" spans="1:32" s="44" customFormat="1" ht="30" customHeight="1">
      <c r="A40" s="55"/>
      <c r="B40" s="55"/>
      <c r="C40" s="48"/>
      <c r="D40" s="101"/>
      <c r="E40" s="50"/>
      <c r="F40" s="52"/>
      <c r="G40" s="53"/>
      <c r="H40" s="48"/>
      <c r="I40" s="54"/>
      <c r="J40" s="110"/>
      <c r="K40" s="111"/>
      <c r="L40" s="123"/>
      <c r="M40" s="110"/>
      <c r="N40" s="110"/>
      <c r="O40" s="110"/>
      <c r="P40" s="110"/>
      <c r="Q40" s="57"/>
      <c r="R40" s="48"/>
      <c r="S40" s="53"/>
      <c r="T40" s="51"/>
      <c r="U40" s="67"/>
      <c r="V40" s="96"/>
      <c r="W40" s="67"/>
      <c r="X40" s="54"/>
      <c r="Y40" s="54"/>
      <c r="Z40" s="54"/>
      <c r="AA40" s="71"/>
      <c r="AB40" s="67"/>
      <c r="AC40" s="54"/>
      <c r="AD40" s="85"/>
      <c r="AE40" s="54"/>
      <c r="AF40" s="71"/>
    </row>
    <row r="41" spans="1:32" s="44" customFormat="1" ht="30" customHeight="1">
      <c r="A41" s="55"/>
      <c r="B41" s="55"/>
      <c r="C41" s="48"/>
      <c r="D41" s="101"/>
      <c r="E41" s="50"/>
      <c r="F41" s="52"/>
      <c r="G41" s="53"/>
      <c r="H41" s="48"/>
      <c r="I41" s="54"/>
      <c r="J41" s="110"/>
      <c r="K41" s="111"/>
      <c r="L41" s="114"/>
      <c r="M41" s="110"/>
      <c r="N41" s="110"/>
      <c r="O41" s="110"/>
      <c r="P41" s="110"/>
      <c r="Q41" s="57"/>
      <c r="R41" s="48"/>
      <c r="S41" s="53"/>
      <c r="T41" s="51"/>
      <c r="U41" s="67"/>
      <c r="V41" s="96"/>
      <c r="W41" s="67"/>
      <c r="X41" s="54"/>
      <c r="Y41" s="54"/>
      <c r="Z41" s="54"/>
      <c r="AA41" s="71"/>
      <c r="AB41" s="67"/>
      <c r="AC41" s="54"/>
      <c r="AD41" s="85"/>
      <c r="AE41" s="54"/>
      <c r="AF41" s="71"/>
    </row>
    <row r="42" spans="1:32" s="44" customFormat="1" ht="30" customHeight="1">
      <c r="A42" s="55"/>
      <c r="B42" s="55"/>
      <c r="C42" s="48"/>
      <c r="D42" s="101"/>
      <c r="E42" s="50"/>
      <c r="F42" s="52"/>
      <c r="G42" s="53"/>
      <c r="H42" s="48"/>
      <c r="I42" s="54"/>
      <c r="J42" s="110"/>
      <c r="K42" s="111"/>
      <c r="L42" s="118"/>
      <c r="M42" s="48"/>
      <c r="N42" s="110"/>
      <c r="O42" s="110"/>
      <c r="P42" s="110"/>
      <c r="Q42" s="57"/>
      <c r="R42" s="48"/>
      <c r="S42" s="53"/>
      <c r="T42" s="51"/>
      <c r="U42" s="67"/>
      <c r="V42" s="96"/>
      <c r="W42" s="67"/>
      <c r="X42" s="54"/>
      <c r="Y42" s="54"/>
      <c r="Z42" s="54"/>
      <c r="AA42" s="71"/>
      <c r="AB42" s="67"/>
      <c r="AC42" s="54"/>
      <c r="AD42" s="85"/>
      <c r="AE42" s="54"/>
      <c r="AF42" s="71"/>
    </row>
    <row r="43" spans="1:32" s="44" customFormat="1" ht="30" customHeight="1">
      <c r="A43" s="55"/>
      <c r="B43" s="55"/>
      <c r="C43" s="48"/>
      <c r="D43" s="58"/>
      <c r="E43" s="50"/>
      <c r="F43" s="52"/>
      <c r="G43" s="53"/>
      <c r="H43" s="48"/>
      <c r="I43" s="54"/>
      <c r="J43" s="110"/>
      <c r="K43" s="111"/>
      <c r="L43" s="118"/>
      <c r="M43" s="110"/>
      <c r="N43" s="110"/>
      <c r="O43" s="110"/>
      <c r="P43" s="110"/>
      <c r="Q43" s="57"/>
      <c r="R43" s="48"/>
      <c r="S43" s="53"/>
      <c r="T43" s="51"/>
      <c r="U43" s="67"/>
      <c r="V43" s="96"/>
      <c r="W43" s="67"/>
      <c r="X43" s="54"/>
      <c r="Y43" s="85"/>
      <c r="Z43" s="54"/>
      <c r="AA43" s="71"/>
      <c r="AB43" s="67"/>
      <c r="AC43" s="54"/>
      <c r="AD43" s="85"/>
      <c r="AE43" s="54"/>
      <c r="AF43" s="71"/>
    </row>
    <row r="44" spans="1:32" s="44" customFormat="1" ht="30" customHeight="1">
      <c r="A44" s="55"/>
      <c r="B44" s="55"/>
      <c r="C44" s="48"/>
      <c r="D44" s="101"/>
      <c r="E44" s="50"/>
      <c r="F44" s="52"/>
      <c r="G44" s="53"/>
      <c r="H44" s="48"/>
      <c r="I44" s="54"/>
      <c r="J44" s="48"/>
      <c r="K44" s="94"/>
      <c r="L44" s="108"/>
      <c r="M44" s="48"/>
      <c r="N44" s="48"/>
      <c r="O44" s="48"/>
      <c r="P44" s="48"/>
      <c r="Q44" s="57"/>
      <c r="R44" s="48"/>
      <c r="S44" s="53"/>
      <c r="T44" s="51"/>
      <c r="U44" s="67"/>
      <c r="V44" s="96"/>
      <c r="W44" s="67"/>
      <c r="X44" s="54"/>
      <c r="Y44" s="85"/>
      <c r="Z44" s="54"/>
      <c r="AA44" s="71"/>
      <c r="AB44" s="67"/>
      <c r="AC44" s="54"/>
      <c r="AD44" s="85"/>
      <c r="AE44" s="54"/>
      <c r="AF44" s="71"/>
    </row>
    <row r="45" spans="1:32" s="44" customFormat="1" ht="30" customHeight="1">
      <c r="A45" s="55"/>
      <c r="B45" s="55"/>
      <c r="C45" s="48"/>
      <c r="D45" s="58"/>
      <c r="E45" s="50"/>
      <c r="F45" s="52"/>
      <c r="G45" s="53"/>
      <c r="H45" s="48"/>
      <c r="I45" s="54"/>
      <c r="J45" s="48"/>
      <c r="K45" s="94"/>
      <c r="L45" s="51"/>
      <c r="M45" s="48"/>
      <c r="N45" s="48"/>
      <c r="O45" s="48"/>
      <c r="P45" s="48"/>
      <c r="Q45" s="57"/>
      <c r="R45" s="48"/>
      <c r="S45" s="53"/>
      <c r="T45" s="51"/>
      <c r="U45" s="67"/>
      <c r="V45" s="96"/>
      <c r="W45" s="67"/>
      <c r="X45" s="54"/>
      <c r="Y45" s="54"/>
      <c r="Z45" s="54"/>
      <c r="AA45" s="71"/>
      <c r="AB45" s="72"/>
      <c r="AC45" s="73"/>
      <c r="AD45" s="70"/>
      <c r="AE45" s="70"/>
      <c r="AF45" s="71"/>
    </row>
    <row r="46" spans="1:32" s="44" customFormat="1" ht="30" customHeight="1">
      <c r="A46" s="55"/>
      <c r="B46" s="55"/>
      <c r="C46" s="48"/>
      <c r="D46" s="58"/>
      <c r="E46" s="50"/>
      <c r="F46" s="52"/>
      <c r="G46" s="53"/>
      <c r="H46" s="48"/>
      <c r="I46" s="103"/>
      <c r="J46" s="103"/>
      <c r="K46" s="115"/>
      <c r="L46" s="105"/>
      <c r="M46" s="103"/>
      <c r="N46" s="48"/>
      <c r="O46" s="48"/>
      <c r="P46" s="48"/>
      <c r="Q46" s="57"/>
      <c r="R46" s="48"/>
      <c r="S46" s="53"/>
      <c r="T46" s="51"/>
      <c r="U46" s="67"/>
      <c r="V46" s="96"/>
      <c r="W46" s="67"/>
      <c r="X46" s="54"/>
      <c r="Y46" s="54"/>
      <c r="Z46" s="54"/>
      <c r="AA46" s="71"/>
      <c r="AB46" s="72"/>
      <c r="AC46" s="73"/>
      <c r="AD46" s="70"/>
      <c r="AE46" s="70"/>
      <c r="AF46" s="71"/>
    </row>
    <row r="47" spans="1:32" s="44" customFormat="1" ht="30" customHeight="1">
      <c r="A47" s="106"/>
      <c r="B47" s="106"/>
      <c r="C47" s="103"/>
      <c r="D47" s="101"/>
      <c r="E47" s="50"/>
      <c r="F47" s="52"/>
      <c r="G47" s="53"/>
      <c r="H47" s="48"/>
      <c r="I47" s="103"/>
      <c r="J47" s="103"/>
      <c r="K47" s="104"/>
      <c r="L47" s="105"/>
      <c r="M47" s="103"/>
      <c r="N47" s="48"/>
      <c r="O47" s="48"/>
      <c r="P47" s="48"/>
      <c r="Q47" s="57"/>
      <c r="R47" s="48"/>
      <c r="S47" s="53"/>
      <c r="T47" s="51"/>
      <c r="U47" s="67"/>
      <c r="V47" s="96"/>
      <c r="W47" s="67"/>
      <c r="X47" s="54"/>
      <c r="Y47" s="54"/>
      <c r="Z47" s="54"/>
      <c r="AA47" s="71"/>
      <c r="AB47" s="67"/>
      <c r="AC47" s="54"/>
      <c r="AD47" s="85"/>
      <c r="AE47" s="54"/>
      <c r="AF47" s="71"/>
    </row>
    <row r="48" spans="1:32" s="44" customFormat="1" ht="30" customHeight="1">
      <c r="A48" s="55"/>
      <c r="B48" s="55"/>
      <c r="C48" s="48"/>
      <c r="D48" s="58"/>
      <c r="E48" s="50"/>
      <c r="F48" s="52"/>
      <c r="G48" s="53"/>
      <c r="H48" s="48"/>
      <c r="I48" s="54"/>
      <c r="J48" s="48"/>
      <c r="K48" s="94"/>
      <c r="L48" s="51"/>
      <c r="M48" s="48"/>
      <c r="N48" s="48"/>
      <c r="O48" s="48"/>
      <c r="P48" s="48"/>
      <c r="Q48" s="57"/>
      <c r="R48" s="48"/>
      <c r="S48" s="53"/>
      <c r="T48" s="51"/>
      <c r="U48" s="67"/>
      <c r="V48" s="96"/>
      <c r="W48" s="67"/>
      <c r="X48" s="54"/>
      <c r="Y48" s="54"/>
      <c r="Z48" s="54"/>
      <c r="AA48" s="71"/>
      <c r="AB48" s="67"/>
      <c r="AC48" s="54"/>
      <c r="AD48" s="85"/>
      <c r="AE48" s="54"/>
      <c r="AF48" s="71"/>
    </row>
    <row r="49" spans="1:32" s="44" customFormat="1" ht="30" customHeight="1">
      <c r="A49" s="55"/>
      <c r="B49" s="55"/>
      <c r="C49" s="48"/>
      <c r="D49" s="101"/>
      <c r="E49" s="50"/>
      <c r="F49" s="52"/>
      <c r="G49" s="53"/>
      <c r="H49" s="48"/>
      <c r="I49" s="54"/>
      <c r="J49" s="48"/>
      <c r="K49" s="94"/>
      <c r="L49" s="51"/>
      <c r="M49" s="48"/>
      <c r="N49" s="48"/>
      <c r="O49" s="48"/>
      <c r="P49" s="48"/>
      <c r="Q49" s="57"/>
      <c r="R49" s="48"/>
      <c r="S49" s="53"/>
      <c r="T49" s="51"/>
      <c r="U49" s="67"/>
      <c r="V49" s="96"/>
      <c r="W49" s="67"/>
      <c r="X49" s="54"/>
      <c r="Y49" s="54"/>
      <c r="Z49" s="54"/>
      <c r="AA49" s="71"/>
      <c r="AB49" s="67"/>
      <c r="AC49" s="54"/>
      <c r="AD49" s="85"/>
      <c r="AE49" s="54"/>
      <c r="AF49" s="71"/>
    </row>
    <row r="50" spans="1:32" s="44" customFormat="1" ht="30" customHeight="1">
      <c r="A50" s="55"/>
      <c r="B50" s="55"/>
      <c r="C50" s="48"/>
      <c r="D50" s="101"/>
      <c r="E50" s="50"/>
      <c r="F50" s="52"/>
      <c r="G50" s="53"/>
      <c r="H50" s="48"/>
      <c r="I50" s="54"/>
      <c r="J50" s="48"/>
      <c r="K50" s="94"/>
      <c r="L50" s="51"/>
      <c r="M50" s="48"/>
      <c r="N50" s="48"/>
      <c r="O50" s="48"/>
      <c r="P50" s="48"/>
      <c r="Q50" s="57"/>
      <c r="R50" s="48"/>
      <c r="S50" s="53"/>
      <c r="T50" s="51"/>
      <c r="U50" s="67"/>
      <c r="V50" s="96"/>
      <c r="W50" s="67"/>
      <c r="X50" s="54"/>
      <c r="Y50" s="54"/>
      <c r="Z50" s="54"/>
      <c r="AA50" s="71"/>
      <c r="AB50" s="67"/>
      <c r="AC50" s="54"/>
      <c r="AD50" s="85"/>
      <c r="AE50" s="54"/>
      <c r="AF50" s="71"/>
    </row>
    <row r="51" spans="1:32" s="44" customFormat="1" ht="30" customHeight="1">
      <c r="A51" s="55"/>
      <c r="B51" s="55"/>
      <c r="C51" s="48"/>
      <c r="D51" s="101"/>
      <c r="E51" s="50"/>
      <c r="F51" s="52"/>
      <c r="G51" s="53"/>
      <c r="H51" s="48"/>
      <c r="I51" s="54"/>
      <c r="J51" s="48"/>
      <c r="K51" s="94"/>
      <c r="L51" s="51"/>
      <c r="M51" s="48"/>
      <c r="N51" s="48"/>
      <c r="O51" s="48"/>
      <c r="P51" s="48"/>
      <c r="Q51" s="57"/>
      <c r="R51" s="48"/>
      <c r="S51" s="53"/>
      <c r="T51" s="51"/>
      <c r="U51" s="67"/>
      <c r="V51" s="96"/>
      <c r="W51" s="67"/>
      <c r="X51" s="54"/>
      <c r="Y51" s="54"/>
      <c r="Z51" s="54"/>
      <c r="AA51" s="71"/>
      <c r="AB51" s="67"/>
      <c r="AC51" s="54"/>
      <c r="AD51" s="85"/>
      <c r="AE51" s="54"/>
      <c r="AF51" s="71"/>
    </row>
    <row r="52" spans="1:32" s="44" customFormat="1" ht="30" customHeight="1">
      <c r="A52" s="55"/>
      <c r="B52" s="55"/>
      <c r="C52" s="48"/>
      <c r="D52" s="101"/>
      <c r="E52" s="50"/>
      <c r="F52" s="52"/>
      <c r="G52" s="53"/>
      <c r="H52" s="48"/>
      <c r="I52" s="48"/>
      <c r="J52" s="48"/>
      <c r="K52" s="94"/>
      <c r="L52" s="51"/>
      <c r="M52" s="103"/>
      <c r="N52" s="48"/>
      <c r="O52" s="48"/>
      <c r="P52" s="48"/>
      <c r="Q52" s="57"/>
      <c r="R52" s="48"/>
      <c r="S52" s="53"/>
      <c r="T52" s="51"/>
      <c r="U52" s="67"/>
      <c r="V52" s="96"/>
      <c r="W52" s="67"/>
      <c r="X52" s="54"/>
      <c r="Y52" s="54"/>
      <c r="Z52" s="54"/>
      <c r="AA52" s="71"/>
      <c r="AB52" s="67"/>
      <c r="AC52" s="54"/>
      <c r="AD52" s="85"/>
      <c r="AE52" s="54"/>
      <c r="AF52" s="71"/>
    </row>
    <row r="53" spans="1:32" s="44" customFormat="1" ht="30" customHeight="1">
      <c r="A53" s="55"/>
      <c r="B53" s="55"/>
      <c r="C53" s="48"/>
      <c r="D53" s="58"/>
      <c r="E53" s="50"/>
      <c r="F53" s="52"/>
      <c r="G53" s="53"/>
      <c r="H53" s="48"/>
      <c r="I53" s="48"/>
      <c r="J53" s="48"/>
      <c r="K53" s="94"/>
      <c r="L53" s="51"/>
      <c r="M53" s="48"/>
      <c r="N53" s="48"/>
      <c r="O53" s="48"/>
      <c r="P53" s="48"/>
      <c r="Q53" s="57"/>
      <c r="R53" s="48"/>
      <c r="S53" s="53"/>
      <c r="T53" s="51"/>
      <c r="U53" s="67"/>
      <c r="V53" s="96"/>
      <c r="W53" s="67"/>
      <c r="X53" s="54"/>
      <c r="Y53" s="54"/>
      <c r="Z53" s="54"/>
      <c r="AA53" s="71"/>
      <c r="AB53" s="72"/>
      <c r="AC53" s="73"/>
      <c r="AD53" s="70"/>
      <c r="AE53" s="70"/>
      <c r="AF53" s="71"/>
    </row>
    <row r="54" spans="1:32" s="44" customFormat="1" ht="30" customHeight="1">
      <c r="A54" s="55"/>
      <c r="B54" s="55"/>
      <c r="C54" s="48"/>
      <c r="D54" s="58"/>
      <c r="E54" s="50"/>
      <c r="F54" s="52"/>
      <c r="G54" s="53"/>
      <c r="H54" s="48"/>
      <c r="I54" s="54"/>
      <c r="J54" s="48"/>
      <c r="K54" s="94"/>
      <c r="L54" s="51"/>
      <c r="M54" s="48"/>
      <c r="N54" s="48"/>
      <c r="O54" s="48"/>
      <c r="P54" s="48"/>
      <c r="Q54" s="57"/>
      <c r="R54" s="48"/>
      <c r="S54" s="53"/>
      <c r="T54" s="51"/>
      <c r="U54" s="67"/>
      <c r="V54" s="96"/>
      <c r="W54" s="67"/>
      <c r="X54" s="54"/>
      <c r="Y54" s="54"/>
      <c r="Z54" s="54"/>
      <c r="AA54" s="71"/>
      <c r="AB54" s="72"/>
      <c r="AC54" s="73"/>
      <c r="AD54" s="70"/>
      <c r="AE54" s="70"/>
      <c r="AF54" s="71"/>
    </row>
    <row r="55" spans="1:32" s="44" customFormat="1" ht="30" customHeight="1">
      <c r="A55" s="55"/>
      <c r="B55" s="55"/>
      <c r="C55" s="48"/>
      <c r="D55" s="101"/>
      <c r="E55" s="50"/>
      <c r="F55" s="52"/>
      <c r="G55" s="53"/>
      <c r="H55" s="48"/>
      <c r="I55" s="54"/>
      <c r="J55" s="48"/>
      <c r="K55" s="94"/>
      <c r="L55" s="51"/>
      <c r="M55" s="48"/>
      <c r="N55" s="48"/>
      <c r="O55" s="48"/>
      <c r="P55" s="48"/>
      <c r="Q55" s="57"/>
      <c r="R55" s="48"/>
      <c r="S55" s="53"/>
      <c r="T55" s="51"/>
      <c r="U55" s="67"/>
      <c r="V55" s="96"/>
      <c r="W55" s="67"/>
      <c r="X55" s="54"/>
      <c r="Y55" s="54"/>
      <c r="Z55" s="54"/>
      <c r="AA55" s="71"/>
      <c r="AB55" s="67"/>
      <c r="AC55" s="54"/>
      <c r="AD55" s="85"/>
      <c r="AE55" s="54"/>
      <c r="AF55" s="71"/>
    </row>
    <row r="56" spans="1:32" s="44" customFormat="1" ht="30" customHeight="1">
      <c r="A56" s="106"/>
      <c r="B56" s="106"/>
      <c r="C56" s="103"/>
      <c r="D56" s="58"/>
      <c r="E56" s="54"/>
      <c r="F56" s="52"/>
      <c r="G56" s="53"/>
      <c r="H56" s="48"/>
      <c r="I56" s="54"/>
      <c r="J56" s="48"/>
      <c r="K56" s="104"/>
      <c r="L56" s="105"/>
      <c r="M56" s="48"/>
      <c r="N56" s="103"/>
      <c r="O56" s="48"/>
      <c r="P56" s="48"/>
      <c r="Q56" s="57"/>
      <c r="R56" s="48"/>
      <c r="S56" s="53"/>
      <c r="T56" s="51"/>
      <c r="U56" s="67"/>
      <c r="V56" s="96"/>
      <c r="W56" s="67"/>
      <c r="X56" s="54"/>
      <c r="Y56" s="54"/>
      <c r="Z56" s="54"/>
      <c r="AA56" s="71"/>
      <c r="AB56" s="67"/>
      <c r="AC56" s="54"/>
      <c r="AD56" s="85"/>
      <c r="AE56" s="54"/>
      <c r="AF56" s="71"/>
    </row>
    <row r="57" spans="1:32" s="44" customFormat="1" ht="30" customHeight="1">
      <c r="A57" s="55"/>
      <c r="B57" s="55"/>
      <c r="C57" s="48"/>
      <c r="D57" s="101"/>
      <c r="E57" s="59"/>
      <c r="F57" s="52"/>
      <c r="G57" s="53"/>
      <c r="H57" s="48"/>
      <c r="I57" s="54"/>
      <c r="J57" s="48"/>
      <c r="K57" s="94"/>
      <c r="L57" s="101"/>
      <c r="M57" s="48"/>
      <c r="N57" s="48"/>
      <c r="O57" s="48"/>
      <c r="P57" s="48"/>
      <c r="Q57" s="57"/>
      <c r="R57" s="48"/>
      <c r="S57" s="53"/>
      <c r="T57" s="51"/>
      <c r="U57" s="67"/>
      <c r="V57" s="96"/>
      <c r="W57" s="67"/>
      <c r="X57" s="54"/>
      <c r="Y57" s="54"/>
      <c r="Z57" s="54"/>
      <c r="AA57" s="71"/>
      <c r="AB57" s="67"/>
      <c r="AC57" s="54"/>
      <c r="AD57" s="85"/>
      <c r="AE57" s="54"/>
      <c r="AF57" s="71"/>
    </row>
    <row r="58" spans="1:32" s="44" customFormat="1" ht="30" customHeight="1">
      <c r="A58" s="55"/>
      <c r="B58" s="55"/>
      <c r="C58" s="48"/>
      <c r="D58" s="101"/>
      <c r="E58" s="59"/>
      <c r="F58" s="52"/>
      <c r="G58" s="53"/>
      <c r="H58" s="48"/>
      <c r="I58" s="54"/>
      <c r="J58" s="48"/>
      <c r="K58" s="94"/>
      <c r="L58" s="101"/>
      <c r="M58" s="48"/>
      <c r="N58" s="48"/>
      <c r="O58" s="48"/>
      <c r="P58" s="48"/>
      <c r="Q58" s="57"/>
      <c r="R58" s="48"/>
      <c r="S58" s="53"/>
      <c r="T58" s="51"/>
      <c r="U58" s="67"/>
      <c r="V58" s="96"/>
      <c r="W58" s="67"/>
      <c r="X58" s="54"/>
      <c r="Y58" s="54"/>
      <c r="Z58" s="54"/>
      <c r="AA58" s="71"/>
      <c r="AB58" s="67"/>
      <c r="AC58" s="54"/>
      <c r="AD58" s="85"/>
      <c r="AE58" s="54"/>
      <c r="AF58" s="71"/>
    </row>
    <row r="59" spans="1:32" s="44" customFormat="1" ht="30" customHeight="1">
      <c r="A59" s="55"/>
      <c r="B59" s="55"/>
      <c r="C59" s="48"/>
      <c r="D59" s="58"/>
      <c r="E59" s="59"/>
      <c r="F59" s="52"/>
      <c r="G59" s="53"/>
      <c r="H59" s="48"/>
      <c r="I59" s="54"/>
      <c r="J59" s="48"/>
      <c r="K59" s="94"/>
      <c r="L59" s="51"/>
      <c r="M59" s="48"/>
      <c r="N59" s="48"/>
      <c r="O59" s="48"/>
      <c r="P59" s="48"/>
      <c r="Q59" s="57"/>
      <c r="R59" s="48"/>
      <c r="S59" s="53"/>
      <c r="T59" s="51"/>
      <c r="U59" s="67"/>
      <c r="V59" s="96"/>
      <c r="W59" s="67"/>
      <c r="X59" s="54"/>
      <c r="Y59" s="54"/>
      <c r="Z59" s="54"/>
      <c r="AA59" s="71"/>
      <c r="AB59" s="72"/>
      <c r="AC59" s="73"/>
      <c r="AD59" s="70"/>
      <c r="AE59" s="70"/>
      <c r="AF59" s="71"/>
    </row>
    <row r="60" spans="1:32" s="44" customFormat="1" ht="30" customHeight="1">
      <c r="A60" s="55"/>
      <c r="B60" s="55"/>
      <c r="C60" s="48"/>
      <c r="D60" s="101"/>
      <c r="E60" s="59"/>
      <c r="F60" s="52"/>
      <c r="G60" s="53"/>
      <c r="H60" s="48"/>
      <c r="I60" s="54"/>
      <c r="J60" s="48"/>
      <c r="K60" s="94"/>
      <c r="L60" s="108"/>
      <c r="M60" s="48"/>
      <c r="N60" s="48"/>
      <c r="O60" s="48"/>
      <c r="P60" s="48"/>
      <c r="Q60" s="57"/>
      <c r="R60" s="48"/>
      <c r="S60" s="53"/>
      <c r="T60" s="51"/>
      <c r="U60" s="67"/>
      <c r="V60" s="96"/>
      <c r="W60" s="67"/>
      <c r="X60" s="54"/>
      <c r="Y60" s="54"/>
      <c r="Z60" s="54"/>
      <c r="AA60" s="71"/>
      <c r="AB60" s="67"/>
      <c r="AC60" s="54"/>
      <c r="AD60" s="54"/>
      <c r="AE60" s="54"/>
      <c r="AF60" s="71"/>
    </row>
    <row r="61" spans="1:32" s="44" customFormat="1" ht="30" customHeight="1">
      <c r="A61" s="55"/>
      <c r="B61" s="55"/>
      <c r="C61" s="48"/>
      <c r="D61" s="101"/>
      <c r="E61" s="59"/>
      <c r="F61" s="52"/>
      <c r="G61" s="53"/>
      <c r="H61" s="48"/>
      <c r="I61" s="54"/>
      <c r="J61" s="48"/>
      <c r="K61" s="94"/>
      <c r="L61" s="51"/>
      <c r="M61" s="48"/>
      <c r="N61" s="48"/>
      <c r="O61" s="48"/>
      <c r="P61" s="48"/>
      <c r="Q61" s="57"/>
      <c r="R61" s="48"/>
      <c r="S61" s="53"/>
      <c r="T61" s="51"/>
      <c r="U61" s="67"/>
      <c r="V61" s="96"/>
      <c r="W61" s="67"/>
      <c r="X61" s="54"/>
      <c r="Y61" s="54"/>
      <c r="Z61" s="54"/>
      <c r="AA61" s="71"/>
      <c r="AB61" s="67"/>
      <c r="AC61" s="54"/>
      <c r="AD61" s="85"/>
      <c r="AE61" s="54"/>
      <c r="AF61" s="71"/>
    </row>
    <row r="62" spans="1:32" s="44" customFormat="1" ht="30" customHeight="1">
      <c r="A62" s="55"/>
      <c r="B62" s="55"/>
      <c r="C62" s="48"/>
      <c r="D62" s="101"/>
      <c r="E62" s="59"/>
      <c r="F62" s="52"/>
      <c r="G62" s="53"/>
      <c r="H62" s="48"/>
      <c r="I62" s="54"/>
      <c r="J62" s="48"/>
      <c r="K62" s="94"/>
      <c r="L62" s="51"/>
      <c r="M62" s="48"/>
      <c r="N62" s="48"/>
      <c r="O62" s="48"/>
      <c r="P62" s="48"/>
      <c r="Q62" s="57"/>
      <c r="R62" s="48"/>
      <c r="S62" s="53"/>
      <c r="T62" s="51"/>
      <c r="U62" s="67"/>
      <c r="V62" s="96"/>
      <c r="W62" s="67"/>
      <c r="X62" s="54"/>
      <c r="Y62" s="54"/>
      <c r="Z62" s="54"/>
      <c r="AA62" s="71"/>
      <c r="AB62" s="67"/>
      <c r="AC62" s="54"/>
      <c r="AD62" s="85"/>
      <c r="AE62" s="54"/>
      <c r="AF62" s="71"/>
    </row>
    <row r="63" spans="1:32" s="44" customFormat="1" ht="30" customHeight="1">
      <c r="A63" s="55"/>
      <c r="B63" s="55"/>
      <c r="C63" s="48"/>
      <c r="D63" s="101"/>
      <c r="E63" s="59"/>
      <c r="F63" s="52"/>
      <c r="G63" s="53"/>
      <c r="H63" s="48"/>
      <c r="I63" s="54"/>
      <c r="J63" s="48"/>
      <c r="K63" s="94"/>
      <c r="L63" s="51"/>
      <c r="M63" s="48"/>
      <c r="N63" s="48"/>
      <c r="O63" s="48"/>
      <c r="P63" s="48"/>
      <c r="Q63" s="57"/>
      <c r="R63" s="48"/>
      <c r="S63" s="53"/>
      <c r="T63" s="51"/>
      <c r="U63" s="67"/>
      <c r="V63" s="96"/>
      <c r="W63" s="67"/>
      <c r="X63" s="54"/>
      <c r="Y63" s="54"/>
      <c r="Z63" s="54"/>
      <c r="AA63" s="71"/>
      <c r="AB63" s="72"/>
      <c r="AC63" s="70"/>
      <c r="AD63" s="70"/>
      <c r="AE63" s="70"/>
      <c r="AF63" s="71"/>
    </row>
    <row r="64" spans="1:32" s="44" customFormat="1" ht="30" customHeight="1">
      <c r="A64" s="55"/>
      <c r="B64" s="55"/>
      <c r="C64" s="48"/>
      <c r="D64" s="101"/>
      <c r="E64" s="59"/>
      <c r="F64" s="52"/>
      <c r="G64" s="53"/>
      <c r="H64" s="48"/>
      <c r="I64" s="54"/>
      <c r="J64" s="48"/>
      <c r="K64" s="94"/>
      <c r="L64" s="116"/>
      <c r="M64" s="48"/>
      <c r="N64" s="48"/>
      <c r="O64" s="48"/>
      <c r="P64" s="48"/>
      <c r="Q64" s="57"/>
      <c r="R64" s="48"/>
      <c r="S64" s="53"/>
      <c r="T64" s="51"/>
      <c r="U64" s="67"/>
      <c r="V64" s="96"/>
      <c r="W64" s="67"/>
      <c r="X64" s="54"/>
      <c r="Y64" s="54"/>
      <c r="Z64" s="54"/>
      <c r="AA64" s="71"/>
      <c r="AB64" s="67"/>
      <c r="AC64" s="54"/>
      <c r="AD64" s="85"/>
      <c r="AE64" s="54"/>
      <c r="AF64" s="71"/>
    </row>
    <row r="65" spans="1:32" s="44" customFormat="1" ht="30" customHeight="1">
      <c r="A65" s="55"/>
      <c r="B65" s="55"/>
      <c r="C65" s="48"/>
      <c r="D65" s="101"/>
      <c r="E65" s="59"/>
      <c r="F65" s="52"/>
      <c r="G65" s="53"/>
      <c r="H65" s="48"/>
      <c r="I65" s="54"/>
      <c r="J65" s="48"/>
      <c r="K65" s="94"/>
      <c r="L65" s="105"/>
      <c r="M65" s="48"/>
      <c r="N65" s="48"/>
      <c r="O65" s="48"/>
      <c r="P65" s="48"/>
      <c r="Q65" s="57"/>
      <c r="R65" s="48"/>
      <c r="S65" s="53"/>
      <c r="T65" s="51"/>
      <c r="U65" s="67"/>
      <c r="V65" s="96"/>
      <c r="W65" s="67"/>
      <c r="X65" s="54"/>
      <c r="Y65" s="54"/>
      <c r="Z65" s="54"/>
      <c r="AA65" s="71"/>
      <c r="AB65" s="67"/>
      <c r="AC65" s="54"/>
      <c r="AD65" s="85"/>
      <c r="AE65" s="54"/>
      <c r="AF65" s="71"/>
    </row>
    <row r="66" spans="1:32" s="44" customFormat="1" ht="30" customHeight="1">
      <c r="A66" s="55"/>
      <c r="B66" s="55"/>
      <c r="C66" s="48"/>
      <c r="D66" s="58"/>
      <c r="E66" s="59"/>
      <c r="F66" s="52"/>
      <c r="G66" s="53"/>
      <c r="H66" s="48"/>
      <c r="I66" s="54"/>
      <c r="J66" s="48"/>
      <c r="K66" s="94"/>
      <c r="L66" s="105"/>
      <c r="M66" s="103"/>
      <c r="N66" s="48"/>
      <c r="O66" s="48"/>
      <c r="P66" s="48"/>
      <c r="Q66" s="57"/>
      <c r="R66" s="48"/>
      <c r="S66" s="53"/>
      <c r="T66" s="51"/>
      <c r="U66" s="67"/>
      <c r="V66" s="96"/>
      <c r="W66" s="67"/>
      <c r="X66" s="54"/>
      <c r="Y66" s="54"/>
      <c r="Z66" s="54"/>
      <c r="AA66" s="71"/>
      <c r="AB66" s="67"/>
      <c r="AC66" s="54"/>
      <c r="AD66" s="85"/>
      <c r="AE66" s="54"/>
      <c r="AF66" s="71"/>
    </row>
    <row r="67" spans="1:32" s="44" customFormat="1" ht="30" customHeight="1">
      <c r="A67" s="55"/>
      <c r="B67" s="55"/>
      <c r="C67" s="48"/>
      <c r="D67" s="101"/>
      <c r="E67" s="59"/>
      <c r="F67" s="52"/>
      <c r="G67" s="53"/>
      <c r="H67" s="48"/>
      <c r="I67" s="54"/>
      <c r="J67" s="48"/>
      <c r="K67" s="94"/>
      <c r="L67" s="51"/>
      <c r="M67" s="48"/>
      <c r="N67" s="48"/>
      <c r="O67" s="48"/>
      <c r="P67" s="48"/>
      <c r="Q67" s="57"/>
      <c r="R67" s="48"/>
      <c r="S67" s="53"/>
      <c r="T67" s="51"/>
      <c r="U67" s="67"/>
      <c r="V67" s="96"/>
      <c r="W67" s="67"/>
      <c r="X67" s="54"/>
      <c r="Y67" s="54"/>
      <c r="Z67" s="54"/>
      <c r="AA67" s="71"/>
      <c r="AB67" s="67"/>
      <c r="AC67" s="54"/>
      <c r="AD67" s="85"/>
      <c r="AE67" s="54"/>
      <c r="AF67" s="71"/>
    </row>
    <row r="68" spans="1:32" s="44" customFormat="1" ht="30" customHeight="1">
      <c r="A68" s="55"/>
      <c r="B68" s="55"/>
      <c r="C68" s="48"/>
      <c r="D68" s="102"/>
      <c r="E68" s="59"/>
      <c r="F68" s="52"/>
      <c r="G68" s="53"/>
      <c r="H68" s="48"/>
      <c r="I68" s="103"/>
      <c r="J68" s="103"/>
      <c r="K68" s="104"/>
      <c r="L68" s="121"/>
      <c r="M68" s="103"/>
      <c r="N68" s="48"/>
      <c r="O68" s="48"/>
      <c r="P68" s="48"/>
      <c r="Q68" s="57"/>
      <c r="R68" s="48"/>
      <c r="S68" s="53"/>
      <c r="T68" s="51"/>
      <c r="U68" s="67"/>
      <c r="V68" s="96"/>
      <c r="W68" s="67"/>
      <c r="X68" s="54"/>
      <c r="Y68" s="54"/>
      <c r="Z68" s="54"/>
      <c r="AA68" s="71"/>
      <c r="AB68" s="125"/>
      <c r="AC68" s="73"/>
      <c r="AD68" s="70"/>
      <c r="AE68" s="70"/>
      <c r="AF68" s="71"/>
    </row>
    <row r="69" spans="1:32" s="44" customFormat="1" ht="30" customHeight="1">
      <c r="A69" s="55"/>
      <c r="B69" s="55"/>
      <c r="C69" s="48"/>
      <c r="D69" s="101"/>
      <c r="E69" s="59"/>
      <c r="F69" s="52"/>
      <c r="G69" s="53"/>
      <c r="H69" s="48"/>
      <c r="I69" s="103"/>
      <c r="J69" s="48"/>
      <c r="K69" s="94"/>
      <c r="L69" s="108"/>
      <c r="M69" s="103"/>
      <c r="N69" s="48"/>
      <c r="O69" s="48"/>
      <c r="P69" s="48"/>
      <c r="Q69" s="57"/>
      <c r="R69" s="48"/>
      <c r="S69" s="53"/>
      <c r="T69" s="51"/>
      <c r="U69" s="67"/>
      <c r="V69" s="96"/>
      <c r="W69" s="67"/>
      <c r="X69" s="54"/>
      <c r="Y69" s="85"/>
      <c r="Z69" s="54"/>
      <c r="AA69" s="71"/>
      <c r="AB69" s="67"/>
      <c r="AC69" s="54"/>
      <c r="AD69" s="85"/>
      <c r="AE69" s="54"/>
      <c r="AF69" s="71"/>
    </row>
    <row r="70" spans="1:32" s="44" customFormat="1" ht="30" customHeight="1">
      <c r="A70" s="55"/>
      <c r="B70" s="55"/>
      <c r="C70" s="48"/>
      <c r="D70" s="58"/>
      <c r="E70" s="59"/>
      <c r="F70" s="52"/>
      <c r="G70" s="53"/>
      <c r="H70" s="48"/>
      <c r="I70" s="103"/>
      <c r="J70" s="103"/>
      <c r="K70" s="115"/>
      <c r="L70" s="109"/>
      <c r="M70" s="103"/>
      <c r="N70" s="48"/>
      <c r="O70" s="48"/>
      <c r="P70" s="48"/>
      <c r="Q70" s="57"/>
      <c r="R70" s="48"/>
      <c r="S70" s="53"/>
      <c r="T70" s="51"/>
      <c r="U70" s="67"/>
      <c r="V70" s="96"/>
      <c r="W70" s="67"/>
      <c r="X70" s="54"/>
      <c r="Y70" s="54"/>
      <c r="Z70" s="54"/>
      <c r="AA70" s="71"/>
      <c r="AB70" s="72"/>
      <c r="AC70" s="73"/>
      <c r="AD70" s="70"/>
      <c r="AE70" s="70"/>
      <c r="AF70" s="71"/>
    </row>
    <row r="71" spans="1:32" s="44" customFormat="1" ht="30" customHeight="1">
      <c r="A71" s="55"/>
      <c r="B71" s="55"/>
      <c r="C71" s="48"/>
      <c r="D71" s="101"/>
      <c r="E71" s="59"/>
      <c r="F71" s="52"/>
      <c r="G71" s="53"/>
      <c r="H71" s="48"/>
      <c r="I71" s="54"/>
      <c r="J71" s="48"/>
      <c r="K71" s="94"/>
      <c r="L71" s="51"/>
      <c r="M71" s="48"/>
      <c r="N71" s="48"/>
      <c r="O71" s="48"/>
      <c r="P71" s="48"/>
      <c r="Q71" s="57"/>
      <c r="R71" s="48"/>
      <c r="S71" s="53"/>
      <c r="T71" s="51"/>
      <c r="U71" s="67"/>
      <c r="V71" s="96"/>
      <c r="W71" s="67"/>
      <c r="X71" s="54"/>
      <c r="Y71" s="54"/>
      <c r="Z71" s="54"/>
      <c r="AA71" s="71"/>
      <c r="AB71" s="67"/>
      <c r="AC71" s="54"/>
      <c r="AD71" s="85"/>
      <c r="AE71" s="54"/>
      <c r="AF71" s="71"/>
    </row>
    <row r="72" spans="1:32" s="44" customFormat="1" ht="30" customHeight="1">
      <c r="A72" s="55"/>
      <c r="B72" s="55"/>
      <c r="C72" s="48"/>
      <c r="D72" s="101"/>
      <c r="E72" s="59"/>
      <c r="F72" s="52"/>
      <c r="G72" s="53"/>
      <c r="H72" s="48"/>
      <c r="I72" s="54"/>
      <c r="J72" s="48"/>
      <c r="K72" s="94"/>
      <c r="L72" s="51"/>
      <c r="M72" s="48"/>
      <c r="N72" s="48"/>
      <c r="O72" s="48"/>
      <c r="P72" s="48"/>
      <c r="Q72" s="57"/>
      <c r="R72" s="48"/>
      <c r="S72" s="53"/>
      <c r="T72" s="51"/>
      <c r="U72" s="67"/>
      <c r="V72" s="96"/>
      <c r="W72" s="67"/>
      <c r="X72" s="54"/>
      <c r="Y72" s="54"/>
      <c r="Z72" s="54"/>
      <c r="AA72" s="71"/>
      <c r="AB72" s="67"/>
      <c r="AC72" s="54"/>
      <c r="AD72" s="85"/>
      <c r="AE72" s="54"/>
      <c r="AF72" s="71"/>
    </row>
    <row r="73" spans="1:32" s="120" customFormat="1" ht="30" customHeight="1">
      <c r="A73" s="55"/>
      <c r="B73" s="55"/>
      <c r="C73" s="48"/>
      <c r="D73" s="101"/>
      <c r="E73" s="59"/>
      <c r="F73" s="52"/>
      <c r="G73" s="53"/>
      <c r="H73" s="48"/>
      <c r="I73" s="54"/>
      <c r="J73" s="48"/>
      <c r="K73" s="94"/>
      <c r="L73" s="108"/>
      <c r="M73" s="103"/>
      <c r="N73" s="48"/>
      <c r="O73" s="48"/>
      <c r="P73" s="48"/>
      <c r="Q73" s="57"/>
      <c r="R73" s="48"/>
      <c r="S73" s="53"/>
      <c r="T73" s="51"/>
      <c r="U73" s="67"/>
      <c r="V73" s="96"/>
      <c r="W73" s="67"/>
      <c r="X73" s="54"/>
      <c r="Y73" s="54"/>
      <c r="Z73" s="54"/>
      <c r="AA73" s="71"/>
      <c r="AB73" s="67"/>
      <c r="AC73" s="54"/>
      <c r="AD73" s="85"/>
      <c r="AE73" s="54"/>
      <c r="AF73" s="71"/>
    </row>
    <row r="74" spans="1:32" s="45" customFormat="1" ht="30" customHeight="1">
      <c r="A74" s="55"/>
      <c r="B74" s="55"/>
      <c r="C74" s="48"/>
      <c r="D74" s="101"/>
      <c r="E74" s="59"/>
      <c r="F74" s="52"/>
      <c r="G74" s="53"/>
      <c r="H74" s="48"/>
      <c r="I74" s="54"/>
      <c r="J74" s="48"/>
      <c r="K74" s="94"/>
      <c r="L74" s="108"/>
      <c r="M74" s="103"/>
      <c r="N74" s="48"/>
      <c r="O74" s="48"/>
      <c r="P74" s="48"/>
      <c r="Q74" s="57"/>
      <c r="R74" s="48"/>
      <c r="S74" s="53"/>
      <c r="T74" s="51"/>
      <c r="U74" s="67"/>
      <c r="V74" s="96"/>
      <c r="W74" s="67"/>
      <c r="X74" s="54"/>
      <c r="Y74" s="85"/>
      <c r="Z74" s="54"/>
      <c r="AA74" s="71"/>
      <c r="AB74" s="72"/>
      <c r="AC74" s="73"/>
      <c r="AD74" s="70"/>
      <c r="AE74" s="70"/>
      <c r="AF74" s="71"/>
    </row>
    <row r="75" spans="1:32" s="45" customFormat="1" ht="30" customHeight="1">
      <c r="A75" s="55"/>
      <c r="B75" s="55"/>
      <c r="C75" s="48"/>
      <c r="D75" s="49"/>
      <c r="E75" s="59"/>
      <c r="F75" s="52"/>
      <c r="G75" s="53"/>
      <c r="H75" s="48"/>
      <c r="I75" s="54"/>
      <c r="J75" s="48"/>
      <c r="K75" s="94"/>
      <c r="L75" s="99"/>
      <c r="M75" s="54"/>
      <c r="N75" s="48"/>
      <c r="O75" s="48"/>
      <c r="P75" s="48"/>
      <c r="Q75" s="57"/>
      <c r="R75" s="48"/>
      <c r="S75" s="53"/>
      <c r="T75" s="51"/>
      <c r="U75" s="66"/>
      <c r="V75" s="96"/>
      <c r="W75" s="66"/>
      <c r="X75" s="54"/>
      <c r="Y75" s="54"/>
      <c r="Z75" s="54"/>
      <c r="AA75" s="71"/>
      <c r="AB75" s="67"/>
      <c r="AC75" s="54"/>
      <c r="AD75" s="85"/>
      <c r="AE75" s="54"/>
      <c r="AF75" s="71"/>
    </row>
    <row r="76" spans="1:32" s="45" customFormat="1" ht="30" customHeight="1">
      <c r="A76" s="55"/>
      <c r="B76" s="55"/>
      <c r="C76" s="48"/>
      <c r="D76" s="58"/>
      <c r="E76" s="59"/>
      <c r="F76" s="52"/>
      <c r="G76" s="53"/>
      <c r="H76" s="48"/>
      <c r="I76" s="48"/>
      <c r="J76" s="48"/>
      <c r="K76" s="94"/>
      <c r="L76" s="99"/>
      <c r="M76" s="48"/>
      <c r="N76" s="48"/>
      <c r="O76" s="48"/>
      <c r="P76" s="48"/>
      <c r="Q76" s="57"/>
      <c r="R76" s="48"/>
      <c r="S76" s="53"/>
      <c r="T76" s="51"/>
      <c r="U76" s="67"/>
      <c r="V76" s="96"/>
      <c r="W76" s="67"/>
      <c r="X76" s="54"/>
      <c r="Y76" s="85"/>
      <c r="Z76" s="54"/>
      <c r="AA76" s="71"/>
      <c r="AB76" s="72"/>
      <c r="AC76" s="70"/>
      <c r="AD76" s="70"/>
      <c r="AE76" s="70"/>
      <c r="AF76" s="71"/>
    </row>
    <row r="77" spans="1:32" s="45" customFormat="1" ht="30" customHeight="1">
      <c r="A77" s="47"/>
      <c r="B77" s="55"/>
      <c r="C77" s="48"/>
      <c r="D77" s="49"/>
      <c r="E77" s="59"/>
      <c r="F77" s="52"/>
      <c r="G77" s="53"/>
      <c r="H77" s="48"/>
      <c r="I77" s="54"/>
      <c r="J77" s="48"/>
      <c r="K77" s="94"/>
      <c r="L77" s="99"/>
      <c r="M77" s="54"/>
      <c r="N77" s="48"/>
      <c r="O77" s="48"/>
      <c r="P77" s="48"/>
      <c r="Q77" s="57"/>
      <c r="R77" s="48"/>
      <c r="S77" s="53"/>
      <c r="T77" s="51"/>
      <c r="U77" s="66"/>
      <c r="V77" s="96"/>
      <c r="W77" s="66"/>
      <c r="X77" s="54"/>
      <c r="Y77" s="54"/>
      <c r="Z77" s="54"/>
      <c r="AA77" s="71"/>
      <c r="AB77" s="67"/>
      <c r="AC77" s="54"/>
      <c r="AD77" s="85"/>
      <c r="AE77" s="54"/>
      <c r="AF77" s="71"/>
    </row>
    <row r="78" spans="1:32" s="45" customFormat="1" ht="30" customHeight="1">
      <c r="A78" s="55"/>
      <c r="B78" s="55"/>
      <c r="C78" s="48"/>
      <c r="D78" s="58"/>
      <c r="E78" s="59"/>
      <c r="F78" s="52"/>
      <c r="G78" s="53"/>
      <c r="H78" s="48"/>
      <c r="I78" s="48"/>
      <c r="J78" s="48"/>
      <c r="K78" s="94"/>
      <c r="L78" s="99"/>
      <c r="M78" s="48"/>
      <c r="N78" s="48"/>
      <c r="O78" s="48"/>
      <c r="P78" s="48"/>
      <c r="Q78" s="57"/>
      <c r="R78" s="48"/>
      <c r="S78" s="53"/>
      <c r="T78" s="51"/>
      <c r="U78" s="67"/>
      <c r="V78" s="96"/>
      <c r="W78" s="67"/>
      <c r="X78" s="54"/>
      <c r="Y78" s="85"/>
      <c r="Z78" s="54"/>
      <c r="AA78" s="71"/>
      <c r="AB78" s="67"/>
      <c r="AC78" s="54"/>
      <c r="AD78" s="85"/>
      <c r="AE78" s="54"/>
      <c r="AF78" s="71"/>
    </row>
    <row r="79" spans="1:32" s="45" customFormat="1" ht="30" customHeight="1">
      <c r="A79" s="47"/>
      <c r="B79" s="47"/>
      <c r="C79" s="48"/>
      <c r="D79" s="49"/>
      <c r="E79" s="59"/>
      <c r="F79" s="52"/>
      <c r="G79" s="53"/>
      <c r="H79" s="48"/>
      <c r="I79" s="54"/>
      <c r="J79" s="54"/>
      <c r="K79" s="94"/>
      <c r="L79" s="100"/>
      <c r="M79" s="54"/>
      <c r="N79" s="54"/>
      <c r="O79" s="48"/>
      <c r="P79" s="54"/>
      <c r="Q79" s="124"/>
      <c r="R79" s="48"/>
      <c r="S79" s="53"/>
      <c r="T79" s="51"/>
      <c r="U79" s="66"/>
      <c r="V79" s="96"/>
      <c r="W79" s="66"/>
      <c r="X79" s="54"/>
      <c r="Y79" s="54"/>
      <c r="Z79" s="54"/>
      <c r="AA79" s="69"/>
      <c r="AB79" s="67"/>
      <c r="AC79" s="54"/>
      <c r="AD79" s="85"/>
      <c r="AE79" s="54"/>
      <c r="AF79" s="71"/>
    </row>
    <row r="80" spans="1:32" s="45" customFormat="1" ht="30" customHeight="1">
      <c r="A80" s="55"/>
      <c r="B80" s="55"/>
      <c r="C80" s="48"/>
      <c r="D80" s="101"/>
      <c r="E80" s="59"/>
      <c r="F80" s="52"/>
      <c r="G80" s="53"/>
      <c r="H80" s="48"/>
      <c r="I80" s="48"/>
      <c r="J80" s="48"/>
      <c r="K80" s="94"/>
      <c r="L80" s="99"/>
      <c r="M80" s="48"/>
      <c r="N80" s="48"/>
      <c r="O80" s="48"/>
      <c r="P80" s="48"/>
      <c r="Q80" s="57"/>
      <c r="R80" s="48"/>
      <c r="S80" s="53"/>
      <c r="T80" s="51"/>
      <c r="U80" s="67"/>
      <c r="V80" s="96"/>
      <c r="W80" s="67"/>
      <c r="X80" s="54"/>
      <c r="Y80" s="85"/>
      <c r="Z80" s="54"/>
      <c r="AA80" s="71"/>
      <c r="AB80" s="67"/>
      <c r="AC80" s="54"/>
      <c r="AD80" s="85"/>
      <c r="AE80" s="54"/>
      <c r="AF80" s="71"/>
    </row>
    <row r="81" spans="1:32" s="45" customFormat="1" ht="30" customHeight="1">
      <c r="A81" s="55"/>
      <c r="B81" s="55"/>
      <c r="C81" s="48"/>
      <c r="D81" s="58"/>
      <c r="E81" s="59"/>
      <c r="F81" s="52"/>
      <c r="G81" s="53"/>
      <c r="H81" s="48"/>
      <c r="I81" s="54"/>
      <c r="J81" s="48"/>
      <c r="K81" s="94"/>
      <c r="L81" s="117"/>
      <c r="M81" s="103"/>
      <c r="N81" s="48"/>
      <c r="O81" s="48"/>
      <c r="P81" s="48"/>
      <c r="Q81" s="57"/>
      <c r="R81" s="48"/>
      <c r="S81" s="53"/>
      <c r="T81" s="51"/>
      <c r="U81" s="67"/>
      <c r="V81" s="96"/>
      <c r="W81" s="67"/>
      <c r="X81" s="54"/>
      <c r="Y81" s="54"/>
      <c r="Z81" s="54"/>
      <c r="AA81" s="71"/>
      <c r="AB81" s="67"/>
      <c r="AC81" s="54"/>
      <c r="AD81" s="85"/>
      <c r="AE81" s="54"/>
      <c r="AF81" s="71"/>
    </row>
    <row r="82" spans="1:32" s="45" customFormat="1" ht="30" customHeight="1">
      <c r="A82" s="55"/>
      <c r="B82" s="55"/>
      <c r="C82" s="48"/>
      <c r="D82" s="58"/>
      <c r="E82" s="59"/>
      <c r="F82" s="52"/>
      <c r="G82" s="53"/>
      <c r="H82" s="48"/>
      <c r="I82" s="48"/>
      <c r="J82" s="48"/>
      <c r="K82" s="94"/>
      <c r="L82" s="99"/>
      <c r="M82" s="48"/>
      <c r="N82" s="48"/>
      <c r="O82" s="48"/>
      <c r="P82" s="48"/>
      <c r="Q82" s="57"/>
      <c r="R82" s="48"/>
      <c r="S82" s="53"/>
      <c r="T82" s="51"/>
      <c r="U82" s="67"/>
      <c r="V82" s="96"/>
      <c r="W82" s="67"/>
      <c r="X82" s="54"/>
      <c r="Y82" s="85"/>
      <c r="Z82" s="54"/>
      <c r="AA82" s="71"/>
      <c r="AB82" s="72"/>
      <c r="AC82" s="70"/>
      <c r="AD82" s="70"/>
      <c r="AE82" s="70"/>
      <c r="AF82" s="71"/>
    </row>
    <row r="83" spans="1:32" s="45" customFormat="1" ht="30" customHeight="1">
      <c r="A83" s="55"/>
      <c r="B83" s="55"/>
      <c r="C83" s="48"/>
      <c r="D83" s="58"/>
      <c r="E83" s="59"/>
      <c r="F83" s="52"/>
      <c r="G83" s="53"/>
      <c r="H83" s="48"/>
      <c r="I83" s="48"/>
      <c r="J83" s="48"/>
      <c r="K83" s="94"/>
      <c r="L83" s="99"/>
      <c r="M83" s="48"/>
      <c r="N83" s="48"/>
      <c r="O83" s="48"/>
      <c r="P83" s="48"/>
      <c r="Q83" s="57"/>
      <c r="R83" s="48"/>
      <c r="S83" s="53"/>
      <c r="T83" s="51"/>
      <c r="U83" s="67"/>
      <c r="V83" s="96"/>
      <c r="W83" s="67"/>
      <c r="X83" s="54"/>
      <c r="Y83" s="54"/>
      <c r="Z83" s="54"/>
      <c r="AA83" s="71"/>
      <c r="AB83" s="72"/>
      <c r="AC83" s="70"/>
      <c r="AD83" s="70"/>
      <c r="AE83" s="70"/>
      <c r="AF83" s="71"/>
    </row>
    <row r="84" spans="1:32" s="45" customFormat="1" ht="30" customHeight="1">
      <c r="A84" s="55"/>
      <c r="B84" s="55"/>
      <c r="C84" s="48"/>
      <c r="D84" s="58"/>
      <c r="E84" s="59"/>
      <c r="F84" s="52"/>
      <c r="G84" s="53"/>
      <c r="H84" s="48"/>
      <c r="I84" s="48"/>
      <c r="J84" s="48"/>
      <c r="K84" s="94"/>
      <c r="L84" s="51"/>
      <c r="M84" s="48"/>
      <c r="N84" s="48"/>
      <c r="O84" s="48"/>
      <c r="P84" s="48"/>
      <c r="Q84" s="57"/>
      <c r="R84" s="48"/>
      <c r="S84" s="53"/>
      <c r="T84" s="51"/>
      <c r="U84" s="67"/>
      <c r="V84" s="96"/>
      <c r="W84" s="67"/>
      <c r="X84" s="54"/>
      <c r="Y84" s="85"/>
      <c r="Z84" s="54"/>
      <c r="AA84" s="71"/>
      <c r="AB84" s="72"/>
      <c r="AC84" s="70"/>
      <c r="AD84" s="70"/>
      <c r="AE84" s="70"/>
      <c r="AF84" s="71"/>
    </row>
    <row r="85" spans="1:32" s="45" customFormat="1" ht="30" customHeight="1">
      <c r="A85" s="55"/>
      <c r="B85" s="55"/>
      <c r="C85" s="48"/>
      <c r="D85" s="101"/>
      <c r="E85" s="59"/>
      <c r="F85" s="52"/>
      <c r="G85" s="53"/>
      <c r="H85" s="107"/>
      <c r="I85" s="54"/>
      <c r="J85" s="48"/>
      <c r="K85" s="94"/>
      <c r="L85" s="99"/>
      <c r="M85" s="54"/>
      <c r="N85" s="48"/>
      <c r="O85" s="48"/>
      <c r="P85" s="48"/>
      <c r="Q85" s="57"/>
      <c r="R85" s="48"/>
      <c r="S85" s="53"/>
      <c r="T85" s="51"/>
      <c r="U85" s="67"/>
      <c r="V85" s="96"/>
      <c r="W85" s="67"/>
      <c r="X85" s="54"/>
      <c r="Y85" s="54"/>
      <c r="Z85" s="54"/>
      <c r="AA85" s="71"/>
      <c r="AB85" s="72"/>
      <c r="AC85" s="73"/>
      <c r="AD85" s="70"/>
      <c r="AE85" s="70"/>
      <c r="AF85" s="71"/>
    </row>
    <row r="86" spans="1:32" s="45" customFormat="1" ht="30" customHeight="1">
      <c r="A86" s="55"/>
      <c r="B86" s="55"/>
      <c r="C86" s="48"/>
      <c r="D86" s="58"/>
      <c r="E86" s="59"/>
      <c r="F86" s="52"/>
      <c r="G86" s="53"/>
      <c r="H86" s="48"/>
      <c r="I86" s="103"/>
      <c r="J86" s="103"/>
      <c r="K86" s="104"/>
      <c r="L86" s="105"/>
      <c r="M86" s="103"/>
      <c r="N86" s="48"/>
      <c r="O86" s="48"/>
      <c r="P86" s="48"/>
      <c r="Q86" s="57"/>
      <c r="R86" s="48"/>
      <c r="S86" s="53"/>
      <c r="T86" s="51"/>
      <c r="U86" s="67"/>
      <c r="V86" s="96"/>
      <c r="W86" s="67"/>
      <c r="X86" s="54"/>
      <c r="Y86" s="54"/>
      <c r="Z86" s="54"/>
      <c r="AA86" s="71"/>
      <c r="AB86" s="67"/>
      <c r="AC86" s="54"/>
      <c r="AD86" s="85"/>
      <c r="AE86" s="54"/>
      <c r="AF86" s="71"/>
    </row>
    <row r="87" spans="1:32" s="45" customFormat="1" ht="30" customHeight="1">
      <c r="A87" s="106"/>
      <c r="B87" s="106"/>
      <c r="C87" s="103"/>
      <c r="D87" s="101"/>
      <c r="E87" s="59"/>
      <c r="F87" s="52"/>
      <c r="G87" s="53"/>
      <c r="H87" s="48"/>
      <c r="I87" s="103"/>
      <c r="J87" s="103"/>
      <c r="K87" s="104"/>
      <c r="L87" s="105"/>
      <c r="M87" s="103"/>
      <c r="N87" s="48"/>
      <c r="O87" s="48"/>
      <c r="P87" s="48"/>
      <c r="Q87" s="57"/>
      <c r="R87" s="48"/>
      <c r="S87" s="53"/>
      <c r="T87" s="51"/>
      <c r="U87" s="67"/>
      <c r="V87" s="96"/>
      <c r="W87" s="67"/>
      <c r="X87" s="54"/>
      <c r="Y87" s="54"/>
      <c r="Z87" s="54"/>
      <c r="AA87" s="71"/>
      <c r="AB87" s="67"/>
      <c r="AC87" s="54"/>
      <c r="AD87" s="85"/>
      <c r="AE87" s="54"/>
      <c r="AF87" s="71"/>
    </row>
    <row r="88" spans="1:32" s="45" customFormat="1" ht="30" customHeight="1">
      <c r="A88" s="106"/>
      <c r="B88" s="106"/>
      <c r="C88" s="103"/>
      <c r="D88" s="101"/>
      <c r="E88" s="59"/>
      <c r="F88" s="52"/>
      <c r="G88" s="53"/>
      <c r="H88" s="48"/>
      <c r="I88" s="103"/>
      <c r="J88" s="103"/>
      <c r="K88" s="104"/>
      <c r="L88" s="105"/>
      <c r="M88" s="103"/>
      <c r="N88" s="48"/>
      <c r="O88" s="48"/>
      <c r="P88" s="48"/>
      <c r="Q88" s="57"/>
      <c r="R88" s="48"/>
      <c r="S88" s="53"/>
      <c r="T88" s="51"/>
      <c r="U88" s="67"/>
      <c r="V88" s="96"/>
      <c r="W88" s="67"/>
      <c r="X88" s="54"/>
      <c r="Y88" s="54"/>
      <c r="Z88" s="54"/>
      <c r="AA88" s="71"/>
      <c r="AB88" s="67"/>
      <c r="AC88" s="54"/>
      <c r="AD88" s="85"/>
      <c r="AE88" s="54"/>
      <c r="AF88" s="71"/>
    </row>
    <row r="89" spans="1:32" s="45" customFormat="1" ht="30" customHeight="1">
      <c r="A89" s="55"/>
      <c r="B89" s="55"/>
      <c r="C89" s="48"/>
      <c r="D89" s="102"/>
      <c r="E89" s="59"/>
      <c r="F89" s="52"/>
      <c r="G89" s="53"/>
      <c r="H89" s="48"/>
      <c r="I89" s="103"/>
      <c r="J89" s="103"/>
      <c r="K89" s="104"/>
      <c r="L89" s="121"/>
      <c r="M89" s="103"/>
      <c r="N89" s="48"/>
      <c r="O89" s="48"/>
      <c r="P89" s="48"/>
      <c r="Q89" s="57"/>
      <c r="R89" s="48"/>
      <c r="S89" s="53"/>
      <c r="T89" s="51"/>
      <c r="U89" s="67"/>
      <c r="V89" s="96"/>
      <c r="W89" s="67"/>
      <c r="X89" s="54"/>
      <c r="Y89" s="54"/>
      <c r="Z89" s="54"/>
      <c r="AA89" s="71"/>
      <c r="AB89" s="125"/>
      <c r="AC89" s="73"/>
      <c r="AD89" s="70"/>
      <c r="AE89" s="70"/>
      <c r="AF89" s="71"/>
    </row>
    <row r="90" spans="1:32" s="45" customFormat="1" ht="30" customHeight="1">
      <c r="A90" s="55"/>
      <c r="B90" s="55"/>
      <c r="C90" s="48"/>
      <c r="D90" s="102"/>
      <c r="E90" s="59"/>
      <c r="F90" s="52"/>
      <c r="G90" s="53"/>
      <c r="H90" s="48"/>
      <c r="I90" s="103"/>
      <c r="J90" s="103"/>
      <c r="K90" s="104"/>
      <c r="L90" s="121"/>
      <c r="M90" s="103"/>
      <c r="N90" s="48"/>
      <c r="O90" s="48"/>
      <c r="P90" s="48"/>
      <c r="Q90" s="57"/>
      <c r="R90" s="48"/>
      <c r="S90" s="53"/>
      <c r="T90" s="51"/>
      <c r="U90" s="67"/>
      <c r="V90" s="56"/>
      <c r="W90" s="67"/>
      <c r="X90" s="54"/>
      <c r="Y90" s="54"/>
      <c r="Z90" s="54"/>
      <c r="AA90" s="71"/>
      <c r="AB90" s="125"/>
      <c r="AC90" s="73"/>
      <c r="AD90" s="70"/>
      <c r="AE90" s="70"/>
      <c r="AF90" s="71"/>
    </row>
    <row r="91" spans="1:32" s="45" customFormat="1" ht="30" customHeight="1">
      <c r="A91" s="55"/>
      <c r="B91" s="55"/>
      <c r="C91" s="48"/>
      <c r="D91" s="58"/>
      <c r="E91" s="59"/>
      <c r="F91" s="52"/>
      <c r="G91" s="53"/>
      <c r="H91" s="48"/>
      <c r="I91" s="54"/>
      <c r="J91" s="48"/>
      <c r="K91" s="56"/>
      <c r="L91" s="51"/>
      <c r="M91" s="48"/>
      <c r="N91" s="48"/>
      <c r="O91" s="48"/>
      <c r="P91" s="48"/>
      <c r="Q91" s="57"/>
      <c r="R91" s="48"/>
      <c r="S91" s="53"/>
      <c r="T91" s="51"/>
      <c r="U91" s="122"/>
      <c r="V91" s="96"/>
      <c r="W91" s="74"/>
      <c r="X91" s="54"/>
      <c r="Y91" s="54"/>
      <c r="Z91" s="54"/>
      <c r="AA91" s="71"/>
      <c r="AB91" s="126"/>
      <c r="AC91" s="54"/>
      <c r="AD91" s="54"/>
      <c r="AE91" s="54"/>
      <c r="AF91" s="71"/>
    </row>
    <row r="92" spans="1:32" s="44" customFormat="1" ht="30" customHeight="1">
      <c r="A92" s="55"/>
      <c r="B92" s="55"/>
      <c r="C92" s="48"/>
      <c r="D92" s="101"/>
      <c r="E92" s="50"/>
      <c r="F92" s="52"/>
      <c r="G92" s="53"/>
      <c r="H92" s="48"/>
      <c r="I92" s="54"/>
      <c r="J92" s="110"/>
      <c r="K92" s="111"/>
      <c r="L92" s="114"/>
      <c r="M92" s="110"/>
      <c r="N92" s="110"/>
      <c r="O92" s="110"/>
      <c r="P92" s="110"/>
      <c r="Q92" s="57"/>
      <c r="R92" s="48"/>
      <c r="S92" s="53"/>
      <c r="T92" s="51"/>
      <c r="U92" s="67"/>
      <c r="V92" s="96"/>
      <c r="W92" s="67"/>
      <c r="X92" s="54"/>
      <c r="Y92" s="54"/>
      <c r="Z92" s="54"/>
      <c r="AA92" s="71"/>
      <c r="AB92" s="67"/>
      <c r="AC92" s="54"/>
      <c r="AD92" s="85"/>
      <c r="AE92" s="54"/>
      <c r="AF92" s="71"/>
    </row>
    <row r="93" spans="1:32" s="44" customFormat="1" ht="30" customHeight="1">
      <c r="A93" s="55"/>
      <c r="B93" s="55"/>
      <c r="C93" s="48"/>
      <c r="D93" s="58"/>
      <c r="E93" s="50"/>
      <c r="F93" s="52"/>
      <c r="G93" s="53"/>
      <c r="H93" s="48"/>
      <c r="I93" s="54"/>
      <c r="J93" s="48"/>
      <c r="K93" s="94"/>
      <c r="L93" s="51"/>
      <c r="M93" s="48"/>
      <c r="N93" s="48"/>
      <c r="O93" s="48"/>
      <c r="P93" s="48"/>
      <c r="Q93" s="57"/>
      <c r="R93" s="48"/>
      <c r="S93" s="53"/>
      <c r="T93" s="51"/>
      <c r="U93" s="67"/>
      <c r="V93" s="96"/>
      <c r="W93" s="67"/>
      <c r="X93" s="54"/>
      <c r="Y93" s="54"/>
      <c r="Z93" s="54"/>
      <c r="AA93" s="71"/>
      <c r="AB93" s="67"/>
      <c r="AC93" s="54"/>
      <c r="AD93" s="85"/>
      <c r="AE93" s="54"/>
      <c r="AF93" s="71"/>
    </row>
    <row r="94" spans="1:32" s="45" customFormat="1" ht="30" customHeight="1">
      <c r="A94" s="55"/>
      <c r="B94" s="55"/>
      <c r="C94" s="48"/>
      <c r="D94" s="58"/>
      <c r="E94" s="59"/>
      <c r="F94" s="52"/>
      <c r="G94" s="53"/>
      <c r="H94" s="48"/>
      <c r="I94" s="54"/>
      <c r="J94" s="48"/>
      <c r="K94" s="56"/>
      <c r="L94" s="51"/>
      <c r="M94" s="48"/>
      <c r="N94" s="48"/>
      <c r="O94" s="48"/>
      <c r="P94" s="48"/>
      <c r="Q94" s="57"/>
      <c r="R94" s="48"/>
      <c r="S94" s="53"/>
      <c r="T94" s="51"/>
      <c r="U94" s="67"/>
      <c r="V94" s="96"/>
      <c r="W94" s="74"/>
      <c r="X94" s="54"/>
      <c r="Y94" s="54"/>
      <c r="Z94" s="54"/>
      <c r="AA94" s="71"/>
      <c r="AB94" s="72"/>
      <c r="AC94" s="73"/>
      <c r="AD94" s="70"/>
      <c r="AE94" s="70"/>
      <c r="AF94" s="71"/>
    </row>
    <row r="95" spans="1:32" s="45" customFormat="1" ht="30" customHeight="1">
      <c r="A95" s="47"/>
      <c r="B95" s="55"/>
      <c r="C95" s="48"/>
      <c r="D95" s="49"/>
      <c r="E95" s="59"/>
      <c r="F95" s="52"/>
      <c r="G95" s="53"/>
      <c r="H95" s="48"/>
      <c r="I95" s="54"/>
      <c r="J95" s="48"/>
      <c r="K95" s="56"/>
      <c r="L95" s="51"/>
      <c r="M95" s="48"/>
      <c r="N95" s="48"/>
      <c r="O95" s="48"/>
      <c r="P95" s="48"/>
      <c r="Q95" s="57"/>
      <c r="R95" s="48"/>
      <c r="S95" s="53"/>
      <c r="T95" s="51"/>
      <c r="U95" s="67"/>
      <c r="V95" s="56"/>
      <c r="W95" s="74"/>
      <c r="X95" s="54"/>
      <c r="Y95" s="54"/>
      <c r="Z95" s="54"/>
      <c r="AA95" s="71"/>
      <c r="AB95" s="72"/>
      <c r="AC95" s="70"/>
      <c r="AD95" s="70"/>
      <c r="AE95" s="70"/>
      <c r="AF95" s="71"/>
    </row>
    <row r="96" spans="1:32" s="45" customFormat="1" ht="30" customHeight="1">
      <c r="A96" s="47"/>
      <c r="B96" s="55"/>
      <c r="C96" s="48"/>
      <c r="D96" s="49"/>
      <c r="E96" s="59"/>
      <c r="F96" s="52"/>
      <c r="G96" s="53"/>
      <c r="H96" s="48"/>
      <c r="I96" s="54"/>
      <c r="J96" s="48"/>
      <c r="K96" s="56"/>
      <c r="L96" s="51"/>
      <c r="M96" s="48"/>
      <c r="N96" s="48"/>
      <c r="O96" s="48"/>
      <c r="P96" s="48"/>
      <c r="Q96" s="57"/>
      <c r="R96" s="48"/>
      <c r="S96" s="53"/>
      <c r="T96" s="51"/>
      <c r="U96" s="67"/>
      <c r="V96" s="56"/>
      <c r="W96" s="74"/>
      <c r="X96" s="54"/>
      <c r="Y96" s="54"/>
      <c r="Z96" s="54"/>
      <c r="AA96" s="71"/>
      <c r="AB96" s="72"/>
      <c r="AC96" s="70"/>
      <c r="AD96" s="70"/>
      <c r="AE96" s="70"/>
      <c r="AF96" s="71"/>
    </row>
    <row r="97" spans="1:32" s="45" customFormat="1" ht="30" customHeight="1">
      <c r="A97" s="55"/>
      <c r="B97" s="55"/>
      <c r="C97" s="48"/>
      <c r="D97" s="58"/>
      <c r="E97" s="59"/>
      <c r="F97" s="52"/>
      <c r="G97" s="53"/>
      <c r="H97" s="48"/>
      <c r="I97" s="48"/>
      <c r="J97" s="48"/>
      <c r="K97" s="56"/>
      <c r="L97" s="51"/>
      <c r="M97" s="48"/>
      <c r="N97" s="48"/>
      <c r="O97" s="48"/>
      <c r="P97" s="48"/>
      <c r="Q97" s="57"/>
      <c r="R97" s="48"/>
      <c r="S97" s="53"/>
      <c r="T97" s="51"/>
      <c r="U97" s="67"/>
      <c r="V97" s="96"/>
      <c r="W97" s="74"/>
      <c r="X97" s="54"/>
      <c r="Y97" s="54"/>
      <c r="Z97" s="54"/>
      <c r="AA97" s="71"/>
      <c r="AB97" s="72"/>
      <c r="AC97" s="73"/>
      <c r="AD97" s="70"/>
      <c r="AE97" s="70"/>
      <c r="AF97" s="71"/>
    </row>
    <row r="98" spans="1:32" s="45" customFormat="1" ht="30" customHeight="1">
      <c r="A98" s="55"/>
      <c r="B98" s="55"/>
      <c r="C98" s="48"/>
      <c r="D98" s="58"/>
      <c r="E98" s="54" t="str">
        <f>IF(ISBLANK(A98),"", 'Cover Sheet'!B95)</f>
        <v/>
      </c>
      <c r="F98" s="52"/>
      <c r="G98" s="53"/>
      <c r="H98" s="48"/>
      <c r="I98" s="48"/>
      <c r="J98" s="48"/>
      <c r="K98" s="56"/>
      <c r="L98" s="51"/>
      <c r="M98" s="48"/>
      <c r="N98" s="48"/>
      <c r="O98" s="48"/>
      <c r="P98" s="48"/>
      <c r="Q98" s="55"/>
      <c r="R98" s="48"/>
      <c r="S98" s="53"/>
      <c r="T98" s="51"/>
      <c r="U98" s="67"/>
      <c r="V98" s="96"/>
      <c r="W98" s="84"/>
      <c r="X98" s="54"/>
      <c r="Y98" s="85"/>
      <c r="Z98" s="54"/>
      <c r="AA98" s="71"/>
      <c r="AB98" s="86"/>
      <c r="AC98" s="86"/>
      <c r="AD98" s="86"/>
      <c r="AE98" s="86"/>
      <c r="AF98" s="86"/>
    </row>
    <row r="99" spans="1:32" s="45" customFormat="1" ht="30" customHeight="1">
      <c r="A99" s="55"/>
      <c r="B99" s="55"/>
      <c r="C99" s="48"/>
      <c r="D99" s="58"/>
      <c r="E99" s="54" t="str">
        <f>IF(ISBLANK(A99),"", 'Cover Sheet'!B96)</f>
        <v/>
      </c>
      <c r="F99" s="52"/>
      <c r="G99" s="53"/>
      <c r="H99" s="48"/>
      <c r="I99" s="48"/>
      <c r="J99" s="48"/>
      <c r="K99" s="56"/>
      <c r="L99" s="51"/>
      <c r="M99" s="48"/>
      <c r="N99" s="48"/>
      <c r="O99" s="48"/>
      <c r="P99" s="48"/>
      <c r="Q99" s="55"/>
      <c r="R99" s="48"/>
      <c r="S99" s="53"/>
      <c r="T99" s="51"/>
      <c r="U99" s="67"/>
      <c r="V99" s="96"/>
      <c r="W99" s="84"/>
      <c r="X99" s="54"/>
      <c r="Y99" s="85"/>
      <c r="Z99" s="54"/>
      <c r="AA99" s="71"/>
      <c r="AB99" s="86"/>
      <c r="AC99" s="86"/>
      <c r="AD99" s="86"/>
      <c r="AE99" s="86"/>
      <c r="AF99" s="86"/>
    </row>
    <row r="100" spans="1:32" s="45" customFormat="1" ht="30" customHeight="1">
      <c r="B100" s="62"/>
      <c r="U100" s="68"/>
      <c r="V100" s="97"/>
      <c r="W100" s="46"/>
      <c r="X100" s="46"/>
      <c r="Y100" s="46"/>
    </row>
    <row r="101" spans="1:32" s="45" customFormat="1" ht="30" customHeight="1">
      <c r="B101" s="62"/>
      <c r="U101" s="68"/>
      <c r="V101" s="97"/>
      <c r="W101" s="46"/>
      <c r="X101" s="46"/>
      <c r="Y101" s="46"/>
    </row>
    <row r="102" spans="1:32" s="45" customFormat="1" ht="30" customHeight="1">
      <c r="B102" s="62"/>
      <c r="U102" s="68"/>
      <c r="V102" s="97"/>
      <c r="W102" s="46"/>
      <c r="X102" s="46"/>
      <c r="Y102" s="46"/>
    </row>
    <row r="103" spans="1:32" s="45" customFormat="1">
      <c r="B103" s="62"/>
      <c r="U103" s="68"/>
      <c r="V103" s="97"/>
      <c r="W103" s="46"/>
      <c r="X103" s="46"/>
      <c r="Y103" s="46"/>
    </row>
    <row r="104" spans="1:32" s="45" customFormat="1">
      <c r="B104" s="62"/>
      <c r="U104" s="68"/>
      <c r="V104" s="97"/>
      <c r="W104" s="46"/>
      <c r="X104" s="46"/>
      <c r="Y104" s="46"/>
    </row>
    <row r="105" spans="1:32" s="45" customFormat="1">
      <c r="B105" s="62"/>
      <c r="U105" s="68"/>
      <c r="V105" s="97"/>
      <c r="W105" s="46"/>
      <c r="X105" s="46"/>
      <c r="Y105" s="46"/>
    </row>
    <row r="106" spans="1:32" s="45" customFormat="1">
      <c r="B106" s="62"/>
      <c r="U106" s="68"/>
      <c r="V106" s="97"/>
      <c r="W106" s="46"/>
      <c r="X106" s="46"/>
      <c r="Y106" s="46"/>
    </row>
    <row r="107" spans="1:32" s="45" customFormat="1">
      <c r="B107" s="62"/>
      <c r="U107" s="68"/>
      <c r="V107" s="97"/>
      <c r="W107" s="46"/>
      <c r="X107" s="46"/>
      <c r="Y107" s="46"/>
    </row>
    <row r="108" spans="1:32" s="45" customFormat="1">
      <c r="B108" s="62"/>
      <c r="U108" s="68"/>
      <c r="V108" s="97"/>
      <c r="W108" s="46"/>
      <c r="X108" s="46"/>
      <c r="Y108" s="46"/>
    </row>
    <row r="109" spans="1:32" s="45" customFormat="1">
      <c r="B109" s="62"/>
      <c r="U109" s="68"/>
      <c r="V109" s="97"/>
      <c r="W109" s="46"/>
      <c r="X109" s="46"/>
      <c r="Y109" s="46"/>
    </row>
    <row r="110" spans="1:32" s="45" customFormat="1">
      <c r="B110" s="62"/>
      <c r="U110" s="68"/>
      <c r="V110" s="97"/>
      <c r="W110" s="46"/>
      <c r="X110" s="46"/>
      <c r="Y110" s="46"/>
    </row>
    <row r="111" spans="1:32" s="45" customFormat="1">
      <c r="B111" s="62"/>
      <c r="U111" s="68"/>
      <c r="V111" s="97"/>
      <c r="W111" s="46"/>
      <c r="X111" s="46"/>
      <c r="Y111" s="46"/>
    </row>
    <row r="112" spans="1:32" s="45" customFormat="1">
      <c r="B112" s="62"/>
      <c r="U112" s="68"/>
      <c r="V112" s="97"/>
      <c r="W112" s="46"/>
      <c r="X112" s="46"/>
      <c r="Y112" s="46"/>
    </row>
    <row r="113" spans="2:25" s="45" customFormat="1">
      <c r="B113" s="62"/>
      <c r="U113" s="68"/>
      <c r="V113" s="97"/>
      <c r="W113" s="46"/>
      <c r="X113" s="46"/>
      <c r="Y113" s="46"/>
    </row>
    <row r="114" spans="2:25" s="45" customFormat="1">
      <c r="B114" s="62"/>
      <c r="U114" s="68"/>
      <c r="V114" s="97"/>
      <c r="W114" s="46"/>
      <c r="X114" s="46"/>
      <c r="Y114" s="46"/>
    </row>
    <row r="115" spans="2:25" s="45" customFormat="1">
      <c r="B115" s="62"/>
      <c r="U115" s="68"/>
      <c r="V115" s="97"/>
      <c r="W115" s="46"/>
      <c r="X115" s="46"/>
      <c r="Y115" s="46"/>
    </row>
    <row r="116" spans="2:25" s="45" customFormat="1">
      <c r="B116" s="62"/>
      <c r="U116" s="68"/>
      <c r="V116" s="97"/>
      <c r="W116" s="46"/>
      <c r="X116" s="46"/>
      <c r="Y116" s="46"/>
    </row>
    <row r="117" spans="2:25" s="45" customFormat="1">
      <c r="B117" s="62"/>
      <c r="U117" s="68"/>
      <c r="V117" s="97"/>
      <c r="W117" s="46"/>
      <c r="X117" s="46"/>
      <c r="Y117" s="46"/>
    </row>
    <row r="118" spans="2:25" s="45" customFormat="1">
      <c r="B118" s="62"/>
      <c r="U118" s="68"/>
      <c r="V118" s="97"/>
      <c r="W118" s="46"/>
      <c r="X118" s="46"/>
      <c r="Y118" s="46"/>
    </row>
    <row r="119" spans="2:25" s="45" customFormat="1">
      <c r="B119" s="62"/>
      <c r="U119" s="68"/>
      <c r="V119" s="97"/>
      <c r="W119" s="46"/>
      <c r="X119" s="46"/>
      <c r="Y119" s="46"/>
    </row>
    <row r="120" spans="2:25" s="45" customFormat="1">
      <c r="B120" s="62"/>
      <c r="U120" s="68"/>
      <c r="V120" s="97"/>
      <c r="W120" s="46"/>
      <c r="X120" s="46"/>
      <c r="Y120" s="46"/>
    </row>
    <row r="121" spans="2:25" s="45" customFormat="1">
      <c r="B121" s="62"/>
      <c r="U121" s="68"/>
      <c r="V121" s="97"/>
      <c r="W121" s="46"/>
      <c r="X121" s="46"/>
      <c r="Y121" s="46"/>
    </row>
    <row r="122" spans="2:25" s="45" customFormat="1">
      <c r="B122" s="62"/>
      <c r="U122" s="68"/>
      <c r="V122" s="97"/>
      <c r="W122" s="46"/>
      <c r="X122" s="46"/>
      <c r="Y122" s="46"/>
    </row>
    <row r="123" spans="2:25" s="45" customFormat="1">
      <c r="B123" s="62"/>
      <c r="U123" s="68"/>
      <c r="V123" s="97"/>
      <c r="W123" s="46"/>
      <c r="X123" s="46"/>
      <c r="Y123" s="46"/>
    </row>
    <row r="124" spans="2:25" s="45" customFormat="1">
      <c r="B124" s="62"/>
      <c r="U124" s="68"/>
      <c r="V124" s="97"/>
      <c r="W124" s="46"/>
      <c r="X124" s="46"/>
      <c r="Y124" s="46"/>
    </row>
    <row r="125" spans="2:25" s="45" customFormat="1">
      <c r="B125" s="62"/>
      <c r="U125" s="68"/>
      <c r="V125" s="97"/>
      <c r="W125" s="46"/>
      <c r="X125" s="46"/>
      <c r="Y125" s="46"/>
    </row>
    <row r="126" spans="2:25" s="45" customFormat="1">
      <c r="B126" s="62"/>
      <c r="U126" s="68"/>
      <c r="V126" s="97"/>
      <c r="W126" s="46"/>
      <c r="X126" s="46"/>
      <c r="Y126" s="46"/>
    </row>
    <row r="127" spans="2:25" s="45" customFormat="1">
      <c r="B127" s="62"/>
      <c r="U127" s="68"/>
      <c r="V127" s="97"/>
      <c r="W127" s="46"/>
      <c r="X127" s="46"/>
      <c r="Y127" s="46"/>
    </row>
    <row r="128" spans="2:25" s="45" customFormat="1">
      <c r="B128" s="62"/>
      <c r="U128" s="68"/>
      <c r="V128" s="97"/>
      <c r="W128" s="46"/>
      <c r="X128" s="46"/>
      <c r="Y128" s="46"/>
    </row>
    <row r="129" spans="2:25" s="45" customFormat="1">
      <c r="B129" s="62"/>
      <c r="U129" s="68"/>
      <c r="V129" s="97"/>
      <c r="W129" s="46"/>
      <c r="X129" s="46"/>
      <c r="Y129" s="46"/>
    </row>
    <row r="130" spans="2:25" s="45" customFormat="1">
      <c r="B130" s="62"/>
      <c r="U130" s="68"/>
      <c r="V130" s="97"/>
      <c r="W130" s="46"/>
      <c r="X130" s="46"/>
      <c r="Y130" s="46"/>
    </row>
    <row r="131" spans="2:25" s="45" customFormat="1">
      <c r="B131" s="62"/>
      <c r="U131" s="68"/>
      <c r="V131" s="97"/>
      <c r="W131" s="46"/>
      <c r="X131" s="46"/>
      <c r="Y131" s="46"/>
    </row>
    <row r="132" spans="2:25" s="45" customFormat="1">
      <c r="B132" s="62"/>
      <c r="U132" s="68"/>
      <c r="V132" s="97"/>
      <c r="W132" s="46"/>
      <c r="X132" s="46"/>
      <c r="Y132" s="46"/>
    </row>
    <row r="133" spans="2:25" s="45" customFormat="1">
      <c r="B133" s="62"/>
      <c r="U133" s="68"/>
      <c r="V133" s="97"/>
      <c r="W133" s="46"/>
      <c r="X133" s="46"/>
      <c r="Y133" s="46"/>
    </row>
    <row r="134" spans="2:25" s="45" customFormat="1">
      <c r="B134" s="62"/>
      <c r="U134" s="68"/>
      <c r="V134" s="97"/>
      <c r="W134" s="46"/>
      <c r="X134" s="46"/>
      <c r="Y134" s="46"/>
    </row>
    <row r="135" spans="2:25" s="45" customFormat="1">
      <c r="B135" s="62"/>
      <c r="U135" s="68"/>
      <c r="V135" s="97"/>
      <c r="W135" s="46"/>
      <c r="X135" s="46"/>
      <c r="Y135" s="46"/>
    </row>
    <row r="136" spans="2:25" s="45" customFormat="1">
      <c r="B136" s="62"/>
      <c r="U136" s="68"/>
      <c r="V136" s="97"/>
      <c r="W136" s="46"/>
      <c r="X136" s="46"/>
      <c r="Y136" s="46"/>
    </row>
    <row r="137" spans="2:25" s="45" customFormat="1">
      <c r="B137" s="62"/>
      <c r="U137" s="68"/>
      <c r="V137" s="97"/>
      <c r="W137" s="46"/>
      <c r="X137" s="46"/>
      <c r="Y137" s="46"/>
    </row>
    <row r="138" spans="2:25" s="45" customFormat="1">
      <c r="B138" s="62"/>
      <c r="U138" s="68"/>
      <c r="V138" s="97"/>
      <c r="W138" s="46"/>
      <c r="X138" s="46"/>
      <c r="Y138" s="46"/>
    </row>
    <row r="139" spans="2:25" s="45" customFormat="1">
      <c r="B139" s="62"/>
      <c r="U139" s="68"/>
      <c r="V139" s="97"/>
      <c r="W139" s="46"/>
      <c r="X139" s="46"/>
      <c r="Y139" s="46"/>
    </row>
    <row r="140" spans="2:25" s="45" customFormat="1">
      <c r="B140" s="62"/>
      <c r="U140" s="68"/>
      <c r="V140" s="97"/>
      <c r="W140" s="46"/>
      <c r="X140" s="46"/>
      <c r="Y140" s="46"/>
    </row>
    <row r="141" spans="2:25" s="45" customFormat="1">
      <c r="B141" s="62"/>
      <c r="U141" s="68"/>
      <c r="V141" s="97"/>
      <c r="W141" s="46"/>
      <c r="X141" s="46"/>
      <c r="Y141" s="46"/>
    </row>
    <row r="142" spans="2:25" s="45" customFormat="1">
      <c r="B142" s="62"/>
      <c r="U142" s="68"/>
      <c r="V142" s="97"/>
      <c r="W142" s="46"/>
      <c r="X142" s="46"/>
      <c r="Y142" s="46"/>
    </row>
    <row r="143" spans="2:25" s="45" customFormat="1">
      <c r="B143" s="62"/>
      <c r="U143" s="68"/>
      <c r="V143" s="97"/>
      <c r="W143" s="46"/>
      <c r="X143" s="46"/>
      <c r="Y143" s="46"/>
    </row>
    <row r="144" spans="2:25" s="45" customFormat="1">
      <c r="B144" s="62"/>
      <c r="U144" s="68"/>
      <c r="V144" s="97"/>
      <c r="W144" s="46"/>
      <c r="X144" s="46"/>
      <c r="Y144" s="46"/>
    </row>
    <row r="145" spans="2:25" s="45" customFormat="1">
      <c r="B145" s="62"/>
      <c r="U145" s="68"/>
      <c r="V145" s="97"/>
      <c r="W145" s="46"/>
      <c r="X145" s="46"/>
      <c r="Y145" s="46"/>
    </row>
    <row r="146" spans="2:25" s="45" customFormat="1">
      <c r="B146" s="62"/>
      <c r="U146" s="68"/>
      <c r="V146" s="97"/>
      <c r="W146" s="46"/>
      <c r="X146" s="46"/>
      <c r="Y146" s="46"/>
    </row>
    <row r="147" spans="2:25" s="45" customFormat="1">
      <c r="B147" s="62"/>
      <c r="U147" s="68"/>
      <c r="V147" s="97"/>
      <c r="W147" s="46"/>
      <c r="X147" s="46"/>
      <c r="Y147" s="46"/>
    </row>
    <row r="148" spans="2:25" s="45" customFormat="1">
      <c r="B148" s="62"/>
      <c r="U148" s="68"/>
      <c r="V148" s="97"/>
      <c r="W148" s="46"/>
      <c r="X148" s="46"/>
      <c r="Y148" s="46"/>
    </row>
    <row r="149" spans="2:25" s="45" customFormat="1">
      <c r="B149" s="62"/>
      <c r="U149" s="68"/>
      <c r="V149" s="97"/>
      <c r="W149" s="46"/>
      <c r="X149" s="46"/>
      <c r="Y149" s="46"/>
    </row>
    <row r="150" spans="2:25" s="45" customFormat="1">
      <c r="B150" s="62"/>
      <c r="U150" s="68"/>
      <c r="V150" s="97"/>
      <c r="W150" s="46"/>
      <c r="X150" s="46"/>
      <c r="Y150" s="46"/>
    </row>
    <row r="151" spans="2:25" s="45" customFormat="1">
      <c r="B151" s="62"/>
      <c r="U151" s="68"/>
      <c r="V151" s="97"/>
      <c r="W151" s="46"/>
      <c r="X151" s="46"/>
      <c r="Y151" s="46"/>
    </row>
    <row r="152" spans="2:25" s="45" customFormat="1">
      <c r="B152" s="62"/>
      <c r="U152" s="68"/>
      <c r="V152" s="97"/>
      <c r="W152" s="46"/>
      <c r="X152" s="46"/>
      <c r="Y152" s="46"/>
    </row>
    <row r="153" spans="2:25" s="45" customFormat="1">
      <c r="B153" s="62"/>
      <c r="U153" s="68"/>
      <c r="V153" s="97"/>
      <c r="W153" s="46"/>
      <c r="X153" s="46"/>
      <c r="Y153" s="46"/>
    </row>
    <row r="154" spans="2:25" s="45" customFormat="1">
      <c r="B154" s="62"/>
      <c r="U154" s="68"/>
      <c r="V154" s="97"/>
      <c r="W154" s="46"/>
      <c r="X154" s="46"/>
      <c r="Y154" s="46"/>
    </row>
    <row r="155" spans="2:25" s="45" customFormat="1">
      <c r="B155" s="62"/>
      <c r="U155" s="68"/>
      <c r="V155" s="97"/>
      <c r="W155" s="46"/>
      <c r="X155" s="46"/>
      <c r="Y155" s="46"/>
    </row>
    <row r="156" spans="2:25" s="45" customFormat="1">
      <c r="B156" s="62"/>
      <c r="U156" s="68"/>
      <c r="V156" s="97"/>
      <c r="W156" s="46"/>
      <c r="X156" s="46"/>
      <c r="Y156" s="46"/>
    </row>
    <row r="157" spans="2:25" s="45" customFormat="1">
      <c r="B157" s="62"/>
      <c r="U157" s="68"/>
      <c r="V157" s="97"/>
      <c r="W157" s="46"/>
      <c r="X157" s="46"/>
      <c r="Y157" s="46"/>
    </row>
    <row r="158" spans="2:25" s="45" customFormat="1">
      <c r="B158" s="62"/>
      <c r="U158" s="68"/>
      <c r="V158" s="97"/>
      <c r="W158" s="46"/>
      <c r="X158" s="46"/>
      <c r="Y158" s="46"/>
    </row>
    <row r="159" spans="2:25" s="45" customFormat="1">
      <c r="B159" s="62"/>
      <c r="U159" s="68"/>
      <c r="V159" s="97"/>
      <c r="W159" s="46"/>
      <c r="X159" s="46"/>
      <c r="Y159" s="46"/>
    </row>
    <row r="160" spans="2:25" s="45" customFormat="1">
      <c r="B160" s="62"/>
      <c r="U160" s="68"/>
      <c r="V160" s="97"/>
      <c r="W160" s="46"/>
      <c r="X160" s="46"/>
      <c r="Y160" s="46"/>
    </row>
    <row r="161" spans="2:25" s="45" customFormat="1">
      <c r="B161" s="62"/>
      <c r="U161" s="68"/>
      <c r="V161" s="97"/>
      <c r="W161" s="46"/>
      <c r="X161" s="46"/>
      <c r="Y161" s="46"/>
    </row>
    <row r="162" spans="2:25" s="45" customFormat="1">
      <c r="B162" s="62"/>
      <c r="U162" s="68"/>
      <c r="V162" s="97"/>
      <c r="W162" s="46"/>
      <c r="X162" s="46"/>
      <c r="Y162" s="46"/>
    </row>
    <row r="163" spans="2:25" s="45" customFormat="1">
      <c r="B163" s="62"/>
      <c r="U163" s="68"/>
      <c r="V163" s="97"/>
      <c r="W163" s="46"/>
      <c r="X163" s="46"/>
      <c r="Y163" s="46"/>
    </row>
    <row r="164" spans="2:25" s="45" customFormat="1">
      <c r="B164" s="62"/>
      <c r="U164" s="68"/>
      <c r="V164" s="97"/>
      <c r="W164" s="46"/>
      <c r="X164" s="46"/>
      <c r="Y164" s="46"/>
    </row>
    <row r="165" spans="2:25" s="45" customFormat="1">
      <c r="B165" s="62"/>
      <c r="U165" s="68"/>
      <c r="V165" s="97"/>
      <c r="W165" s="46"/>
      <c r="X165" s="46"/>
      <c r="Y165" s="46"/>
    </row>
    <row r="166" spans="2:25" s="45" customFormat="1">
      <c r="B166" s="62"/>
      <c r="U166" s="68"/>
      <c r="V166" s="97"/>
      <c r="W166" s="46"/>
      <c r="X166" s="46"/>
      <c r="Y166" s="46"/>
    </row>
    <row r="167" spans="2:25" s="45" customFormat="1">
      <c r="B167" s="62"/>
      <c r="U167" s="68"/>
      <c r="V167" s="97"/>
      <c r="W167" s="46"/>
      <c r="X167" s="46"/>
      <c r="Y167" s="46"/>
    </row>
    <row r="168" spans="2:25" s="45" customFormat="1">
      <c r="B168" s="62"/>
      <c r="U168" s="68"/>
      <c r="V168" s="97"/>
      <c r="W168" s="46"/>
      <c r="X168" s="46"/>
      <c r="Y168" s="46"/>
    </row>
    <row r="169" spans="2:25" s="45" customFormat="1">
      <c r="B169" s="62"/>
      <c r="U169" s="68"/>
      <c r="V169" s="97"/>
      <c r="W169" s="46"/>
      <c r="X169" s="46"/>
      <c r="Y169" s="46"/>
    </row>
    <row r="170" spans="2:25" s="45" customFormat="1">
      <c r="B170" s="62"/>
      <c r="U170" s="68"/>
      <c r="V170" s="97"/>
      <c r="W170" s="46"/>
      <c r="X170" s="46"/>
      <c r="Y170" s="46"/>
    </row>
    <row r="171" spans="2:25" s="45" customFormat="1">
      <c r="B171" s="62"/>
      <c r="U171" s="68"/>
      <c r="V171" s="97"/>
      <c r="W171" s="46"/>
      <c r="X171" s="46"/>
      <c r="Y171" s="46"/>
    </row>
    <row r="172" spans="2:25" s="45" customFormat="1">
      <c r="B172" s="62"/>
      <c r="U172" s="68"/>
      <c r="V172" s="97"/>
      <c r="W172" s="46"/>
      <c r="X172" s="46"/>
      <c r="Y172" s="46"/>
    </row>
    <row r="173" spans="2:25" s="45" customFormat="1">
      <c r="B173" s="62"/>
      <c r="U173" s="68"/>
      <c r="V173" s="97"/>
      <c r="W173" s="46"/>
      <c r="X173" s="46"/>
      <c r="Y173" s="46"/>
    </row>
    <row r="174" spans="2:25" s="45" customFormat="1">
      <c r="B174" s="62"/>
      <c r="U174" s="68"/>
      <c r="V174" s="97"/>
      <c r="W174" s="46"/>
      <c r="X174" s="46"/>
      <c r="Y174" s="46"/>
    </row>
    <row r="175" spans="2:25" s="45" customFormat="1">
      <c r="B175" s="62"/>
      <c r="U175" s="68"/>
      <c r="V175" s="97"/>
      <c r="W175" s="46"/>
      <c r="X175" s="46"/>
      <c r="Y175" s="46"/>
    </row>
    <row r="176" spans="2:25" s="45" customFormat="1">
      <c r="B176" s="62"/>
      <c r="U176" s="68"/>
      <c r="V176" s="97"/>
      <c r="W176" s="46"/>
      <c r="X176" s="46"/>
      <c r="Y176" s="46"/>
    </row>
    <row r="177" spans="1:32" s="45" customFormat="1">
      <c r="B177" s="62"/>
      <c r="U177" s="68"/>
      <c r="V177" s="97"/>
      <c r="W177" s="46"/>
      <c r="X177" s="46"/>
      <c r="Y177" s="46"/>
    </row>
    <row r="178" spans="1:32" s="45" customFormat="1">
      <c r="B178" s="62"/>
      <c r="U178" s="68"/>
      <c r="V178" s="97"/>
      <c r="W178" s="46"/>
      <c r="X178" s="46"/>
      <c r="Y178" s="46"/>
    </row>
    <row r="179" spans="1:32" s="45" customFormat="1">
      <c r="B179" s="62"/>
      <c r="U179" s="68"/>
      <c r="V179" s="97"/>
      <c r="W179" s="46"/>
      <c r="X179" s="46"/>
      <c r="Y179" s="46"/>
    </row>
    <row r="180" spans="1:32" s="45" customFormat="1">
      <c r="B180" s="62"/>
      <c r="U180" s="68"/>
      <c r="V180" s="97"/>
      <c r="W180" s="46"/>
      <c r="X180" s="46"/>
      <c r="Y180" s="46"/>
    </row>
    <row r="181" spans="1:32" s="45" customFormat="1">
      <c r="B181" s="62"/>
      <c r="U181" s="68"/>
      <c r="V181" s="97"/>
      <c r="W181" s="46"/>
      <c r="X181" s="46"/>
      <c r="Y181" s="46"/>
    </row>
    <row r="182" spans="1:32" s="45" customFormat="1">
      <c r="B182" s="62"/>
      <c r="U182" s="68"/>
      <c r="V182" s="97"/>
      <c r="W182" s="46"/>
      <c r="X182" s="46"/>
      <c r="Y182" s="46"/>
    </row>
    <row r="183" spans="1:32" s="45" customFormat="1">
      <c r="A183"/>
      <c r="B183" s="61"/>
      <c r="C183"/>
      <c r="D183"/>
      <c r="E183"/>
      <c r="F183"/>
      <c r="G183"/>
      <c r="H183"/>
      <c r="I183"/>
      <c r="J183"/>
      <c r="K183"/>
      <c r="L183"/>
      <c r="M183"/>
      <c r="N183"/>
      <c r="O183"/>
      <c r="P183"/>
      <c r="Q183"/>
      <c r="R183"/>
      <c r="S183"/>
      <c r="T183"/>
      <c r="U183" s="64"/>
      <c r="V183" s="98"/>
      <c r="W183" s="31"/>
      <c r="X183" s="31"/>
      <c r="Y183" s="31"/>
      <c r="Z183"/>
      <c r="AA183"/>
      <c r="AB183"/>
      <c r="AC183"/>
      <c r="AD183"/>
      <c r="AE183"/>
      <c r="AF183"/>
    </row>
    <row r="184" spans="1:32" s="45" customFormat="1">
      <c r="A184"/>
      <c r="B184" s="61"/>
      <c r="C184"/>
      <c r="D184"/>
      <c r="E184"/>
      <c r="F184"/>
      <c r="G184"/>
      <c r="H184"/>
      <c r="I184"/>
      <c r="J184"/>
      <c r="K184"/>
      <c r="L184"/>
      <c r="M184"/>
      <c r="N184"/>
      <c r="O184"/>
      <c r="P184"/>
      <c r="Q184"/>
      <c r="R184"/>
      <c r="S184"/>
      <c r="T184"/>
      <c r="U184" s="64"/>
      <c r="V184" s="98"/>
      <c r="W184" s="31"/>
      <c r="X184" s="31"/>
      <c r="Y184" s="31"/>
      <c r="Z184"/>
      <c r="AA184"/>
      <c r="AB184"/>
      <c r="AC184"/>
      <c r="AD184"/>
      <c r="AE184"/>
      <c r="AF184"/>
    </row>
  </sheetData>
  <sheetProtection sheet="1" objects="1" scenarios="1"/>
  <mergeCells count="5">
    <mergeCell ref="W2:AF2"/>
    <mergeCell ref="A1:F1"/>
    <mergeCell ref="A2:F2"/>
    <mergeCell ref="G2:R2"/>
    <mergeCell ref="S2:U2"/>
  </mergeCells>
  <dataValidations count="7">
    <dataValidation type="list" allowBlank="1" showInputMessage="1" showErrorMessage="1" sqref="Z4:Z99 AE4:AE99" xr:uid="{A30B359C-A274-9641-97F7-EE290F592CD3}">
      <formula1>"2000, 2003, 2004, 2005, 2007, 20A0"</formula1>
    </dataValidation>
    <dataValidation type="list" allowBlank="1" showInputMessage="1" showErrorMessage="1" sqref="R4:S99" xr:uid="{F714C91C-41DB-9A47-9A84-98322C7A1E2C}">
      <formula1>"Yes, No"</formula1>
    </dataValidation>
    <dataValidation type="list" allowBlank="1" showInputMessage="1" showErrorMessage="1" sqref="H6:H99" xr:uid="{C8313AB4-E15D-514D-94E2-942825D710E8}">
      <formula1>"Full-Term, First-Half, Second-Half, Late Starting"</formula1>
    </dataValidation>
    <dataValidation type="list" allowBlank="1" showInputMessage="1" showErrorMessage="1" sqref="O6:O99" xr:uid="{C1A7BB2A-4370-E64B-9471-54F664EEB17B}">
      <formula1>"Face-to-Face, Online MAX, AOP, Hybrid"</formula1>
    </dataValidation>
    <dataValidation type="list" allowBlank="1" showInputMessage="1" showErrorMessage="1" sqref="T4:T99" xr:uid="{8222FD8B-A053-B84F-A36E-8AC098FECBFC}">
      <formula1>"Coursework Hrs, Dissertation Hrs, N/A"</formula1>
    </dataValidation>
    <dataValidation type="list" allowBlank="1" showInputMessage="1" showErrorMessage="1" sqref="O4:O5" xr:uid="{F7EB3D9A-64E4-F840-B4B6-4BD395D6C3A2}">
      <formula1>"Face-to-Face, Hybrid, Online MAX"</formula1>
    </dataValidation>
    <dataValidation type="list" allowBlank="1" showInputMessage="1" showErrorMessage="1" sqref="H4:H5" xr:uid="{0CE57689-C1EA-6641-A12A-27B6226EEBB1}">
      <formula1>"First-Half, Full-Term, Second-Half, Winter Intersession"</formula1>
    </dataValidation>
  </dataValidations>
  <hyperlinks>
    <hyperlink ref="D4" r:id="rId1" xr:uid="{B9D57C02-8DFF-114D-B855-EE0E23065F2A}"/>
    <hyperlink ref="D5" r:id="rId2" xr:uid="{88949A64-5A65-B24D-8A44-0736E1159454}"/>
  </hyperlinks>
  <pageMargins left="0.7" right="0.7" top="0.75" bottom="0.75" header="0.3" footer="0.3"/>
  <pageSetup orientation="portrait" r:id="rId3"/>
  <tableParts count="1">
    <tablePart r:id="rId4"/>
  </tableParts>
  <extLst>
    <ext xmlns:x14="http://schemas.microsoft.com/office/spreadsheetml/2009/9/main" uri="{CCE6A557-97BC-4b89-ADB6-D9C93CAAB3DF}">
      <x14:dataValidations xmlns:xm="http://schemas.microsoft.com/office/excel/2006/main" count="7">
        <x14:dataValidation type="list" allowBlank="1" showInputMessage="1" showErrorMessage="1" xr:uid="{41DBA9C9-9B02-934E-B2CA-F459CC24C904}">
          <x14:formula1>
            <xm:f>'data entry'!$A$41:$A$60</xm:f>
          </x14:formula1>
          <xm:sqref>F87:F93 F74:F85 F6:F64</xm:sqref>
        </x14:dataValidation>
        <x14:dataValidation type="list" allowBlank="1" showInputMessage="1" showErrorMessage="1" xr:uid="{DBA47289-7AB1-2F45-ABD1-F0CBCB430A96}">
          <x14:formula1>
            <xm:f>'data entry'!$G$2:$G$25</xm:f>
          </x14:formula1>
          <xm:sqref>F65:F73 F86 F94:F99</xm:sqref>
        </x14:dataValidation>
        <x14:dataValidation type="list" allowBlank="1" showInputMessage="1" xr:uid="{FB7D5DE3-6680-0A42-8A70-7A4406C55A32}">
          <x14:formula1>
            <xm:f>'data entry'!$A$64:$A$108</xm:f>
          </x14:formula1>
          <xm:sqref>I27:I29 I39:I96 I17:I24 I6:I13</xm:sqref>
        </x14:dataValidation>
        <x14:dataValidation type="list" allowBlank="1" showInputMessage="1" showErrorMessage="1" xr:uid="{2E5F24F5-4A54-EC4C-B0C9-0C38CD63D13D}">
          <x14:formula1>
            <xm:f>'data entry'!$B$2:$B$34</xm:f>
          </x14:formula1>
          <xm:sqref>G19:G64 E92:E93 G92:G93 E6:E56</xm:sqref>
        </x14:dataValidation>
        <x14:dataValidation type="list" allowBlank="1" showInputMessage="1" xr:uid="{883C7E4D-C05B-7843-9545-43B3CC3B9F41}">
          <x14:formula1>
            <xm:f>'data entry'!$B$2:$B$34</xm:f>
          </x14:formula1>
          <xm:sqref>G6:G18</xm:sqref>
        </x14:dataValidation>
        <x14:dataValidation type="list" allowBlank="1" showInputMessage="1" showErrorMessage="1" xr:uid="{A8122001-6136-A64C-9214-6911F448B8B4}">
          <x14:formula1>
            <xm:f>'data entry'!$A$112:$A$117</xm:f>
          </x14:formula1>
          <xm:sqref>Y5:Y99 AD5:AD99</xm:sqref>
        </x14:dataValidation>
        <x14:dataValidation type="list" allowBlank="1" showInputMessage="1" showErrorMessage="1" xr:uid="{F203707D-640D-C24A-91E2-6F2AB54F7C81}">
          <x14:formula1>
            <xm:f>'data entry'!$A$112:$A$118</xm:f>
          </x14:formula1>
          <xm:sqref>Y4 AD4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1779-7C0B-7943-8B3D-E1A33D595D4C}">
  <dimension ref="A1:Z96"/>
  <sheetViews>
    <sheetView zoomScale="80" zoomScaleNormal="80" workbookViewId="0">
      <selection activeCell="I4" sqref="I4"/>
    </sheetView>
  </sheetViews>
  <sheetFormatPr defaultColWidth="8.875" defaultRowHeight="15.6"/>
  <cols>
    <col min="1" max="2" width="30.5" customWidth="1"/>
    <col min="3" max="3" width="20.5" customWidth="1"/>
    <col min="4" max="5" width="30.5" customWidth="1"/>
    <col min="6" max="6" width="24.375" customWidth="1"/>
    <col min="7" max="7" width="40.5" customWidth="1"/>
    <col min="8" max="8" width="17" customWidth="1"/>
    <col min="9" max="9" width="14" customWidth="1"/>
    <col min="10" max="10" width="12" bestFit="1" customWidth="1"/>
    <col min="11" max="11" width="15.5" customWidth="1"/>
    <col min="12" max="12" width="20.5" customWidth="1"/>
    <col min="13" max="13" width="40.5" customWidth="1"/>
    <col min="14" max="14" width="12.5" customWidth="1"/>
    <col min="15" max="15" width="24" customWidth="1"/>
    <col min="16" max="16" width="17.5" bestFit="1" customWidth="1"/>
    <col min="17" max="17" width="26.875" hidden="1" customWidth="1"/>
    <col min="18" max="18" width="20.5" customWidth="1"/>
    <col min="19" max="19" width="19.875" customWidth="1"/>
    <col min="20" max="20" width="18.5" customWidth="1"/>
    <col min="21" max="21" width="19.5" customWidth="1"/>
    <col min="22" max="22" width="21.5" customWidth="1"/>
    <col min="23" max="23" width="50.5" customWidth="1"/>
  </cols>
  <sheetData>
    <row r="1" spans="1:26" s="28" customFormat="1" ht="82.5" customHeight="1">
      <c r="A1" s="162" t="s">
        <v>87</v>
      </c>
      <c r="B1" s="167"/>
      <c r="C1" s="167"/>
      <c r="D1" s="167"/>
      <c r="E1" s="167"/>
      <c r="F1" s="167"/>
    </row>
    <row r="2" spans="1:26" s="1" customFormat="1" ht="31.5" customHeight="1">
      <c r="A2" s="168" t="s">
        <v>29</v>
      </c>
      <c r="B2" s="169"/>
      <c r="C2" s="169"/>
      <c r="D2" s="169"/>
      <c r="E2" s="169"/>
      <c r="F2" s="169"/>
      <c r="G2" s="171" t="s">
        <v>30</v>
      </c>
      <c r="H2" s="183"/>
      <c r="I2" s="183"/>
      <c r="J2" s="183"/>
      <c r="K2" s="183"/>
      <c r="L2" s="183"/>
      <c r="M2" s="183"/>
      <c r="N2" s="183"/>
      <c r="O2" s="183"/>
      <c r="P2" s="183"/>
      <c r="Q2" s="183"/>
      <c r="R2" s="183"/>
      <c r="S2" s="173" t="s">
        <v>88</v>
      </c>
      <c r="T2" s="174"/>
      <c r="U2" s="174"/>
      <c r="V2" s="174"/>
      <c r="W2" s="77" t="s">
        <v>89</v>
      </c>
      <c r="X2" s="21"/>
      <c r="Y2" s="21"/>
      <c r="Z2" s="21"/>
    </row>
    <row r="3" spans="1:26" s="8" customFormat="1" ht="71.45" customHeight="1">
      <c r="A3" s="79" t="s">
        <v>34</v>
      </c>
      <c r="B3" s="79" t="s">
        <v>35</v>
      </c>
      <c r="C3" s="79" t="s">
        <v>36</v>
      </c>
      <c r="D3" s="79" t="s">
        <v>11</v>
      </c>
      <c r="E3" s="80" t="s">
        <v>90</v>
      </c>
      <c r="F3" s="80" t="s">
        <v>91</v>
      </c>
      <c r="G3" s="2" t="s">
        <v>92</v>
      </c>
      <c r="H3" s="3" t="s">
        <v>40</v>
      </c>
      <c r="I3" s="3" t="s">
        <v>41</v>
      </c>
      <c r="J3" s="3" t="s">
        <v>42</v>
      </c>
      <c r="K3" s="4" t="s">
        <v>43</v>
      </c>
      <c r="L3" s="3" t="s">
        <v>44</v>
      </c>
      <c r="M3" s="4" t="s">
        <v>45</v>
      </c>
      <c r="N3" s="3" t="s">
        <v>46</v>
      </c>
      <c r="O3" s="3" t="s">
        <v>47</v>
      </c>
      <c r="P3" s="3" t="s">
        <v>48</v>
      </c>
      <c r="Q3" s="5" t="s">
        <v>49</v>
      </c>
      <c r="R3" s="3" t="s">
        <v>50</v>
      </c>
      <c r="S3" s="6" t="s">
        <v>51</v>
      </c>
      <c r="T3" s="7" t="s">
        <v>93</v>
      </c>
      <c r="U3" s="7" t="s">
        <v>94</v>
      </c>
      <c r="V3" s="7" t="s">
        <v>95</v>
      </c>
      <c r="W3" s="78" t="s">
        <v>54</v>
      </c>
    </row>
    <row r="4" spans="1:26" ht="45" customHeight="1">
      <c r="A4" s="9"/>
      <c r="B4" s="10"/>
      <c r="C4" s="11"/>
      <c r="D4" s="12"/>
      <c r="E4" s="14"/>
      <c r="F4" s="13"/>
      <c r="G4" s="14"/>
      <c r="H4" s="11"/>
      <c r="I4" s="81" t="str">
        <f>_xlfn.XLOOKUP(G4,'data entry'!$B$2:$B$34,'data entry'!$A$2:$A$34,"")</f>
        <v/>
      </c>
      <c r="J4" s="11"/>
      <c r="K4" s="15"/>
      <c r="L4" s="13"/>
      <c r="M4" s="10"/>
      <c r="N4" s="11"/>
      <c r="O4" s="11"/>
      <c r="P4" s="11"/>
      <c r="Q4" s="16"/>
      <c r="R4" s="11"/>
      <c r="S4" s="14"/>
      <c r="T4" s="13"/>
      <c r="U4" s="17"/>
      <c r="V4" s="12"/>
      <c r="W4" s="26"/>
    </row>
    <row r="5" spans="1:26" ht="35.25" customHeight="1">
      <c r="A5" s="10"/>
      <c r="B5" s="10"/>
      <c r="C5" s="11"/>
      <c r="D5" s="12"/>
      <c r="E5" s="14"/>
      <c r="F5" s="13"/>
      <c r="G5" s="14"/>
      <c r="H5" s="11"/>
      <c r="I5" s="81" t="str">
        <f>_xlfn.XLOOKUP(G5,'data entry'!$B$2:$B$34,'data entry'!$A$2:$A$34,"")</f>
        <v/>
      </c>
      <c r="J5" s="11"/>
      <c r="K5" s="15"/>
      <c r="L5" s="13"/>
      <c r="M5" s="10"/>
      <c r="N5" s="11"/>
      <c r="O5" s="11"/>
      <c r="P5" s="11"/>
      <c r="Q5" s="16"/>
      <c r="R5" s="11"/>
      <c r="S5" s="14"/>
      <c r="T5" s="13"/>
      <c r="U5" s="17"/>
      <c r="V5" s="12"/>
      <c r="W5" s="25"/>
    </row>
    <row r="6" spans="1:26" ht="35.25" customHeight="1">
      <c r="A6" s="10"/>
      <c r="B6" s="10"/>
      <c r="C6" s="11"/>
      <c r="D6" s="12"/>
      <c r="E6" s="14"/>
      <c r="F6" s="13"/>
      <c r="G6" s="14"/>
      <c r="H6" s="11"/>
      <c r="I6" s="81" t="str">
        <f>_xlfn.XLOOKUP(G6,'data entry'!$B$2:$B$34,'data entry'!$A$2:$A$34,"")</f>
        <v/>
      </c>
      <c r="J6" s="11"/>
      <c r="K6" s="15"/>
      <c r="L6" s="13"/>
      <c r="M6" s="10"/>
      <c r="N6" s="11"/>
      <c r="O6" s="11"/>
      <c r="P6" s="11"/>
      <c r="Q6" s="16"/>
      <c r="R6" s="11"/>
      <c r="S6" s="14"/>
      <c r="T6" s="13"/>
      <c r="U6" s="17"/>
      <c r="V6" s="12"/>
      <c r="W6" s="25"/>
    </row>
    <row r="7" spans="1:26" ht="35.25" customHeight="1">
      <c r="A7" s="10"/>
      <c r="B7" s="10"/>
      <c r="C7" s="11"/>
      <c r="D7" s="12"/>
      <c r="E7" s="14"/>
      <c r="F7" s="13"/>
      <c r="G7" s="14"/>
      <c r="H7" s="11"/>
      <c r="I7" s="81" t="str">
        <f>_xlfn.XLOOKUP(G7,'data entry'!$B$2:$B$34,'data entry'!$A$2:$A$34,"")</f>
        <v/>
      </c>
      <c r="J7" s="11"/>
      <c r="K7" s="15"/>
      <c r="L7" s="13"/>
      <c r="M7" s="10"/>
      <c r="N7" s="11"/>
      <c r="O7" s="11"/>
      <c r="P7" s="11"/>
      <c r="Q7" s="16"/>
      <c r="R7" s="11"/>
      <c r="S7" s="14"/>
      <c r="T7" s="13"/>
      <c r="U7" s="17"/>
      <c r="V7" s="12"/>
      <c r="W7" s="18"/>
    </row>
    <row r="8" spans="1:26" ht="35.25" customHeight="1">
      <c r="A8" s="10"/>
      <c r="B8" s="10"/>
      <c r="C8" s="11"/>
      <c r="D8" s="12"/>
      <c r="E8" s="14"/>
      <c r="F8" s="13"/>
      <c r="G8" s="14"/>
      <c r="H8" s="11"/>
      <c r="I8" s="81" t="str">
        <f>_xlfn.XLOOKUP(G8,'data entry'!$B$2:$B$34,'data entry'!$A$2:$A$34,"")</f>
        <v/>
      </c>
      <c r="J8" s="11"/>
      <c r="K8" s="15"/>
      <c r="L8" s="13"/>
      <c r="M8" s="10"/>
      <c r="N8" s="11"/>
      <c r="O8" s="11"/>
      <c r="P8" s="11"/>
      <c r="Q8" s="16"/>
      <c r="R8" s="11"/>
      <c r="S8" s="14"/>
      <c r="T8" s="13"/>
      <c r="U8" s="17"/>
      <c r="V8" s="12"/>
      <c r="W8" s="18"/>
    </row>
    <row r="9" spans="1:26" ht="35.25" customHeight="1">
      <c r="A9" s="9"/>
      <c r="B9" s="10"/>
      <c r="C9" s="11"/>
      <c r="D9" s="12"/>
      <c r="E9" s="14"/>
      <c r="F9" s="13"/>
      <c r="G9" s="14"/>
      <c r="H9" s="11"/>
      <c r="I9" s="81" t="str">
        <f>_xlfn.XLOOKUP(G9,'data entry'!$B$2:$B$34,'data entry'!$A$2:$A$34,"")</f>
        <v/>
      </c>
      <c r="J9" s="11"/>
      <c r="K9" s="15"/>
      <c r="L9" s="13"/>
      <c r="M9" s="10"/>
      <c r="N9" s="11"/>
      <c r="O9" s="11"/>
      <c r="P9" s="11"/>
      <c r="Q9" s="16"/>
      <c r="R9" s="11"/>
      <c r="S9" s="14"/>
      <c r="T9" s="13"/>
      <c r="U9" s="17"/>
      <c r="V9" s="12"/>
      <c r="W9" s="18"/>
    </row>
    <row r="10" spans="1:26" ht="35.25" customHeight="1">
      <c r="A10" s="10"/>
      <c r="B10" s="10"/>
      <c r="C10" s="11"/>
      <c r="D10" s="19"/>
      <c r="E10" s="14"/>
      <c r="F10" s="13"/>
      <c r="G10" s="14"/>
      <c r="H10" s="11"/>
      <c r="I10" s="81" t="str">
        <f>_xlfn.XLOOKUP(G10,'data entry'!$B$2:$B$34,'data entry'!$A$2:$A$34,"")</f>
        <v/>
      </c>
      <c r="J10" s="11"/>
      <c r="K10" s="15"/>
      <c r="L10" s="13"/>
      <c r="M10" s="10"/>
      <c r="N10" s="11"/>
      <c r="O10" s="11"/>
      <c r="P10" s="11"/>
      <c r="Q10" s="16"/>
      <c r="R10" s="11"/>
      <c r="S10" s="14"/>
      <c r="T10" s="13"/>
      <c r="U10" s="17"/>
      <c r="V10" s="12"/>
      <c r="W10" s="18"/>
    </row>
    <row r="11" spans="1:26" ht="35.25" customHeight="1">
      <c r="A11" s="10"/>
      <c r="B11" s="10"/>
      <c r="C11" s="11"/>
      <c r="D11" s="12"/>
      <c r="E11" s="14"/>
      <c r="F11" s="13"/>
      <c r="G11" s="14"/>
      <c r="H11" s="11"/>
      <c r="I11" s="81" t="str">
        <f>_xlfn.XLOOKUP(G11,'data entry'!$B$2:$B$34,'data entry'!$A$2:$A$34,"")</f>
        <v/>
      </c>
      <c r="J11" s="11"/>
      <c r="K11" s="15"/>
      <c r="L11" s="13"/>
      <c r="M11" s="10"/>
      <c r="N11" s="11"/>
      <c r="O11" s="11"/>
      <c r="P11" s="11"/>
      <c r="Q11" s="16"/>
      <c r="R11" s="11"/>
      <c r="S11" s="14"/>
      <c r="T11" s="13"/>
      <c r="U11" s="17"/>
      <c r="V11" s="12"/>
      <c r="W11" s="18"/>
    </row>
    <row r="12" spans="1:26" ht="35.25" customHeight="1">
      <c r="A12" s="10"/>
      <c r="B12" s="10"/>
      <c r="C12" s="11"/>
      <c r="D12" s="19"/>
      <c r="E12" s="14"/>
      <c r="F12" s="13"/>
      <c r="G12" s="14"/>
      <c r="H12" s="11"/>
      <c r="I12" s="81" t="str">
        <f>_xlfn.XLOOKUP(G12,'data entry'!$B$2:$B$34,'data entry'!$A$2:$A$34,"")</f>
        <v/>
      </c>
      <c r="J12" s="11"/>
      <c r="K12" s="15"/>
      <c r="L12" s="13"/>
      <c r="M12" s="10"/>
      <c r="N12" s="11"/>
      <c r="O12" s="11"/>
      <c r="P12" s="11"/>
      <c r="Q12" s="16"/>
      <c r="R12" s="11"/>
      <c r="S12" s="14"/>
      <c r="T12" s="13"/>
      <c r="U12" s="17"/>
      <c r="V12" s="12"/>
      <c r="W12" s="20"/>
    </row>
    <row r="13" spans="1:26" ht="35.25" customHeight="1">
      <c r="A13" s="10"/>
      <c r="B13" s="10"/>
      <c r="C13" s="11"/>
      <c r="D13" s="19"/>
      <c r="E13" s="14"/>
      <c r="F13" s="13"/>
      <c r="G13" s="14"/>
      <c r="H13" s="11"/>
      <c r="I13" s="81" t="str">
        <f>_xlfn.XLOOKUP(G13,'data entry'!$B$2:$B$34,'data entry'!$A$2:$A$34,"")</f>
        <v/>
      </c>
      <c r="J13" s="11"/>
      <c r="K13" s="15"/>
      <c r="L13" s="13"/>
      <c r="M13" s="10"/>
      <c r="N13" s="11"/>
      <c r="O13" s="11"/>
      <c r="P13" s="11"/>
      <c r="Q13" s="16"/>
      <c r="R13" s="11"/>
      <c r="S13" s="14"/>
      <c r="T13" s="13"/>
      <c r="U13" s="17"/>
      <c r="V13" s="12"/>
      <c r="W13" s="20"/>
    </row>
    <row r="14" spans="1:26" ht="35.25" customHeight="1">
      <c r="A14" s="10"/>
      <c r="B14" s="10"/>
      <c r="C14" s="11"/>
      <c r="D14" s="19"/>
      <c r="E14" s="14"/>
      <c r="F14" s="13"/>
      <c r="G14" s="14"/>
      <c r="H14" s="11"/>
      <c r="I14" s="81" t="str">
        <f>_xlfn.XLOOKUP(G14,'data entry'!$B$2:$B$34,'data entry'!$A$2:$A$34,"")</f>
        <v/>
      </c>
      <c r="J14" s="11"/>
      <c r="K14" s="15"/>
      <c r="L14" s="13"/>
      <c r="M14" s="10"/>
      <c r="N14" s="11"/>
      <c r="O14" s="11"/>
      <c r="P14" s="11"/>
      <c r="Q14" s="16"/>
      <c r="R14" s="11"/>
      <c r="S14" s="14"/>
      <c r="T14" s="13"/>
      <c r="U14" s="17"/>
      <c r="V14" s="12"/>
      <c r="W14" s="20"/>
    </row>
    <row r="15" spans="1:26" ht="35.25" customHeight="1">
      <c r="A15" s="10"/>
      <c r="B15" s="10"/>
      <c r="C15" s="11"/>
      <c r="D15" s="19"/>
      <c r="E15" s="14"/>
      <c r="F15" s="13"/>
      <c r="G15" s="14"/>
      <c r="H15" s="11"/>
      <c r="I15" s="81" t="str">
        <f>_xlfn.XLOOKUP(G15,'data entry'!$B$2:$B$34,'data entry'!$A$2:$A$34,"")</f>
        <v/>
      </c>
      <c r="J15" s="11"/>
      <c r="K15" s="15"/>
      <c r="L15" s="13"/>
      <c r="M15" s="10"/>
      <c r="N15" s="11"/>
      <c r="O15" s="11"/>
      <c r="P15" s="11"/>
      <c r="Q15" s="16"/>
      <c r="R15" s="11"/>
      <c r="S15" s="14"/>
      <c r="T15" s="13"/>
      <c r="U15" s="17"/>
      <c r="V15" s="12"/>
      <c r="W15" s="20"/>
    </row>
    <row r="16" spans="1:26" s="21" customFormat="1" ht="35.25" customHeight="1">
      <c r="A16" s="10"/>
      <c r="B16" s="10"/>
      <c r="C16" s="11"/>
      <c r="D16" s="19"/>
      <c r="E16" s="14"/>
      <c r="F16" s="13"/>
      <c r="G16" s="14"/>
      <c r="H16" s="11"/>
      <c r="I16" s="81" t="str">
        <f>_xlfn.XLOOKUP(G16,'data entry'!$B$2:$B$34,'data entry'!$A$2:$A$34,"")</f>
        <v/>
      </c>
      <c r="J16" s="11"/>
      <c r="K16" s="15"/>
      <c r="L16" s="13"/>
      <c r="M16" s="10"/>
      <c r="N16" s="11"/>
      <c r="O16" s="11"/>
      <c r="P16" s="11"/>
      <c r="Q16" s="16"/>
      <c r="R16" s="11"/>
      <c r="S16" s="14"/>
      <c r="T16" s="13"/>
      <c r="U16" s="17"/>
      <c r="V16" s="12"/>
      <c r="W16" s="20"/>
    </row>
    <row r="17" spans="1:23" ht="35.25" customHeight="1">
      <c r="A17" s="10"/>
      <c r="B17" s="10"/>
      <c r="C17" s="11"/>
      <c r="D17" s="19"/>
      <c r="E17" s="14"/>
      <c r="F17" s="13"/>
      <c r="G17" s="14"/>
      <c r="H17" s="11"/>
      <c r="I17" s="81" t="str">
        <f>_xlfn.XLOOKUP(G17,'data entry'!$B$2:$B$34,'data entry'!$A$2:$A$34,"")</f>
        <v/>
      </c>
      <c r="J17" s="11"/>
      <c r="K17" s="15"/>
      <c r="L17" s="13"/>
      <c r="M17" s="10"/>
      <c r="N17" s="11"/>
      <c r="O17" s="11"/>
      <c r="P17" s="11"/>
      <c r="Q17" s="16"/>
      <c r="R17" s="11"/>
      <c r="S17" s="14"/>
      <c r="T17" s="13"/>
      <c r="U17" s="17"/>
      <c r="V17" s="12"/>
      <c r="W17" s="20"/>
    </row>
    <row r="18" spans="1:23" ht="35.25" customHeight="1">
      <c r="A18" s="10"/>
      <c r="B18" s="10"/>
      <c r="C18" s="11"/>
      <c r="D18" s="19"/>
      <c r="E18" s="14"/>
      <c r="F18" s="13"/>
      <c r="G18" s="14"/>
      <c r="H18" s="11"/>
      <c r="I18" s="81" t="str">
        <f>_xlfn.XLOOKUP(G18,'data entry'!$B$2:$B$34,'data entry'!$A$2:$A$34,"")</f>
        <v/>
      </c>
      <c r="J18" s="11"/>
      <c r="K18" s="15"/>
      <c r="L18" s="13"/>
      <c r="M18" s="10"/>
      <c r="N18" s="11"/>
      <c r="O18" s="11"/>
      <c r="P18" s="11"/>
      <c r="Q18" s="16"/>
      <c r="R18" s="11"/>
      <c r="S18" s="14"/>
      <c r="T18" s="13"/>
      <c r="U18" s="17"/>
      <c r="V18" s="12"/>
      <c r="W18" s="20"/>
    </row>
    <row r="19" spans="1:23" ht="35.25" customHeight="1">
      <c r="A19" s="10"/>
      <c r="B19" s="10"/>
      <c r="C19" s="11"/>
      <c r="D19" s="19"/>
      <c r="E19" s="14"/>
      <c r="F19" s="13"/>
      <c r="G19" s="14"/>
      <c r="H19" s="11"/>
      <c r="I19" s="81" t="str">
        <f>_xlfn.XLOOKUP(G19,'data entry'!$B$2:$B$34,'data entry'!$A$2:$A$34,"")</f>
        <v/>
      </c>
      <c r="J19" s="11"/>
      <c r="K19" s="15"/>
      <c r="L19" s="13"/>
      <c r="M19" s="10"/>
      <c r="N19" s="11"/>
      <c r="O19" s="11"/>
      <c r="P19" s="11"/>
      <c r="Q19" s="16"/>
      <c r="R19" s="11"/>
      <c r="S19" s="14"/>
      <c r="T19" s="13"/>
      <c r="U19" s="17"/>
      <c r="V19" s="12"/>
      <c r="W19" s="20"/>
    </row>
    <row r="20" spans="1:23" ht="35.25" customHeight="1">
      <c r="A20" s="10"/>
      <c r="B20" s="10"/>
      <c r="C20" s="11"/>
      <c r="D20" s="19"/>
      <c r="E20" s="14"/>
      <c r="F20" s="13"/>
      <c r="G20" s="14"/>
      <c r="H20" s="11"/>
      <c r="I20" s="81" t="str">
        <f>_xlfn.XLOOKUP(G20,'data entry'!$B$2:$B$34,'data entry'!$A$2:$A$34,"")</f>
        <v/>
      </c>
      <c r="J20" s="11"/>
      <c r="K20" s="15"/>
      <c r="L20" s="13"/>
      <c r="M20" s="10"/>
      <c r="N20" s="11"/>
      <c r="O20" s="11"/>
      <c r="P20" s="11"/>
      <c r="Q20" s="16"/>
      <c r="R20" s="11"/>
      <c r="S20" s="14"/>
      <c r="T20" s="13"/>
      <c r="U20" s="17"/>
      <c r="V20" s="12"/>
      <c r="W20" s="20"/>
    </row>
    <row r="21" spans="1:23" ht="35.25" customHeight="1">
      <c r="A21" s="10"/>
      <c r="B21" s="10"/>
      <c r="C21" s="11"/>
      <c r="D21" s="19"/>
      <c r="E21" s="14"/>
      <c r="F21" s="13"/>
      <c r="G21" s="14"/>
      <c r="H21" s="11"/>
      <c r="I21" s="81" t="str">
        <f>_xlfn.XLOOKUP(G21,'data entry'!$B$2:$B$34,'data entry'!$A$2:$A$34,"")</f>
        <v/>
      </c>
      <c r="J21" s="11"/>
      <c r="K21" s="15"/>
      <c r="L21" s="13"/>
      <c r="M21" s="10"/>
      <c r="N21" s="11"/>
      <c r="O21" s="11"/>
      <c r="P21" s="11"/>
      <c r="Q21" s="16"/>
      <c r="R21" s="11"/>
      <c r="S21" s="14"/>
      <c r="T21" s="13"/>
      <c r="U21" s="17"/>
      <c r="V21" s="12"/>
      <c r="W21" s="20"/>
    </row>
    <row r="22" spans="1:23" ht="35.25" customHeight="1">
      <c r="A22" s="10"/>
      <c r="B22" s="10"/>
      <c r="C22" s="11"/>
      <c r="D22" s="19"/>
      <c r="E22" s="14"/>
      <c r="F22" s="13"/>
      <c r="G22" s="14"/>
      <c r="H22" s="11"/>
      <c r="I22" s="81" t="str">
        <f>_xlfn.XLOOKUP(G22,'data entry'!$B$2:$B$34,'data entry'!$A$2:$A$34,"")</f>
        <v/>
      </c>
      <c r="J22" s="11"/>
      <c r="K22" s="15"/>
      <c r="L22" s="13"/>
      <c r="M22" s="10"/>
      <c r="N22" s="11"/>
      <c r="O22" s="11"/>
      <c r="P22" s="11"/>
      <c r="Q22" s="16"/>
      <c r="R22" s="11"/>
      <c r="S22" s="14"/>
      <c r="T22" s="13"/>
      <c r="U22" s="17"/>
      <c r="V22" s="12"/>
      <c r="W22" s="20"/>
    </row>
    <row r="23" spans="1:23" ht="35.25" customHeight="1">
      <c r="A23" s="10"/>
      <c r="B23" s="10"/>
      <c r="C23" s="11"/>
      <c r="D23" s="19"/>
      <c r="E23" s="14"/>
      <c r="F23" s="13"/>
      <c r="G23" s="14"/>
      <c r="H23" s="11"/>
      <c r="I23" s="81" t="str">
        <f>_xlfn.XLOOKUP(G23,'data entry'!$B$2:$B$34,'data entry'!$A$2:$A$34,"")</f>
        <v/>
      </c>
      <c r="J23" s="11"/>
      <c r="K23" s="15"/>
      <c r="L23" s="13"/>
      <c r="M23" s="10"/>
      <c r="N23" s="11"/>
      <c r="O23" s="11"/>
      <c r="P23" s="11"/>
      <c r="Q23" s="16"/>
      <c r="R23" s="11"/>
      <c r="S23" s="14"/>
      <c r="T23" s="13"/>
      <c r="U23" s="17"/>
      <c r="V23" s="12"/>
      <c r="W23" s="20"/>
    </row>
    <row r="24" spans="1:23" ht="35.25" customHeight="1">
      <c r="A24" s="10"/>
      <c r="B24" s="10"/>
      <c r="C24" s="11"/>
      <c r="D24" s="19"/>
      <c r="E24" s="14"/>
      <c r="F24" s="13"/>
      <c r="G24" s="14"/>
      <c r="H24" s="11"/>
      <c r="I24" s="81" t="str">
        <f>_xlfn.XLOOKUP(G24,'data entry'!$B$2:$B$34,'data entry'!$A$2:$A$34,"")</f>
        <v/>
      </c>
      <c r="J24" s="11"/>
      <c r="K24" s="15"/>
      <c r="L24" s="13"/>
      <c r="M24" s="10"/>
      <c r="N24" s="11"/>
      <c r="O24" s="11"/>
      <c r="P24" s="11"/>
      <c r="Q24" s="16"/>
      <c r="R24" s="11"/>
      <c r="S24" s="14"/>
      <c r="T24" s="13"/>
      <c r="U24" s="17"/>
      <c r="V24" s="12"/>
      <c r="W24" s="20"/>
    </row>
    <row r="25" spans="1:23" ht="35.25" customHeight="1">
      <c r="A25" s="10"/>
      <c r="B25" s="10"/>
      <c r="C25" s="11"/>
      <c r="D25" s="19"/>
      <c r="E25" s="14"/>
      <c r="F25" s="13"/>
      <c r="G25" s="14"/>
      <c r="H25" s="11"/>
      <c r="I25" s="81" t="str">
        <f>_xlfn.XLOOKUP(G25,'data entry'!$B$2:$B$34,'data entry'!$A$2:$A$34,"")</f>
        <v/>
      </c>
      <c r="J25" s="11"/>
      <c r="K25" s="15"/>
      <c r="L25" s="13"/>
      <c r="M25" s="10"/>
      <c r="N25" s="11"/>
      <c r="O25" s="11"/>
      <c r="P25" s="11"/>
      <c r="Q25" s="16"/>
      <c r="R25" s="11"/>
      <c r="S25" s="14"/>
      <c r="T25" s="13"/>
      <c r="U25" s="17"/>
      <c r="V25" s="12"/>
      <c r="W25" s="20"/>
    </row>
    <row r="26" spans="1:23" ht="35.25" customHeight="1">
      <c r="A26" s="10"/>
      <c r="B26" s="10"/>
      <c r="C26" s="11"/>
      <c r="D26" s="19"/>
      <c r="E26" s="14"/>
      <c r="F26" s="13"/>
      <c r="G26" s="14"/>
      <c r="H26" s="11"/>
      <c r="I26" s="81" t="str">
        <f>_xlfn.XLOOKUP(G26,'data entry'!$B$2:$B$34,'data entry'!$A$2:$A$34,"")</f>
        <v/>
      </c>
      <c r="J26" s="11"/>
      <c r="K26" s="15"/>
      <c r="L26" s="13"/>
      <c r="M26" s="10"/>
      <c r="N26" s="11"/>
      <c r="O26" s="11"/>
      <c r="P26" s="11"/>
      <c r="Q26" s="16"/>
      <c r="R26" s="11"/>
      <c r="S26" s="14"/>
      <c r="T26" s="13"/>
      <c r="U26" s="17"/>
      <c r="V26" s="12"/>
      <c r="W26" s="20"/>
    </row>
    <row r="27" spans="1:23" ht="35.25" customHeight="1">
      <c r="A27" s="10"/>
      <c r="B27" s="10"/>
      <c r="C27" s="11"/>
      <c r="D27" s="19"/>
      <c r="E27" s="14"/>
      <c r="F27" s="13"/>
      <c r="G27" s="14"/>
      <c r="H27" s="11"/>
      <c r="I27" s="81" t="str">
        <f>_xlfn.XLOOKUP(G27,'data entry'!$B$2:$B$34,'data entry'!$A$2:$A$34,"")</f>
        <v/>
      </c>
      <c r="J27" s="11"/>
      <c r="K27" s="15"/>
      <c r="L27" s="13"/>
      <c r="M27" s="10"/>
      <c r="N27" s="11"/>
      <c r="O27" s="11"/>
      <c r="P27" s="11"/>
      <c r="Q27" s="16"/>
      <c r="R27" s="11"/>
      <c r="S27" s="14"/>
      <c r="T27" s="13"/>
      <c r="U27" s="17"/>
      <c r="V27" s="12"/>
      <c r="W27" s="20"/>
    </row>
    <row r="28" spans="1:23" ht="35.25" customHeight="1">
      <c r="A28" s="10"/>
      <c r="B28" s="10"/>
      <c r="C28" s="11"/>
      <c r="D28" s="19"/>
      <c r="E28" s="14"/>
      <c r="F28" s="13"/>
      <c r="G28" s="14"/>
      <c r="H28" s="11"/>
      <c r="I28" s="81" t="str">
        <f>_xlfn.XLOOKUP(G28,'data entry'!$B$2:$B$34,'data entry'!$A$2:$A$34,"")</f>
        <v/>
      </c>
      <c r="J28" s="11"/>
      <c r="K28" s="15"/>
      <c r="L28" s="13"/>
      <c r="M28" s="10"/>
      <c r="N28" s="11"/>
      <c r="O28" s="11"/>
      <c r="P28" s="11"/>
      <c r="Q28" s="16"/>
      <c r="R28" s="11"/>
      <c r="S28" s="14"/>
      <c r="T28" s="13"/>
      <c r="U28" s="17"/>
      <c r="V28" s="12"/>
      <c r="W28" s="20"/>
    </row>
    <row r="29" spans="1:23" ht="30" customHeight="1">
      <c r="A29" s="10"/>
      <c r="B29" s="10"/>
      <c r="C29" s="11"/>
      <c r="D29" s="19"/>
      <c r="E29" s="14"/>
      <c r="F29" s="13"/>
      <c r="G29" s="14"/>
      <c r="H29" s="11"/>
      <c r="I29" s="81" t="str">
        <f>_xlfn.XLOOKUP(G29,'data entry'!$B$2:$B$34,'data entry'!$A$2:$A$34,"")</f>
        <v/>
      </c>
      <c r="J29" s="11"/>
      <c r="K29" s="15"/>
      <c r="L29" s="13"/>
      <c r="M29" s="10"/>
      <c r="N29" s="11"/>
      <c r="O29" s="11"/>
      <c r="P29" s="11"/>
      <c r="Q29" s="10"/>
      <c r="R29" s="11"/>
      <c r="S29" s="14"/>
      <c r="T29" s="13"/>
      <c r="U29" s="17"/>
      <c r="V29" s="12"/>
      <c r="W29" s="20"/>
    </row>
    <row r="30" spans="1:23" ht="30" customHeight="1">
      <c r="A30" s="10"/>
      <c r="B30" s="10"/>
      <c r="C30" s="11"/>
      <c r="D30" s="19"/>
      <c r="E30" s="14"/>
      <c r="F30" s="13"/>
      <c r="G30" s="14"/>
      <c r="H30" s="11"/>
      <c r="I30" s="81" t="str">
        <f>_xlfn.XLOOKUP(G30,'data entry'!$B$2:$B$34,'data entry'!$A$2:$A$34,"")</f>
        <v/>
      </c>
      <c r="J30" s="11"/>
      <c r="K30" s="15"/>
      <c r="L30" s="13"/>
      <c r="M30" s="10"/>
      <c r="N30" s="11"/>
      <c r="O30" s="11"/>
      <c r="P30" s="11"/>
      <c r="Q30" s="10"/>
      <c r="R30" s="11"/>
      <c r="S30" s="14"/>
      <c r="T30" s="13"/>
      <c r="U30" s="17"/>
      <c r="V30" s="12"/>
      <c r="W30" s="20"/>
    </row>
    <row r="31" spans="1:23" ht="30" customHeight="1">
      <c r="A31" s="10"/>
      <c r="B31" s="10"/>
      <c r="C31" s="11"/>
      <c r="D31" s="19"/>
      <c r="E31" s="14"/>
      <c r="F31" s="13"/>
      <c r="G31" s="14"/>
      <c r="H31" s="11"/>
      <c r="I31" s="81" t="str">
        <f>_xlfn.XLOOKUP(G31,'data entry'!$B$2:$B$34,'data entry'!$A$2:$A$34,"")</f>
        <v/>
      </c>
      <c r="J31" s="11"/>
      <c r="K31" s="15"/>
      <c r="L31" s="13"/>
      <c r="M31" s="10"/>
      <c r="N31" s="11"/>
      <c r="O31" s="11"/>
      <c r="P31" s="11"/>
      <c r="Q31" s="10"/>
      <c r="R31" s="11"/>
      <c r="S31" s="14"/>
      <c r="T31" s="13"/>
      <c r="U31" s="17"/>
      <c r="V31" s="12"/>
      <c r="W31" s="20"/>
    </row>
    <row r="32" spans="1:23" ht="30" customHeight="1">
      <c r="A32" s="10"/>
      <c r="B32" s="10"/>
      <c r="C32" s="11"/>
      <c r="D32" s="19"/>
      <c r="E32" s="14"/>
      <c r="F32" s="13"/>
      <c r="G32" s="14"/>
      <c r="H32" s="11"/>
      <c r="I32" s="81" t="str">
        <f>_xlfn.XLOOKUP(G32,'data entry'!$B$2:$B$34,'data entry'!$A$2:$A$34,"")</f>
        <v/>
      </c>
      <c r="J32" s="11"/>
      <c r="K32" s="15"/>
      <c r="L32" s="13"/>
      <c r="M32" s="10"/>
      <c r="N32" s="11"/>
      <c r="O32" s="11"/>
      <c r="P32" s="11"/>
      <c r="Q32" s="10"/>
      <c r="R32" s="11"/>
      <c r="S32" s="14"/>
      <c r="T32" s="13"/>
      <c r="U32" s="17"/>
      <c r="V32" s="12"/>
      <c r="W32" s="20"/>
    </row>
    <row r="33" spans="1:23" ht="30" customHeight="1">
      <c r="A33" s="10"/>
      <c r="B33" s="10"/>
      <c r="C33" s="11"/>
      <c r="D33" s="19"/>
      <c r="E33" s="14"/>
      <c r="F33" s="13"/>
      <c r="G33" s="14"/>
      <c r="H33" s="11"/>
      <c r="I33" s="81" t="str">
        <f>_xlfn.XLOOKUP(G33,'data entry'!$B$2:$B$34,'data entry'!$A$2:$A$34,"")</f>
        <v/>
      </c>
      <c r="J33" s="11"/>
      <c r="K33" s="15"/>
      <c r="L33" s="13"/>
      <c r="M33" s="10"/>
      <c r="N33" s="11"/>
      <c r="O33" s="11"/>
      <c r="P33" s="11"/>
      <c r="Q33" s="10"/>
      <c r="R33" s="11"/>
      <c r="S33" s="14"/>
      <c r="T33" s="13"/>
      <c r="U33" s="17"/>
      <c r="V33" s="12"/>
      <c r="W33" s="20"/>
    </row>
    <row r="34" spans="1:23" ht="30" customHeight="1">
      <c r="A34" s="10"/>
      <c r="B34" s="10"/>
      <c r="C34" s="11"/>
      <c r="D34" s="19"/>
      <c r="E34" s="14"/>
      <c r="F34" s="13"/>
      <c r="G34" s="14"/>
      <c r="H34" s="11"/>
      <c r="I34" s="81" t="str">
        <f>_xlfn.XLOOKUP(G34,'data entry'!$B$2:$B$34,'data entry'!$A$2:$A$34,"")</f>
        <v/>
      </c>
      <c r="J34" s="11"/>
      <c r="K34" s="15"/>
      <c r="L34" s="13"/>
      <c r="M34" s="10"/>
      <c r="N34" s="11"/>
      <c r="O34" s="11"/>
      <c r="P34" s="11"/>
      <c r="Q34" s="10"/>
      <c r="R34" s="11"/>
      <c r="S34" s="14"/>
      <c r="T34" s="13"/>
      <c r="U34" s="17"/>
      <c r="V34" s="12"/>
      <c r="W34" s="20"/>
    </row>
    <row r="35" spans="1:23" ht="30" customHeight="1">
      <c r="A35" s="10"/>
      <c r="B35" s="10"/>
      <c r="C35" s="11"/>
      <c r="D35" s="19"/>
      <c r="E35" s="14"/>
      <c r="F35" s="13"/>
      <c r="G35" s="14"/>
      <c r="H35" s="11"/>
      <c r="I35" s="81" t="str">
        <f>_xlfn.XLOOKUP(G35,'data entry'!$B$2:$B$34,'data entry'!$A$2:$A$34,"")</f>
        <v/>
      </c>
      <c r="J35" s="11"/>
      <c r="K35" s="15"/>
      <c r="L35" s="13"/>
      <c r="M35" s="10"/>
      <c r="N35" s="11"/>
      <c r="O35" s="11"/>
      <c r="P35" s="11"/>
      <c r="Q35" s="10"/>
      <c r="R35" s="11"/>
      <c r="S35" s="14"/>
      <c r="T35" s="13"/>
      <c r="U35" s="17"/>
      <c r="V35" s="12"/>
      <c r="W35" s="20"/>
    </row>
    <row r="36" spans="1:23" ht="30" customHeight="1">
      <c r="A36" s="10"/>
      <c r="B36" s="10"/>
      <c r="C36" s="11"/>
      <c r="D36" s="19"/>
      <c r="E36" s="14"/>
      <c r="F36" s="13"/>
      <c r="G36" s="14"/>
      <c r="H36" s="11"/>
      <c r="I36" s="81" t="str">
        <f>_xlfn.XLOOKUP(G36,'data entry'!$B$2:$B$34,'data entry'!$A$2:$A$34,"")</f>
        <v/>
      </c>
      <c r="J36" s="11"/>
      <c r="K36" s="15"/>
      <c r="L36" s="13"/>
      <c r="M36" s="10"/>
      <c r="N36" s="11"/>
      <c r="O36" s="11"/>
      <c r="P36" s="11"/>
      <c r="Q36" s="10"/>
      <c r="R36" s="11"/>
      <c r="S36" s="14"/>
      <c r="T36" s="13"/>
      <c r="U36" s="17"/>
      <c r="V36" s="12"/>
      <c r="W36" s="20"/>
    </row>
    <row r="37" spans="1:23" ht="30" customHeight="1">
      <c r="A37" s="10"/>
      <c r="B37" s="10"/>
      <c r="C37" s="11"/>
      <c r="D37" s="19"/>
      <c r="E37" s="14"/>
      <c r="F37" s="13"/>
      <c r="G37" s="14"/>
      <c r="H37" s="11"/>
      <c r="I37" s="81" t="str">
        <f>_xlfn.XLOOKUP(G37,'data entry'!$B$2:$B$34,'data entry'!$A$2:$A$34,"")</f>
        <v/>
      </c>
      <c r="J37" s="11"/>
      <c r="K37" s="15"/>
      <c r="L37" s="13"/>
      <c r="M37" s="10"/>
      <c r="N37" s="11"/>
      <c r="O37" s="11"/>
      <c r="P37" s="11"/>
      <c r="Q37" s="10"/>
      <c r="R37" s="11"/>
      <c r="S37" s="14"/>
      <c r="T37" s="13"/>
      <c r="U37" s="17"/>
      <c r="V37" s="12"/>
      <c r="W37" s="20"/>
    </row>
    <row r="38" spans="1:23" ht="30" customHeight="1">
      <c r="A38" s="10"/>
      <c r="B38" s="10"/>
      <c r="C38" s="11"/>
      <c r="D38" s="19"/>
      <c r="E38" s="14"/>
      <c r="F38" s="13"/>
      <c r="G38" s="14"/>
      <c r="H38" s="11"/>
      <c r="I38" s="81" t="str">
        <f>_xlfn.XLOOKUP(G38,'data entry'!$B$2:$B$34,'data entry'!$A$2:$A$34,"")</f>
        <v/>
      </c>
      <c r="J38" s="11"/>
      <c r="K38" s="15"/>
      <c r="L38" s="13"/>
      <c r="M38" s="10"/>
      <c r="N38" s="11"/>
      <c r="O38" s="11"/>
      <c r="P38" s="11"/>
      <c r="Q38" s="10"/>
      <c r="R38" s="11"/>
      <c r="S38" s="14"/>
      <c r="T38" s="13"/>
      <c r="U38" s="17"/>
      <c r="V38" s="12"/>
      <c r="W38" s="20"/>
    </row>
    <row r="39" spans="1:23" ht="30" customHeight="1">
      <c r="A39" s="10"/>
      <c r="B39" s="10"/>
      <c r="C39" s="11"/>
      <c r="D39" s="19"/>
      <c r="E39" s="14"/>
      <c r="F39" s="13"/>
      <c r="G39" s="14"/>
      <c r="H39" s="11"/>
      <c r="I39" s="81" t="str">
        <f>_xlfn.XLOOKUP(G39,'data entry'!$B$2:$B$34,'data entry'!$A$2:$A$34,"")</f>
        <v/>
      </c>
      <c r="J39" s="11"/>
      <c r="K39" s="15"/>
      <c r="L39" s="13"/>
      <c r="M39" s="10"/>
      <c r="N39" s="11"/>
      <c r="O39" s="11"/>
      <c r="P39" s="11"/>
      <c r="Q39" s="10"/>
      <c r="R39" s="11"/>
      <c r="S39" s="14"/>
      <c r="T39" s="13"/>
      <c r="U39" s="17"/>
      <c r="V39" s="12"/>
      <c r="W39" s="20"/>
    </row>
    <row r="40" spans="1:23" ht="30" customHeight="1">
      <c r="A40" s="10"/>
      <c r="B40" s="10"/>
      <c r="C40" s="11"/>
      <c r="D40" s="19"/>
      <c r="E40" s="14"/>
      <c r="F40" s="13"/>
      <c r="G40" s="14"/>
      <c r="H40" s="11"/>
      <c r="I40" s="81" t="str">
        <f>_xlfn.XLOOKUP(G40,'data entry'!$B$2:$B$34,'data entry'!$A$2:$A$34,"")</f>
        <v/>
      </c>
      <c r="J40" s="11"/>
      <c r="K40" s="15"/>
      <c r="L40" s="13"/>
      <c r="M40" s="10"/>
      <c r="N40" s="11"/>
      <c r="O40" s="11"/>
      <c r="P40" s="11"/>
      <c r="Q40" s="10"/>
      <c r="R40" s="11"/>
      <c r="S40" s="14"/>
      <c r="T40" s="13"/>
      <c r="U40" s="17"/>
      <c r="V40" s="12"/>
      <c r="W40" s="20"/>
    </row>
    <row r="41" spans="1:23" ht="30" customHeight="1">
      <c r="A41" s="10"/>
      <c r="B41" s="10"/>
      <c r="C41" s="11"/>
      <c r="D41" s="19"/>
      <c r="E41" s="14"/>
      <c r="F41" s="13"/>
      <c r="G41" s="14"/>
      <c r="H41" s="11"/>
      <c r="I41" s="81" t="str">
        <f>_xlfn.XLOOKUP(G41,'data entry'!$B$2:$B$34,'data entry'!$A$2:$A$34,"")</f>
        <v/>
      </c>
      <c r="J41" s="11"/>
      <c r="K41" s="15"/>
      <c r="L41" s="13"/>
      <c r="M41" s="10"/>
      <c r="N41" s="11"/>
      <c r="O41" s="11"/>
      <c r="P41" s="11"/>
      <c r="Q41" s="10"/>
      <c r="R41" s="11"/>
      <c r="S41" s="14"/>
      <c r="T41" s="13"/>
      <c r="U41" s="17"/>
      <c r="V41" s="12"/>
      <c r="W41" s="20"/>
    </row>
    <row r="42" spans="1:23" ht="30" customHeight="1">
      <c r="A42" s="10"/>
      <c r="B42" s="10"/>
      <c r="C42" s="11"/>
      <c r="D42" s="19"/>
      <c r="E42" s="14"/>
      <c r="F42" s="13"/>
      <c r="G42" s="14"/>
      <c r="H42" s="11"/>
      <c r="I42" s="81" t="str">
        <f>_xlfn.XLOOKUP(G42,'data entry'!$B$2:$B$34,'data entry'!$A$2:$A$34,"")</f>
        <v/>
      </c>
      <c r="J42" s="11"/>
      <c r="K42" s="15"/>
      <c r="L42" s="13"/>
      <c r="M42" s="10"/>
      <c r="N42" s="11"/>
      <c r="O42" s="11"/>
      <c r="P42" s="11"/>
      <c r="Q42" s="10"/>
      <c r="R42" s="11"/>
      <c r="S42" s="14"/>
      <c r="T42" s="13"/>
      <c r="U42" s="17"/>
      <c r="V42" s="12"/>
      <c r="W42" s="20"/>
    </row>
    <row r="43" spans="1:23" ht="30" customHeight="1">
      <c r="A43" s="10"/>
      <c r="B43" s="10"/>
      <c r="C43" s="11"/>
      <c r="D43" s="19"/>
      <c r="E43" s="14"/>
      <c r="F43" s="13"/>
      <c r="G43" s="14"/>
      <c r="H43" s="11"/>
      <c r="I43" s="81" t="str">
        <f>_xlfn.XLOOKUP(G43,'data entry'!$B$2:$B$34,'data entry'!$A$2:$A$34,"")</f>
        <v/>
      </c>
      <c r="J43" s="11"/>
      <c r="K43" s="15"/>
      <c r="L43" s="13"/>
      <c r="M43" s="10"/>
      <c r="N43" s="11"/>
      <c r="O43" s="11"/>
      <c r="P43" s="11"/>
      <c r="Q43" s="10"/>
      <c r="R43" s="11"/>
      <c r="S43" s="14"/>
      <c r="T43" s="13"/>
      <c r="U43" s="17"/>
      <c r="V43" s="12"/>
      <c r="W43" s="20"/>
    </row>
    <row r="44" spans="1:23" ht="30" customHeight="1">
      <c r="A44" s="10"/>
      <c r="B44" s="10"/>
      <c r="C44" s="11"/>
      <c r="D44" s="19"/>
      <c r="E44" s="14"/>
      <c r="F44" s="13"/>
      <c r="G44" s="14"/>
      <c r="H44" s="11"/>
      <c r="I44" s="81" t="str">
        <f>_xlfn.XLOOKUP(G44,'data entry'!$B$2:$B$34,'data entry'!$A$2:$A$34,"")</f>
        <v/>
      </c>
      <c r="J44" s="11"/>
      <c r="K44" s="15"/>
      <c r="L44" s="13"/>
      <c r="M44" s="10"/>
      <c r="N44" s="11"/>
      <c r="O44" s="11"/>
      <c r="P44" s="11"/>
      <c r="Q44" s="10"/>
      <c r="R44" s="11"/>
      <c r="S44" s="14"/>
      <c r="T44" s="13"/>
      <c r="U44" s="17"/>
      <c r="V44" s="12"/>
      <c r="W44" s="20"/>
    </row>
    <row r="45" spans="1:23" ht="30" customHeight="1">
      <c r="A45" s="10"/>
      <c r="B45" s="10"/>
      <c r="C45" s="11"/>
      <c r="D45" s="19"/>
      <c r="E45" s="14"/>
      <c r="F45" s="13"/>
      <c r="G45" s="14"/>
      <c r="H45" s="11"/>
      <c r="I45" s="81" t="str">
        <f>_xlfn.XLOOKUP(G45,'data entry'!$B$2:$B$34,'data entry'!$A$2:$A$34,"")</f>
        <v/>
      </c>
      <c r="J45" s="11"/>
      <c r="K45" s="15"/>
      <c r="L45" s="13"/>
      <c r="M45" s="10"/>
      <c r="N45" s="11"/>
      <c r="O45" s="11"/>
      <c r="P45" s="11"/>
      <c r="Q45" s="10"/>
      <c r="R45" s="11"/>
      <c r="S45" s="14"/>
      <c r="T45" s="13"/>
      <c r="U45" s="17"/>
      <c r="V45" s="12"/>
      <c r="W45" s="20"/>
    </row>
    <row r="46" spans="1:23" ht="30" customHeight="1">
      <c r="A46" s="10"/>
      <c r="B46" s="10"/>
      <c r="C46" s="11"/>
      <c r="D46" s="19"/>
      <c r="E46" s="14"/>
      <c r="F46" s="13"/>
      <c r="G46" s="14"/>
      <c r="H46" s="11"/>
      <c r="I46" s="81" t="str">
        <f>_xlfn.XLOOKUP(G46,'data entry'!$B$2:$B$34,'data entry'!$A$2:$A$34,"")</f>
        <v/>
      </c>
      <c r="J46" s="11"/>
      <c r="K46" s="15"/>
      <c r="L46" s="13"/>
      <c r="M46" s="10"/>
      <c r="N46" s="11"/>
      <c r="O46" s="11"/>
      <c r="P46" s="11"/>
      <c r="Q46" s="10"/>
      <c r="R46" s="11"/>
      <c r="S46" s="14"/>
      <c r="T46" s="13"/>
      <c r="U46" s="17"/>
      <c r="V46" s="12"/>
      <c r="W46" s="20"/>
    </row>
    <row r="47" spans="1:23" ht="30" customHeight="1">
      <c r="A47" s="10"/>
      <c r="B47" s="10"/>
      <c r="C47" s="11"/>
      <c r="D47" s="19"/>
      <c r="E47" s="14"/>
      <c r="F47" s="13"/>
      <c r="G47" s="14"/>
      <c r="H47" s="11"/>
      <c r="I47" s="81" t="str">
        <f>_xlfn.XLOOKUP(G47,'data entry'!$B$2:$B$34,'data entry'!$A$2:$A$34,"")</f>
        <v/>
      </c>
      <c r="J47" s="11"/>
      <c r="K47" s="15"/>
      <c r="L47" s="13"/>
      <c r="M47" s="10"/>
      <c r="N47" s="11"/>
      <c r="O47" s="11"/>
      <c r="P47" s="11"/>
      <c r="Q47" s="10"/>
      <c r="R47" s="11"/>
      <c r="S47" s="14"/>
      <c r="T47" s="13"/>
      <c r="U47" s="17"/>
      <c r="V47" s="12"/>
      <c r="W47" s="20"/>
    </row>
    <row r="48" spans="1:23" ht="30" customHeight="1">
      <c r="A48" s="10"/>
      <c r="B48" s="10"/>
      <c r="C48" s="11"/>
      <c r="D48" s="19"/>
      <c r="E48" s="14"/>
      <c r="F48" s="13"/>
      <c r="G48" s="14"/>
      <c r="H48" s="11"/>
      <c r="I48" s="81" t="str">
        <f>_xlfn.XLOOKUP(G48,'data entry'!$B$2:$B$34,'data entry'!$A$2:$A$34,"")</f>
        <v/>
      </c>
      <c r="J48" s="11"/>
      <c r="K48" s="15"/>
      <c r="L48" s="13"/>
      <c r="M48" s="10"/>
      <c r="N48" s="11"/>
      <c r="O48" s="11"/>
      <c r="P48" s="11"/>
      <c r="Q48" s="10"/>
      <c r="R48" s="11"/>
      <c r="S48" s="14"/>
      <c r="T48" s="13"/>
      <c r="U48" s="17"/>
      <c r="V48" s="12"/>
      <c r="W48" s="20"/>
    </row>
    <row r="49" spans="1:23" ht="30" customHeight="1">
      <c r="A49" s="10"/>
      <c r="B49" s="10"/>
      <c r="C49" s="11"/>
      <c r="D49" s="19"/>
      <c r="E49" s="14"/>
      <c r="F49" s="13"/>
      <c r="G49" s="14"/>
      <c r="H49" s="11"/>
      <c r="I49" s="81" t="str">
        <f>_xlfn.XLOOKUP(G49,'data entry'!$B$2:$B$34,'data entry'!$A$2:$A$34,"")</f>
        <v/>
      </c>
      <c r="J49" s="11"/>
      <c r="K49" s="15"/>
      <c r="L49" s="13"/>
      <c r="M49" s="10"/>
      <c r="N49" s="11"/>
      <c r="O49" s="11"/>
      <c r="P49" s="11"/>
      <c r="Q49" s="10"/>
      <c r="R49" s="11"/>
      <c r="S49" s="14"/>
      <c r="T49" s="13"/>
      <c r="U49" s="17"/>
      <c r="V49" s="12"/>
      <c r="W49" s="20"/>
    </row>
    <row r="50" spans="1:23" ht="30" customHeight="1">
      <c r="A50" s="10"/>
      <c r="B50" s="10"/>
      <c r="C50" s="11"/>
      <c r="D50" s="19"/>
      <c r="E50" s="14"/>
      <c r="F50" s="13"/>
      <c r="G50" s="14"/>
      <c r="H50" s="11"/>
      <c r="I50" s="81" t="str">
        <f>_xlfn.XLOOKUP(G50,'data entry'!$B$2:$B$34,'data entry'!$A$2:$A$34,"")</f>
        <v/>
      </c>
      <c r="J50" s="11"/>
      <c r="K50" s="15"/>
      <c r="L50" s="13"/>
      <c r="M50" s="10"/>
      <c r="N50" s="11"/>
      <c r="O50" s="11"/>
      <c r="P50" s="11"/>
      <c r="Q50" s="10"/>
      <c r="R50" s="11"/>
      <c r="S50" s="14"/>
      <c r="T50" s="13"/>
      <c r="U50" s="17"/>
      <c r="V50" s="12"/>
      <c r="W50" s="20"/>
    </row>
    <row r="51" spans="1:23" ht="30" customHeight="1">
      <c r="A51" s="10"/>
      <c r="B51" s="10"/>
      <c r="C51" s="11"/>
      <c r="D51" s="19"/>
      <c r="E51" s="14"/>
      <c r="F51" s="13"/>
      <c r="G51" s="14"/>
      <c r="H51" s="11"/>
      <c r="I51" s="81" t="str">
        <f>_xlfn.XLOOKUP(G51,'data entry'!$B$2:$B$34,'data entry'!$A$2:$A$34,"")</f>
        <v/>
      </c>
      <c r="J51" s="11"/>
      <c r="K51" s="15"/>
      <c r="L51" s="13"/>
      <c r="M51" s="10"/>
      <c r="N51" s="11"/>
      <c r="O51" s="11"/>
      <c r="P51" s="11"/>
      <c r="Q51" s="10"/>
      <c r="R51" s="11"/>
      <c r="S51" s="14"/>
      <c r="T51" s="13"/>
      <c r="U51" s="17"/>
      <c r="V51" s="12"/>
      <c r="W51" s="20"/>
    </row>
    <row r="52" spans="1:23" ht="30" customHeight="1">
      <c r="A52" s="10"/>
      <c r="B52" s="10"/>
      <c r="C52" s="11"/>
      <c r="D52" s="19"/>
      <c r="E52" s="14"/>
      <c r="F52" s="13"/>
      <c r="G52" s="14"/>
      <c r="H52" s="11"/>
      <c r="I52" s="81" t="str">
        <f>_xlfn.XLOOKUP(G52,'data entry'!$B$2:$B$34,'data entry'!$A$2:$A$34,"")</f>
        <v/>
      </c>
      <c r="J52" s="11"/>
      <c r="K52" s="15"/>
      <c r="L52" s="13"/>
      <c r="M52" s="10"/>
      <c r="N52" s="11"/>
      <c r="O52" s="11"/>
      <c r="P52" s="11"/>
      <c r="Q52" s="10"/>
      <c r="R52" s="11"/>
      <c r="S52" s="14"/>
      <c r="T52" s="13"/>
      <c r="U52" s="17"/>
      <c r="V52" s="12"/>
      <c r="W52" s="20"/>
    </row>
    <row r="53" spans="1:23" ht="30" customHeight="1">
      <c r="A53" s="10"/>
      <c r="B53" s="10"/>
      <c r="C53" s="11"/>
      <c r="D53" s="19"/>
      <c r="E53" s="14"/>
      <c r="F53" s="13"/>
      <c r="G53" s="14"/>
      <c r="H53" s="11"/>
      <c r="I53" s="81" t="str">
        <f>_xlfn.XLOOKUP(G53,'data entry'!$B$2:$B$34,'data entry'!$A$2:$A$34,"")</f>
        <v/>
      </c>
      <c r="J53" s="11"/>
      <c r="K53" s="15"/>
      <c r="L53" s="13"/>
      <c r="M53" s="10"/>
      <c r="N53" s="11"/>
      <c r="O53" s="11"/>
      <c r="P53" s="11"/>
      <c r="Q53" s="10"/>
      <c r="R53" s="11"/>
      <c r="S53" s="14"/>
      <c r="T53" s="13"/>
      <c r="U53" s="17"/>
      <c r="V53" s="12"/>
      <c r="W53" s="20"/>
    </row>
    <row r="54" spans="1:23" ht="30" customHeight="1">
      <c r="A54" s="10"/>
      <c r="B54" s="10"/>
      <c r="C54" s="11"/>
      <c r="D54" s="19"/>
      <c r="E54" s="14"/>
      <c r="F54" s="13"/>
      <c r="G54" s="14"/>
      <c r="H54" s="11"/>
      <c r="I54" s="81" t="str">
        <f>_xlfn.XLOOKUP(G54,'data entry'!$B$2:$B$34,'data entry'!$A$2:$A$34,"")</f>
        <v/>
      </c>
      <c r="J54" s="11"/>
      <c r="K54" s="15"/>
      <c r="L54" s="13"/>
      <c r="M54" s="10"/>
      <c r="N54" s="11"/>
      <c r="O54" s="11"/>
      <c r="P54" s="11"/>
      <c r="Q54" s="10"/>
      <c r="R54" s="11"/>
      <c r="S54" s="14"/>
      <c r="T54" s="13"/>
      <c r="U54" s="17"/>
      <c r="V54" s="12"/>
      <c r="W54" s="20"/>
    </row>
    <row r="55" spans="1:23" ht="30" customHeight="1">
      <c r="A55" s="10"/>
      <c r="B55" s="10"/>
      <c r="C55" s="11"/>
      <c r="D55" s="19"/>
      <c r="E55" s="14"/>
      <c r="F55" s="13"/>
      <c r="G55" s="14"/>
      <c r="H55" s="11"/>
      <c r="I55" s="81" t="str">
        <f>_xlfn.XLOOKUP(G55,'data entry'!$B$2:$B$34,'data entry'!$A$2:$A$34,"")</f>
        <v/>
      </c>
      <c r="J55" s="11"/>
      <c r="K55" s="15"/>
      <c r="L55" s="13"/>
      <c r="M55" s="10"/>
      <c r="N55" s="11"/>
      <c r="O55" s="11"/>
      <c r="P55" s="11"/>
      <c r="Q55" s="10"/>
      <c r="R55" s="11"/>
      <c r="S55" s="14"/>
      <c r="T55" s="13"/>
      <c r="U55" s="17"/>
      <c r="V55" s="12"/>
      <c r="W55" s="20"/>
    </row>
    <row r="56" spans="1:23" ht="30" customHeight="1">
      <c r="A56" s="10"/>
      <c r="B56" s="10"/>
      <c r="C56" s="11"/>
      <c r="D56" s="19"/>
      <c r="E56" s="14"/>
      <c r="F56" s="13"/>
      <c r="G56" s="14"/>
      <c r="H56" s="11"/>
      <c r="I56" s="81" t="str">
        <f>_xlfn.XLOOKUP(G56,'data entry'!$B$2:$B$34,'data entry'!$A$2:$A$34,"")</f>
        <v/>
      </c>
      <c r="J56" s="11"/>
      <c r="K56" s="15"/>
      <c r="L56" s="13"/>
      <c r="M56" s="10"/>
      <c r="N56" s="11"/>
      <c r="O56" s="11"/>
      <c r="P56" s="11"/>
      <c r="Q56" s="10"/>
      <c r="R56" s="11"/>
      <c r="S56" s="14"/>
      <c r="T56" s="13"/>
      <c r="U56" s="17"/>
      <c r="V56" s="12"/>
      <c r="W56" s="20"/>
    </row>
    <row r="57" spans="1:23" ht="30" customHeight="1">
      <c r="A57" s="10"/>
      <c r="B57" s="10"/>
      <c r="C57" s="11"/>
      <c r="D57" s="19"/>
      <c r="E57" s="14"/>
      <c r="F57" s="13"/>
      <c r="G57" s="14"/>
      <c r="H57" s="11"/>
      <c r="I57" s="81" t="str">
        <f>_xlfn.XLOOKUP(G57,'data entry'!$B$2:$B$34,'data entry'!$A$2:$A$34,"")</f>
        <v/>
      </c>
      <c r="J57" s="11"/>
      <c r="K57" s="15"/>
      <c r="L57" s="13"/>
      <c r="M57" s="10"/>
      <c r="N57" s="11"/>
      <c r="O57" s="11"/>
      <c r="P57" s="11"/>
      <c r="Q57" s="10"/>
      <c r="R57" s="11"/>
      <c r="S57" s="14"/>
      <c r="T57" s="13"/>
      <c r="U57" s="17"/>
      <c r="V57" s="12"/>
      <c r="W57" s="20"/>
    </row>
    <row r="58" spans="1:23" ht="30" customHeight="1">
      <c r="A58" s="10"/>
      <c r="B58" s="10"/>
      <c r="C58" s="11"/>
      <c r="D58" s="19"/>
      <c r="E58" s="14"/>
      <c r="F58" s="13"/>
      <c r="G58" s="14"/>
      <c r="H58" s="11"/>
      <c r="I58" s="81" t="str">
        <f>_xlfn.XLOOKUP(G58,'data entry'!$B$2:$B$34,'data entry'!$A$2:$A$34,"")</f>
        <v/>
      </c>
      <c r="J58" s="11"/>
      <c r="K58" s="15"/>
      <c r="L58" s="13"/>
      <c r="M58" s="10"/>
      <c r="N58" s="11"/>
      <c r="O58" s="11"/>
      <c r="P58" s="11"/>
      <c r="Q58" s="10"/>
      <c r="R58" s="11"/>
      <c r="S58" s="14"/>
      <c r="T58" s="13"/>
      <c r="U58" s="17"/>
      <c r="V58" s="12"/>
      <c r="W58" s="20"/>
    </row>
    <row r="59" spans="1:23" ht="30" customHeight="1">
      <c r="A59" s="10"/>
      <c r="B59" s="10"/>
      <c r="C59" s="11"/>
      <c r="D59" s="19"/>
      <c r="E59" s="14"/>
      <c r="F59" s="13"/>
      <c r="G59" s="14"/>
      <c r="H59" s="11"/>
      <c r="I59" s="81" t="str">
        <f>_xlfn.XLOOKUP(G59,'data entry'!$B$2:$B$34,'data entry'!$A$2:$A$34,"")</f>
        <v/>
      </c>
      <c r="J59" s="11"/>
      <c r="K59" s="15"/>
      <c r="L59" s="13"/>
      <c r="M59" s="10"/>
      <c r="N59" s="11"/>
      <c r="O59" s="11"/>
      <c r="P59" s="11"/>
      <c r="Q59" s="10"/>
      <c r="R59" s="11"/>
      <c r="S59" s="14"/>
      <c r="T59" s="13"/>
      <c r="U59" s="17"/>
      <c r="V59" s="12"/>
      <c r="W59" s="20"/>
    </row>
    <row r="60" spans="1:23" ht="30" customHeight="1">
      <c r="A60" s="10"/>
      <c r="B60" s="10"/>
      <c r="C60" s="11"/>
      <c r="D60" s="19"/>
      <c r="E60" s="14"/>
      <c r="F60" s="13"/>
      <c r="G60" s="14"/>
      <c r="H60" s="11"/>
      <c r="I60" s="81" t="str">
        <f>_xlfn.XLOOKUP(G60,'data entry'!$B$2:$B$34,'data entry'!$A$2:$A$34,"")</f>
        <v/>
      </c>
      <c r="J60" s="11"/>
      <c r="K60" s="15"/>
      <c r="L60" s="13"/>
      <c r="M60" s="10"/>
      <c r="N60" s="11"/>
      <c r="O60" s="11"/>
      <c r="P60" s="11"/>
      <c r="Q60" s="10"/>
      <c r="R60" s="11"/>
      <c r="S60" s="14"/>
      <c r="T60" s="13"/>
      <c r="U60" s="17"/>
      <c r="V60" s="12"/>
      <c r="W60" s="20"/>
    </row>
    <row r="61" spans="1:23" ht="30" customHeight="1">
      <c r="A61" s="10"/>
      <c r="B61" s="10"/>
      <c r="C61" s="11"/>
      <c r="D61" s="19"/>
      <c r="E61" s="14"/>
      <c r="F61" s="13"/>
      <c r="G61" s="14"/>
      <c r="H61" s="11"/>
      <c r="I61" s="81" t="str">
        <f>_xlfn.XLOOKUP(G61,'data entry'!$B$2:$B$34,'data entry'!$A$2:$A$34,"")</f>
        <v/>
      </c>
      <c r="J61" s="11"/>
      <c r="K61" s="15"/>
      <c r="L61" s="13"/>
      <c r="M61" s="10"/>
      <c r="N61" s="11"/>
      <c r="O61" s="11"/>
      <c r="P61" s="11"/>
      <c r="Q61" s="10"/>
      <c r="R61" s="11"/>
      <c r="S61" s="14"/>
      <c r="T61" s="13"/>
      <c r="U61" s="17"/>
      <c r="V61" s="12"/>
      <c r="W61" s="20"/>
    </row>
    <row r="62" spans="1:23" ht="30" customHeight="1">
      <c r="A62" s="10"/>
      <c r="B62" s="10"/>
      <c r="C62" s="11"/>
      <c r="D62" s="19"/>
      <c r="E62" s="14"/>
      <c r="F62" s="13"/>
      <c r="G62" s="14"/>
      <c r="H62" s="11"/>
      <c r="I62" s="81" t="str">
        <f>_xlfn.XLOOKUP(G62,'data entry'!$B$2:$B$34,'data entry'!$A$2:$A$34,"")</f>
        <v/>
      </c>
      <c r="J62" s="11"/>
      <c r="K62" s="15"/>
      <c r="L62" s="13"/>
      <c r="M62" s="10"/>
      <c r="N62" s="11"/>
      <c r="O62" s="11"/>
      <c r="P62" s="11"/>
      <c r="Q62" s="10"/>
      <c r="R62" s="11"/>
      <c r="S62" s="14"/>
      <c r="T62" s="13"/>
      <c r="U62" s="17"/>
      <c r="V62" s="12"/>
      <c r="W62" s="20"/>
    </row>
    <row r="63" spans="1:23" ht="30" customHeight="1">
      <c r="A63" s="10"/>
      <c r="B63" s="10"/>
      <c r="C63" s="11"/>
      <c r="D63" s="19"/>
      <c r="E63" s="14"/>
      <c r="F63" s="13"/>
      <c r="G63" s="14"/>
      <c r="H63" s="11"/>
      <c r="I63" s="81" t="str">
        <f>_xlfn.XLOOKUP(G63,'data entry'!$B$2:$B$34,'data entry'!$A$2:$A$34,"")</f>
        <v/>
      </c>
      <c r="J63" s="11"/>
      <c r="K63" s="15"/>
      <c r="L63" s="13"/>
      <c r="M63" s="10"/>
      <c r="N63" s="11"/>
      <c r="O63" s="11"/>
      <c r="P63" s="11"/>
      <c r="Q63" s="10"/>
      <c r="R63" s="11"/>
      <c r="S63" s="14"/>
      <c r="T63" s="13"/>
      <c r="U63" s="17"/>
      <c r="V63" s="12"/>
      <c r="W63" s="20"/>
    </row>
    <row r="64" spans="1:23" ht="30" customHeight="1">
      <c r="A64" s="10"/>
      <c r="B64" s="10"/>
      <c r="C64" s="11"/>
      <c r="D64" s="19"/>
      <c r="E64" s="14"/>
      <c r="F64" s="13"/>
      <c r="G64" s="14"/>
      <c r="H64" s="11"/>
      <c r="I64" s="81" t="str">
        <f>_xlfn.XLOOKUP(G64,'data entry'!$B$2:$B$34,'data entry'!$A$2:$A$34,"")</f>
        <v/>
      </c>
      <c r="J64" s="11"/>
      <c r="K64" s="15"/>
      <c r="L64" s="13"/>
      <c r="M64" s="10"/>
      <c r="N64" s="11"/>
      <c r="O64" s="11"/>
      <c r="P64" s="11"/>
      <c r="Q64" s="10"/>
      <c r="R64" s="11"/>
      <c r="S64" s="14"/>
      <c r="T64" s="13"/>
      <c r="U64" s="17"/>
      <c r="V64" s="12"/>
      <c r="W64" s="20"/>
    </row>
    <row r="65" spans="1:23" ht="30" customHeight="1">
      <c r="A65" s="10"/>
      <c r="B65" s="10"/>
      <c r="C65" s="11"/>
      <c r="D65" s="19"/>
      <c r="E65" s="14"/>
      <c r="F65" s="13"/>
      <c r="G65" s="14"/>
      <c r="H65" s="11"/>
      <c r="I65" s="81" t="str">
        <f>_xlfn.XLOOKUP(G65,'data entry'!$B$2:$B$34,'data entry'!$A$2:$A$34,"")</f>
        <v/>
      </c>
      <c r="J65" s="11"/>
      <c r="K65" s="15"/>
      <c r="L65" s="13"/>
      <c r="M65" s="10"/>
      <c r="N65" s="11"/>
      <c r="O65" s="11"/>
      <c r="P65" s="11"/>
      <c r="Q65" s="10"/>
      <c r="R65" s="11"/>
      <c r="S65" s="14"/>
      <c r="T65" s="13"/>
      <c r="U65" s="17"/>
      <c r="V65" s="12"/>
      <c r="W65" s="20"/>
    </row>
    <row r="66" spans="1:23" ht="30" customHeight="1">
      <c r="A66" s="10"/>
      <c r="B66" s="10"/>
      <c r="C66" s="11"/>
      <c r="D66" s="19"/>
      <c r="E66" s="14"/>
      <c r="F66" s="13"/>
      <c r="G66" s="14"/>
      <c r="H66" s="11"/>
      <c r="I66" s="81" t="str">
        <f>_xlfn.XLOOKUP(G66,'data entry'!$B$2:$B$34,'data entry'!$A$2:$A$34,"")</f>
        <v/>
      </c>
      <c r="J66" s="11"/>
      <c r="K66" s="15"/>
      <c r="L66" s="13"/>
      <c r="M66" s="10"/>
      <c r="N66" s="11"/>
      <c r="O66" s="11"/>
      <c r="P66" s="11"/>
      <c r="Q66" s="10"/>
      <c r="R66" s="11"/>
      <c r="S66" s="14"/>
      <c r="T66" s="13"/>
      <c r="U66" s="17"/>
      <c r="V66" s="12"/>
      <c r="W66" s="20"/>
    </row>
    <row r="67" spans="1:23" ht="30" customHeight="1">
      <c r="A67" s="10"/>
      <c r="B67" s="10"/>
      <c r="C67" s="11"/>
      <c r="D67" s="19"/>
      <c r="E67" s="14"/>
      <c r="F67" s="13"/>
      <c r="G67" s="14"/>
      <c r="H67" s="11"/>
      <c r="I67" s="81" t="str">
        <f>_xlfn.XLOOKUP(G67,'data entry'!$B$2:$B$34,'data entry'!$A$2:$A$34,"")</f>
        <v/>
      </c>
      <c r="J67" s="11"/>
      <c r="K67" s="15"/>
      <c r="L67" s="13"/>
      <c r="M67" s="10"/>
      <c r="N67" s="11"/>
      <c r="O67" s="11"/>
      <c r="P67" s="11"/>
      <c r="Q67" s="10"/>
      <c r="R67" s="11"/>
      <c r="S67" s="14"/>
      <c r="T67" s="13"/>
      <c r="U67" s="17"/>
      <c r="V67" s="12"/>
      <c r="W67" s="20"/>
    </row>
    <row r="68" spans="1:23" ht="30" customHeight="1">
      <c r="A68" s="10"/>
      <c r="B68" s="10"/>
      <c r="C68" s="11"/>
      <c r="D68" s="19"/>
      <c r="E68" s="14"/>
      <c r="F68" s="13"/>
      <c r="G68" s="14"/>
      <c r="H68" s="11"/>
      <c r="I68" s="81" t="str">
        <f>_xlfn.XLOOKUP(G68,'data entry'!$B$2:$B$34,'data entry'!$A$2:$A$34,"")</f>
        <v/>
      </c>
      <c r="J68" s="11"/>
      <c r="K68" s="15"/>
      <c r="L68" s="13"/>
      <c r="M68" s="10"/>
      <c r="N68" s="11"/>
      <c r="O68" s="11"/>
      <c r="P68" s="11"/>
      <c r="Q68" s="10"/>
      <c r="R68" s="11"/>
      <c r="S68" s="14"/>
      <c r="T68" s="13"/>
      <c r="U68" s="17"/>
      <c r="V68" s="12"/>
      <c r="W68" s="20"/>
    </row>
    <row r="69" spans="1:23" ht="30" customHeight="1">
      <c r="A69" s="10"/>
      <c r="B69" s="10"/>
      <c r="C69" s="11"/>
      <c r="D69" s="19"/>
      <c r="E69" s="14"/>
      <c r="F69" s="13"/>
      <c r="G69" s="14"/>
      <c r="H69" s="11"/>
      <c r="I69" s="81" t="str">
        <f>_xlfn.XLOOKUP(G69,'data entry'!$B$2:$B$34,'data entry'!$A$2:$A$34,"")</f>
        <v/>
      </c>
      <c r="J69" s="11"/>
      <c r="K69" s="15"/>
      <c r="L69" s="13"/>
      <c r="M69" s="10"/>
      <c r="N69" s="11"/>
      <c r="O69" s="11"/>
      <c r="P69" s="11"/>
      <c r="Q69" s="10"/>
      <c r="R69" s="11"/>
      <c r="S69" s="14"/>
      <c r="T69" s="13"/>
      <c r="U69" s="17"/>
      <c r="V69" s="12"/>
      <c r="W69" s="20"/>
    </row>
    <row r="70" spans="1:23" ht="30" customHeight="1">
      <c r="A70" s="10"/>
      <c r="B70" s="10"/>
      <c r="C70" s="11"/>
      <c r="D70" s="19"/>
      <c r="E70" s="14"/>
      <c r="F70" s="13"/>
      <c r="G70" s="14"/>
      <c r="H70" s="11"/>
      <c r="I70" s="81" t="str">
        <f>_xlfn.XLOOKUP(G70,'data entry'!$B$2:$B$34,'data entry'!$A$2:$A$34,"")</f>
        <v/>
      </c>
      <c r="J70" s="11"/>
      <c r="K70" s="15"/>
      <c r="L70" s="13"/>
      <c r="M70" s="10"/>
      <c r="N70" s="11"/>
      <c r="O70" s="11"/>
      <c r="P70" s="11"/>
      <c r="Q70" s="10"/>
      <c r="R70" s="11"/>
      <c r="S70" s="14"/>
      <c r="T70" s="13"/>
      <c r="U70" s="17"/>
      <c r="V70" s="12"/>
      <c r="W70" s="20"/>
    </row>
    <row r="71" spans="1:23" ht="30" customHeight="1">
      <c r="A71" s="10"/>
      <c r="B71" s="10"/>
      <c r="C71" s="11"/>
      <c r="D71" s="19"/>
      <c r="E71" s="14"/>
      <c r="F71" s="13"/>
      <c r="G71" s="14"/>
      <c r="H71" s="11"/>
      <c r="I71" s="81" t="str">
        <f>_xlfn.XLOOKUP(G71,'data entry'!$B$2:$B$34,'data entry'!$A$2:$A$34,"")</f>
        <v/>
      </c>
      <c r="J71" s="11"/>
      <c r="K71" s="15"/>
      <c r="L71" s="13"/>
      <c r="M71" s="10"/>
      <c r="N71" s="11"/>
      <c r="O71" s="11"/>
      <c r="P71" s="11"/>
      <c r="Q71" s="10"/>
      <c r="R71" s="11"/>
      <c r="S71" s="14"/>
      <c r="T71" s="13"/>
      <c r="U71" s="17"/>
      <c r="V71" s="12"/>
      <c r="W71" s="20"/>
    </row>
    <row r="72" spans="1:23" ht="30" customHeight="1">
      <c r="A72" s="10"/>
      <c r="B72" s="10"/>
      <c r="C72" s="11"/>
      <c r="D72" s="19"/>
      <c r="E72" s="14"/>
      <c r="F72" s="13"/>
      <c r="G72" s="14"/>
      <c r="H72" s="11"/>
      <c r="I72" s="81" t="str">
        <f>_xlfn.XLOOKUP(G72,'data entry'!$B$2:$B$34,'data entry'!$A$2:$A$34,"")</f>
        <v/>
      </c>
      <c r="J72" s="11"/>
      <c r="K72" s="15"/>
      <c r="L72" s="13"/>
      <c r="M72" s="10"/>
      <c r="N72" s="11"/>
      <c r="O72" s="11"/>
      <c r="P72" s="11"/>
      <c r="Q72" s="10"/>
      <c r="R72" s="11"/>
      <c r="S72" s="14"/>
      <c r="T72" s="13"/>
      <c r="U72" s="17"/>
      <c r="V72" s="12"/>
      <c r="W72" s="20"/>
    </row>
    <row r="73" spans="1:23" ht="30" customHeight="1"/>
    <row r="74" spans="1:23" ht="30" customHeight="1"/>
    <row r="75" spans="1:23" ht="30" customHeight="1"/>
    <row r="76" spans="1:23" ht="30" customHeight="1"/>
    <row r="77" spans="1:23" ht="30" customHeight="1"/>
    <row r="78" spans="1:23" ht="30" customHeight="1"/>
    <row r="79" spans="1:23" ht="30" customHeight="1"/>
    <row r="80" spans="1:2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sheetData>
  <mergeCells count="4">
    <mergeCell ref="A2:F2"/>
    <mergeCell ref="G2:R2"/>
    <mergeCell ref="A1:F1"/>
    <mergeCell ref="S2:V2"/>
  </mergeCells>
  <dataValidations count="3">
    <dataValidation type="list" allowBlank="1" showInputMessage="1" showErrorMessage="1" sqref="R4:T72" xr:uid="{79E651EB-6BC1-EC49-A4CE-504990660281}">
      <formula1>"Yes, No"</formula1>
    </dataValidation>
    <dataValidation type="list" allowBlank="1" showInputMessage="1" showErrorMessage="1" sqref="O4:O72" xr:uid="{EB6A38B2-D62F-6745-829C-2735E834F620}">
      <formula1>"Face-to-Face, Hybrid, Online MAX"</formula1>
    </dataValidation>
    <dataValidation type="list" allowBlank="1" showInputMessage="1" showErrorMessage="1" sqref="H4:H72" xr:uid="{643D52A9-6F20-E041-8753-8F5F6167BDCB}">
      <formula1>"First-Half, Full-Term, Second-Half, Winter Intersession"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6B8672D-3E6B-6447-9D32-6D9E2EAF39C2}">
          <x14:formula1>
            <xm:f>'data entry'!$A$41:$A$53</xm:f>
          </x14:formula1>
          <xm:sqref>F5:F72</xm:sqref>
        </x14:dataValidation>
        <x14:dataValidation type="list" allowBlank="1" showInputMessage="1" showErrorMessage="1" xr:uid="{878E480F-3B32-024B-BFF7-337CC08398C7}">
          <x14:formula1>
            <xm:f>'data entry'!$G$2:$G$25</xm:f>
          </x14:formula1>
          <xm:sqref>F4</xm:sqref>
        </x14:dataValidation>
        <x14:dataValidation type="list" allowBlank="1" showInputMessage="1" showErrorMessage="1" xr:uid="{F1BC28D1-D872-1547-A207-7084FCF90CAD}">
          <x14:formula1>
            <xm:f>'data entry'!$B$2:$B$34</xm:f>
          </x14:formula1>
          <xm:sqref>E4:E72 G4:G72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97B5-A4DF-DE41-897E-875AEBDA7F2E}">
  <dimension ref="A1:L41"/>
  <sheetViews>
    <sheetView topLeftCell="A34" workbookViewId="0">
      <selection activeCell="D62" sqref="D62"/>
    </sheetView>
  </sheetViews>
  <sheetFormatPr defaultColWidth="10.5" defaultRowHeight="15.6"/>
  <cols>
    <col min="1" max="1" width="29.75" bestFit="1" customWidth="1"/>
    <col min="2" max="2" width="24.25" bestFit="1" customWidth="1"/>
    <col min="3" max="3" width="22.25" bestFit="1" customWidth="1"/>
    <col min="4" max="4" width="55.5" bestFit="1" customWidth="1"/>
    <col min="5" max="5" width="24.5" bestFit="1" customWidth="1"/>
    <col min="6" max="6" width="25.375" bestFit="1" customWidth="1"/>
    <col min="7" max="7" width="23" bestFit="1" customWidth="1"/>
    <col min="9" max="9" width="17.5" bestFit="1" customWidth="1"/>
    <col min="10" max="10" width="25.375" bestFit="1" customWidth="1"/>
    <col min="11" max="11" width="9.5" bestFit="1" customWidth="1"/>
    <col min="13" max="13" width="27" bestFit="1" customWidth="1"/>
    <col min="14" max="14" width="25.375" bestFit="1" customWidth="1"/>
    <col min="15" max="15" width="23" bestFit="1" customWidth="1"/>
  </cols>
  <sheetData>
    <row r="1" spans="1:12" ht="65.25" customHeight="1">
      <c r="A1" s="173" t="s">
        <v>96</v>
      </c>
      <c r="B1" s="173"/>
      <c r="C1" s="173"/>
      <c r="H1" s="41"/>
      <c r="I1" s="41"/>
    </row>
    <row r="2" spans="1:12" ht="23.25">
      <c r="A2" s="147" t="s">
        <v>14</v>
      </c>
      <c r="B2" s="178" t="s">
        <v>97</v>
      </c>
      <c r="C2" s="148" t="s">
        <v>98</v>
      </c>
      <c r="K2" s="175"/>
      <c r="L2" s="175"/>
    </row>
    <row r="3" spans="1:12" ht="20.25">
      <c r="A3" s="140" t="s">
        <v>17</v>
      </c>
      <c r="B3" s="177"/>
      <c r="C3" s="137"/>
    </row>
    <row r="4" spans="1:12" ht="20.25">
      <c r="A4" s="140" t="s">
        <v>18</v>
      </c>
      <c r="B4" s="177">
        <v>1</v>
      </c>
      <c r="C4" s="137">
        <v>4957.07</v>
      </c>
    </row>
    <row r="5" spans="1:12" ht="20.25">
      <c r="A5" s="140" t="s">
        <v>19</v>
      </c>
      <c r="B5" s="177">
        <v>1</v>
      </c>
      <c r="C5" s="137">
        <v>7363.41</v>
      </c>
    </row>
    <row r="6" spans="1:12" ht="20.25">
      <c r="A6" s="144" t="s">
        <v>20</v>
      </c>
      <c r="B6" s="178">
        <v>2</v>
      </c>
      <c r="C6" s="145">
        <v>12320.48</v>
      </c>
    </row>
    <row r="16" spans="1:12" ht="40.5">
      <c r="A16" s="147" t="s">
        <v>21</v>
      </c>
      <c r="B16" s="178" t="s">
        <v>97</v>
      </c>
      <c r="C16" s="146" t="s">
        <v>98</v>
      </c>
    </row>
    <row r="17" spans="1:3" ht="20.25">
      <c r="A17" s="140" t="s">
        <v>17</v>
      </c>
      <c r="B17" s="179"/>
      <c r="C17" s="137"/>
    </row>
    <row r="18" spans="1:3" ht="20.25">
      <c r="A18" s="140" t="s">
        <v>22</v>
      </c>
      <c r="B18" s="179"/>
      <c r="C18" s="137"/>
    </row>
    <row r="19" spans="1:3" ht="20.25">
      <c r="A19" s="140" t="s">
        <v>23</v>
      </c>
      <c r="B19" s="179">
        <v>2</v>
      </c>
      <c r="C19" s="137">
        <v>12320.48</v>
      </c>
    </row>
    <row r="20" spans="1:3" ht="20.25">
      <c r="A20" s="144" t="s">
        <v>20</v>
      </c>
      <c r="B20" s="180">
        <v>2</v>
      </c>
      <c r="C20" s="145">
        <v>12320.48</v>
      </c>
    </row>
    <row r="26" spans="1:3" ht="20.25">
      <c r="A26" s="148" t="s">
        <v>99</v>
      </c>
      <c r="B26" s="178" t="s">
        <v>97</v>
      </c>
      <c r="C26" s="148" t="s">
        <v>98</v>
      </c>
    </row>
    <row r="27" spans="1:3" ht="20.25">
      <c r="A27" s="136" t="s">
        <v>17</v>
      </c>
      <c r="B27" s="177"/>
      <c r="C27" s="137"/>
    </row>
    <row r="28" spans="1:3" ht="20.25">
      <c r="A28" s="136" t="s">
        <v>73</v>
      </c>
      <c r="B28" s="177">
        <v>2</v>
      </c>
      <c r="C28" s="137">
        <v>12320.48</v>
      </c>
    </row>
    <row r="29" spans="1:3" ht="20.25">
      <c r="A29" s="144" t="s">
        <v>20</v>
      </c>
      <c r="B29" s="178">
        <v>2</v>
      </c>
      <c r="C29" s="145">
        <v>12320.48</v>
      </c>
    </row>
    <row r="36" spans="1:3" ht="15.75" customHeight="1">
      <c r="A36" s="141" t="s">
        <v>24</v>
      </c>
      <c r="B36" s="178" t="s">
        <v>97</v>
      </c>
      <c r="C36" s="146" t="s">
        <v>98</v>
      </c>
    </row>
    <row r="37" spans="1:3" ht="20.25">
      <c r="A37" s="149" t="s">
        <v>17</v>
      </c>
      <c r="B37" s="177"/>
      <c r="C37" s="137"/>
    </row>
    <row r="38" spans="1:3" ht="20.25">
      <c r="A38" s="149" t="s">
        <v>25</v>
      </c>
      <c r="B38" s="177">
        <v>1</v>
      </c>
      <c r="C38" s="137">
        <v>4957.07</v>
      </c>
    </row>
    <row r="39" spans="1:3" ht="20.25">
      <c r="A39" s="149" t="s">
        <v>26</v>
      </c>
      <c r="B39" s="177">
        <v>1</v>
      </c>
      <c r="C39" s="137">
        <v>7363.41</v>
      </c>
    </row>
    <row r="40" spans="1:3" ht="20.25">
      <c r="A40" s="149" t="s">
        <v>27</v>
      </c>
      <c r="B40" s="177"/>
      <c r="C40" s="137"/>
    </row>
    <row r="41" spans="1:3" ht="20.25">
      <c r="A41" s="144" t="s">
        <v>20</v>
      </c>
      <c r="B41" s="178">
        <v>2</v>
      </c>
      <c r="C41" s="145">
        <v>12320.48</v>
      </c>
    </row>
  </sheetData>
  <mergeCells count="2">
    <mergeCell ref="A1:C1"/>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CEFF-EBDF-EF48-A1E8-BDBF88180277}">
  <dimension ref="A1:I32"/>
  <sheetViews>
    <sheetView workbookViewId="0">
      <selection activeCell="B7" sqref="B7"/>
    </sheetView>
  </sheetViews>
  <sheetFormatPr defaultColWidth="10.5" defaultRowHeight="15.6"/>
  <cols>
    <col min="1" max="1" width="25" bestFit="1" customWidth="1"/>
    <col min="2" max="2" width="20.25" bestFit="1" customWidth="1"/>
    <col min="5" max="5" width="24.5" bestFit="1" customWidth="1"/>
    <col min="6" max="6" width="10" bestFit="1" customWidth="1"/>
    <col min="9" max="9" width="17.5" bestFit="1" customWidth="1"/>
    <col min="10" max="10" width="20.5" bestFit="1" customWidth="1"/>
    <col min="13" max="13" width="24.5" bestFit="1" customWidth="1"/>
    <col min="14" max="14" width="10" bestFit="1" customWidth="1"/>
  </cols>
  <sheetData>
    <row r="1" spans="1:9" ht="57.95" customHeight="1">
      <c r="A1" s="176" t="s">
        <v>96</v>
      </c>
      <c r="B1" s="176"/>
      <c r="C1" s="176"/>
      <c r="H1" s="24"/>
    </row>
    <row r="2" spans="1:9" ht="20.25">
      <c r="A2" s="151" t="s">
        <v>14</v>
      </c>
      <c r="B2" s="182" t="s">
        <v>100</v>
      </c>
    </row>
    <row r="3" spans="1:9" ht="20.25">
      <c r="A3" s="140" t="s">
        <v>18</v>
      </c>
      <c r="B3" s="177">
        <v>4957.07</v>
      </c>
    </row>
    <row r="4" spans="1:9" ht="20.25">
      <c r="A4" s="140" t="s">
        <v>19</v>
      </c>
      <c r="B4" s="177">
        <v>7363.41</v>
      </c>
    </row>
    <row r="5" spans="1:9" ht="20.25">
      <c r="A5" s="140" t="s">
        <v>17</v>
      </c>
      <c r="B5" s="177"/>
    </row>
    <row r="6" spans="1:9" ht="21">
      <c r="A6" s="150" t="s">
        <v>20</v>
      </c>
      <c r="B6" s="181">
        <v>12320.48</v>
      </c>
      <c r="H6" s="24"/>
    </row>
    <row r="7" spans="1:9" ht="21">
      <c r="H7" s="24"/>
      <c r="I7" s="24"/>
    </row>
    <row r="9" spans="1:9" ht="21">
      <c r="C9" s="24"/>
    </row>
    <row r="10" spans="1:9" ht="40.5">
      <c r="A10" s="151" t="s">
        <v>21</v>
      </c>
      <c r="B10" s="181" t="s">
        <v>100</v>
      </c>
    </row>
    <row r="11" spans="1:9" ht="20.25">
      <c r="A11" s="136" t="s">
        <v>17</v>
      </c>
      <c r="B11" s="177"/>
    </row>
    <row r="12" spans="1:9" ht="20.25">
      <c r="A12" s="136" t="s">
        <v>22</v>
      </c>
      <c r="B12" s="177"/>
    </row>
    <row r="13" spans="1:9" ht="20.25">
      <c r="A13" s="136" t="s">
        <v>23</v>
      </c>
      <c r="B13" s="177">
        <v>12320.48</v>
      </c>
    </row>
    <row r="14" spans="1:9" ht="20.25">
      <c r="A14" s="152" t="s">
        <v>20</v>
      </c>
      <c r="B14" s="181">
        <v>12320.48</v>
      </c>
    </row>
    <row r="17" spans="1:2" ht="20.25">
      <c r="A17" s="153" t="s">
        <v>99</v>
      </c>
      <c r="B17" s="182" t="s">
        <v>100</v>
      </c>
    </row>
    <row r="18" spans="1:2" ht="20.25">
      <c r="A18" s="136" t="s">
        <v>17</v>
      </c>
      <c r="B18" s="177"/>
    </row>
    <row r="19" spans="1:2" ht="20.25">
      <c r="A19" s="136" t="s">
        <v>73</v>
      </c>
      <c r="B19" s="177">
        <v>12320.48</v>
      </c>
    </row>
    <row r="20" spans="1:2" ht="20.25">
      <c r="A20" s="152" t="s">
        <v>20</v>
      </c>
      <c r="B20" s="181">
        <v>12320.48</v>
      </c>
    </row>
    <row r="24" spans="1:2" ht="20.25">
      <c r="A24" s="151" t="s">
        <v>24</v>
      </c>
      <c r="B24" s="181" t="s">
        <v>100</v>
      </c>
    </row>
    <row r="25" spans="1:2" ht="20.25">
      <c r="A25" s="155" t="s">
        <v>17</v>
      </c>
      <c r="B25" s="177"/>
    </row>
    <row r="26" spans="1:2" ht="20.25">
      <c r="A26" s="155" t="s">
        <v>25</v>
      </c>
      <c r="B26" s="177">
        <v>4957.07</v>
      </c>
    </row>
    <row r="27" spans="1:2" ht="20.25">
      <c r="A27" s="154" t="s">
        <v>65</v>
      </c>
      <c r="B27" s="177">
        <v>4957.07</v>
      </c>
    </row>
    <row r="28" spans="1:2" ht="20.25">
      <c r="A28" s="155" t="s">
        <v>26</v>
      </c>
      <c r="B28" s="177">
        <v>7363.41</v>
      </c>
    </row>
    <row r="29" spans="1:2" ht="20.25">
      <c r="A29" s="154" t="s">
        <v>76</v>
      </c>
      <c r="B29" s="177">
        <v>7363.41</v>
      </c>
    </row>
    <row r="30" spans="1:2" ht="20.25">
      <c r="A30" s="155" t="s">
        <v>27</v>
      </c>
      <c r="B30" s="177"/>
    </row>
    <row r="31" spans="1:2" ht="20.25">
      <c r="A31" s="154" t="s">
        <v>82</v>
      </c>
      <c r="B31" s="177"/>
    </row>
    <row r="32" spans="1:2" ht="20.25">
      <c r="A32" s="152" t="s">
        <v>20</v>
      </c>
      <c r="B32" s="181">
        <v>12320.48</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F6FD-288B-6D44-B9B4-2815EC307ED8}">
  <dimension ref="A1:E118"/>
  <sheetViews>
    <sheetView workbookViewId="0">
      <selection activeCell="B34" sqref="B34"/>
    </sheetView>
  </sheetViews>
  <sheetFormatPr defaultColWidth="10.5" defaultRowHeight="15.6"/>
  <cols>
    <col min="1" max="1" width="24" customWidth="1"/>
    <col min="2" max="2" width="30" bestFit="1" customWidth="1"/>
    <col min="3" max="3" width="22.375" bestFit="1" customWidth="1"/>
    <col min="4" max="4" width="12" bestFit="1" customWidth="1"/>
    <col min="5" max="5" width="14.375" customWidth="1"/>
    <col min="6" max="6" width="8.5" customWidth="1"/>
    <col min="7" max="7" width="22.875" bestFit="1" customWidth="1"/>
  </cols>
  <sheetData>
    <row r="1" spans="1:5">
      <c r="A1" t="s">
        <v>101</v>
      </c>
      <c r="B1" t="s">
        <v>102</v>
      </c>
      <c r="C1" t="s">
        <v>103</v>
      </c>
      <c r="D1" t="s">
        <v>104</v>
      </c>
      <c r="E1" t="s">
        <v>105</v>
      </c>
    </row>
    <row r="2" spans="1:5">
      <c r="A2" s="32" t="s">
        <v>106</v>
      </c>
      <c r="B2" s="32" t="s">
        <v>107</v>
      </c>
      <c r="C2" s="35" t="s">
        <v>108</v>
      </c>
      <c r="D2" t="s">
        <v>109</v>
      </c>
      <c r="E2" t="s">
        <v>110</v>
      </c>
    </row>
    <row r="3" spans="1:5">
      <c r="A3" s="32" t="s">
        <v>111</v>
      </c>
      <c r="B3" s="32" t="s">
        <v>112</v>
      </c>
      <c r="C3" s="35" t="s">
        <v>113</v>
      </c>
      <c r="D3" t="s">
        <v>114</v>
      </c>
      <c r="E3" t="s">
        <v>115</v>
      </c>
    </row>
    <row r="4" spans="1:5">
      <c r="A4" s="32" t="s">
        <v>116</v>
      </c>
      <c r="B4" s="32" t="s">
        <v>117</v>
      </c>
      <c r="C4" s="35" t="s">
        <v>118</v>
      </c>
      <c r="D4" t="s">
        <v>119</v>
      </c>
      <c r="E4" t="s">
        <v>120</v>
      </c>
    </row>
    <row r="5" spans="1:5">
      <c r="A5" s="32" t="s">
        <v>121</v>
      </c>
      <c r="B5" s="32" t="s">
        <v>122</v>
      </c>
      <c r="C5" s="35" t="s">
        <v>123</v>
      </c>
      <c r="D5" t="s">
        <v>124</v>
      </c>
      <c r="E5" t="s">
        <v>125</v>
      </c>
    </row>
    <row r="6" spans="1:5">
      <c r="A6" s="32" t="s">
        <v>126</v>
      </c>
      <c r="B6" s="32" t="s">
        <v>127</v>
      </c>
      <c r="C6" s="35" t="s">
        <v>128</v>
      </c>
      <c r="D6" t="s">
        <v>129</v>
      </c>
      <c r="E6" t="s">
        <v>130</v>
      </c>
    </row>
    <row r="7" spans="1:5">
      <c r="A7" s="32" t="s">
        <v>131</v>
      </c>
      <c r="B7" s="32" t="s">
        <v>132</v>
      </c>
      <c r="C7" s="36" t="s">
        <v>133</v>
      </c>
      <c r="D7" t="s">
        <v>134</v>
      </c>
      <c r="E7" t="s">
        <v>135</v>
      </c>
    </row>
    <row r="8" spans="1:5">
      <c r="A8" s="34" t="s">
        <v>136</v>
      </c>
      <c r="B8" s="32" t="s">
        <v>137</v>
      </c>
      <c r="C8" s="35" t="s">
        <v>138</v>
      </c>
      <c r="D8" t="s">
        <v>139</v>
      </c>
      <c r="E8" t="s">
        <v>140</v>
      </c>
    </row>
    <row r="9" spans="1:5">
      <c r="A9" s="32" t="s">
        <v>141</v>
      </c>
      <c r="B9" s="33" t="s">
        <v>142</v>
      </c>
      <c r="C9" s="37" t="s">
        <v>143</v>
      </c>
      <c r="D9" t="s">
        <v>144</v>
      </c>
      <c r="E9" t="s">
        <v>145</v>
      </c>
    </row>
    <row r="10" spans="1:5">
      <c r="A10" s="32" t="s">
        <v>146</v>
      </c>
      <c r="B10" s="32" t="s">
        <v>147</v>
      </c>
      <c r="C10" s="32" t="s">
        <v>148</v>
      </c>
      <c r="D10" t="s">
        <v>149</v>
      </c>
      <c r="E10" t="s">
        <v>150</v>
      </c>
    </row>
    <row r="11" spans="1:5">
      <c r="A11" s="32" t="s">
        <v>151</v>
      </c>
      <c r="B11" s="32" t="s">
        <v>152</v>
      </c>
      <c r="C11" s="35" t="s">
        <v>153</v>
      </c>
      <c r="D11" t="s">
        <v>154</v>
      </c>
      <c r="E11" t="s">
        <v>155</v>
      </c>
    </row>
    <row r="12" spans="1:5">
      <c r="A12" s="32" t="s">
        <v>156</v>
      </c>
      <c r="B12" s="32" t="s">
        <v>157</v>
      </c>
      <c r="C12" s="35" t="s">
        <v>158</v>
      </c>
      <c r="D12" t="s">
        <v>159</v>
      </c>
      <c r="E12" t="s">
        <v>160</v>
      </c>
    </row>
    <row r="13" spans="1:5">
      <c r="A13" s="32" t="s">
        <v>68</v>
      </c>
      <c r="B13" s="32" t="s">
        <v>2</v>
      </c>
      <c r="C13" s="35" t="s">
        <v>161</v>
      </c>
      <c r="D13" t="s">
        <v>4</v>
      </c>
      <c r="E13" t="s">
        <v>162</v>
      </c>
    </row>
    <row r="14" spans="1:5">
      <c r="A14" s="32" t="s">
        <v>163</v>
      </c>
      <c r="B14" s="33" t="s">
        <v>164</v>
      </c>
      <c r="C14" s="38" t="s">
        <v>165</v>
      </c>
      <c r="D14" t="s">
        <v>166</v>
      </c>
      <c r="E14" t="s">
        <v>167</v>
      </c>
    </row>
    <row r="15" spans="1:5">
      <c r="A15" s="32" t="s">
        <v>168</v>
      </c>
      <c r="B15" s="32" t="s">
        <v>169</v>
      </c>
      <c r="C15" s="34" t="s">
        <v>170</v>
      </c>
    </row>
    <row r="16" spans="1:5">
      <c r="A16" s="32" t="s">
        <v>171</v>
      </c>
      <c r="B16" s="33" t="s">
        <v>172</v>
      </c>
      <c r="C16" s="38" t="s">
        <v>173</v>
      </c>
      <c r="D16" t="s">
        <v>174</v>
      </c>
    </row>
    <row r="17" spans="1:5">
      <c r="A17" s="32" t="s">
        <v>175</v>
      </c>
      <c r="B17" s="32" t="s">
        <v>176</v>
      </c>
      <c r="C17" s="35" t="s">
        <v>177</v>
      </c>
      <c r="D17" t="s">
        <v>178</v>
      </c>
      <c r="E17" t="s">
        <v>179</v>
      </c>
    </row>
    <row r="18" spans="1:5">
      <c r="A18" s="32" t="s">
        <v>180</v>
      </c>
      <c r="B18" s="33" t="s">
        <v>181</v>
      </c>
      <c r="C18" s="33" t="s">
        <v>182</v>
      </c>
    </row>
    <row r="19" spans="1:5">
      <c r="A19" s="32" t="s">
        <v>183</v>
      </c>
      <c r="B19" s="33" t="s">
        <v>184</v>
      </c>
      <c r="C19" s="38" t="s">
        <v>185</v>
      </c>
      <c r="D19" t="s">
        <v>186</v>
      </c>
      <c r="E19" t="s">
        <v>187</v>
      </c>
    </row>
    <row r="20" spans="1:5">
      <c r="A20" s="32" t="s">
        <v>188</v>
      </c>
      <c r="B20" s="32" t="s">
        <v>189</v>
      </c>
      <c r="C20" s="32" t="s">
        <v>190</v>
      </c>
      <c r="D20" t="s">
        <v>191</v>
      </c>
    </row>
    <row r="21" spans="1:5">
      <c r="A21" s="32" t="s">
        <v>192</v>
      </c>
      <c r="B21" s="33" t="s">
        <v>193</v>
      </c>
      <c r="C21" s="39" t="s">
        <v>194</v>
      </c>
      <c r="D21" t="s">
        <v>195</v>
      </c>
      <c r="E21" t="s">
        <v>196</v>
      </c>
    </row>
    <row r="22" spans="1:5">
      <c r="A22" s="32" t="s">
        <v>197</v>
      </c>
      <c r="B22" s="32" t="s">
        <v>198</v>
      </c>
      <c r="C22" s="35" t="s">
        <v>199</v>
      </c>
      <c r="D22" t="s">
        <v>200</v>
      </c>
      <c r="E22" t="s">
        <v>201</v>
      </c>
    </row>
    <row r="23" spans="1:5">
      <c r="A23" s="32" t="s">
        <v>202</v>
      </c>
      <c r="B23" s="32" t="s">
        <v>203</v>
      </c>
      <c r="C23" s="32" t="s">
        <v>204</v>
      </c>
      <c r="D23" t="s">
        <v>205</v>
      </c>
      <c r="E23" t="s">
        <v>206</v>
      </c>
    </row>
    <row r="24" spans="1:5">
      <c r="A24" s="32" t="s">
        <v>207</v>
      </c>
      <c r="B24" s="32" t="s">
        <v>208</v>
      </c>
      <c r="C24" s="36" t="s">
        <v>209</v>
      </c>
      <c r="D24" t="s">
        <v>210</v>
      </c>
      <c r="E24" t="s">
        <v>211</v>
      </c>
    </row>
    <row r="25" spans="1:5">
      <c r="A25" s="32" t="s">
        <v>212</v>
      </c>
      <c r="B25" s="32" t="s">
        <v>213</v>
      </c>
      <c r="C25" s="35" t="s">
        <v>214</v>
      </c>
      <c r="D25" t="s">
        <v>215</v>
      </c>
      <c r="E25" t="s">
        <v>216</v>
      </c>
    </row>
    <row r="26" spans="1:5">
      <c r="A26" s="32" t="s">
        <v>217</v>
      </c>
      <c r="B26" s="32" t="s">
        <v>218</v>
      </c>
      <c r="C26" s="36" t="s">
        <v>219</v>
      </c>
      <c r="D26" t="s">
        <v>220</v>
      </c>
      <c r="E26" t="s">
        <v>221</v>
      </c>
    </row>
    <row r="27" spans="1:5">
      <c r="A27" s="32" t="s">
        <v>222</v>
      </c>
      <c r="B27" s="32" t="s">
        <v>223</v>
      </c>
      <c r="C27" s="35" t="s">
        <v>224</v>
      </c>
      <c r="D27" t="s">
        <v>225</v>
      </c>
      <c r="E27" t="s">
        <v>226</v>
      </c>
    </row>
    <row r="28" spans="1:5">
      <c r="A28" s="32" t="s">
        <v>227</v>
      </c>
      <c r="B28" s="32" t="s">
        <v>228</v>
      </c>
      <c r="C28" s="36" t="s">
        <v>229</v>
      </c>
      <c r="D28" t="s">
        <v>230</v>
      </c>
      <c r="E28" t="s">
        <v>231</v>
      </c>
    </row>
    <row r="29" spans="1:5">
      <c r="A29" s="32" t="s">
        <v>232</v>
      </c>
      <c r="B29" s="32" t="s">
        <v>233</v>
      </c>
      <c r="C29" s="35" t="s">
        <v>234</v>
      </c>
      <c r="D29" t="s">
        <v>235</v>
      </c>
      <c r="E29" t="s">
        <v>236</v>
      </c>
    </row>
    <row r="30" spans="1:5">
      <c r="A30" s="32" t="s">
        <v>237</v>
      </c>
      <c r="B30" s="32" t="s">
        <v>238</v>
      </c>
      <c r="C30" s="35" t="s">
        <v>239</v>
      </c>
      <c r="D30" t="s">
        <v>240</v>
      </c>
      <c r="E30" t="s">
        <v>241</v>
      </c>
    </row>
    <row r="31" spans="1:5">
      <c r="A31" s="32" t="s">
        <v>242</v>
      </c>
      <c r="B31" s="32" t="s">
        <v>243</v>
      </c>
      <c r="C31" s="32" t="s">
        <v>244</v>
      </c>
      <c r="D31" t="s">
        <v>245</v>
      </c>
      <c r="E31" t="s">
        <v>246</v>
      </c>
    </row>
    <row r="32" spans="1:5">
      <c r="A32" s="32" t="s">
        <v>247</v>
      </c>
      <c r="B32" s="32" t="s">
        <v>248</v>
      </c>
      <c r="C32" s="35" t="s">
        <v>249</v>
      </c>
      <c r="D32" t="s">
        <v>250</v>
      </c>
      <c r="E32" t="s">
        <v>251</v>
      </c>
    </row>
    <row r="33" spans="1:5">
      <c r="A33" s="32" t="s">
        <v>252</v>
      </c>
      <c r="B33" s="32" t="s">
        <v>253</v>
      </c>
      <c r="C33" s="35" t="s">
        <v>254</v>
      </c>
      <c r="D33" t="s">
        <v>255</v>
      </c>
      <c r="E33" t="s">
        <v>256</v>
      </c>
    </row>
    <row r="34" spans="1:5">
      <c r="A34" s="32" t="s">
        <v>257</v>
      </c>
      <c r="B34" s="32" t="s">
        <v>258</v>
      </c>
      <c r="C34" s="32" t="s">
        <v>259</v>
      </c>
      <c r="D34" t="s">
        <v>260</v>
      </c>
      <c r="E34" t="s">
        <v>261</v>
      </c>
    </row>
    <row r="40" spans="1:5">
      <c r="A40" t="s">
        <v>262</v>
      </c>
    </row>
    <row r="41" spans="1:5">
      <c r="A41" t="s">
        <v>263</v>
      </c>
    </row>
    <row r="42" spans="1:5">
      <c r="A42" t="s">
        <v>264</v>
      </c>
    </row>
    <row r="43" spans="1:5">
      <c r="A43" t="s">
        <v>265</v>
      </c>
    </row>
    <row r="44" spans="1:5">
      <c r="A44" t="s">
        <v>266</v>
      </c>
    </row>
    <row r="45" spans="1:5">
      <c r="A45" t="s">
        <v>267</v>
      </c>
    </row>
    <row r="46" spans="1:5">
      <c r="A46" t="s">
        <v>268</v>
      </c>
    </row>
    <row r="47" spans="1:5">
      <c r="A47" t="s">
        <v>269</v>
      </c>
    </row>
    <row r="48" spans="1:5">
      <c r="A48" t="s">
        <v>270</v>
      </c>
    </row>
    <row r="49" spans="1:1">
      <c r="A49" t="s">
        <v>271</v>
      </c>
    </row>
    <row r="50" spans="1:1">
      <c r="A50" t="s">
        <v>272</v>
      </c>
    </row>
    <row r="51" spans="1:1">
      <c r="A51" t="s">
        <v>273</v>
      </c>
    </row>
    <row r="52" spans="1:1">
      <c r="A52" t="s">
        <v>67</v>
      </c>
    </row>
    <row r="53" spans="1:1">
      <c r="A53" t="s">
        <v>274</v>
      </c>
    </row>
    <row r="54" spans="1:1">
      <c r="A54" t="s">
        <v>275</v>
      </c>
    </row>
    <row r="55" spans="1:1">
      <c r="A55" t="s">
        <v>276</v>
      </c>
    </row>
    <row r="56" spans="1:1">
      <c r="A56" t="s">
        <v>277</v>
      </c>
    </row>
    <row r="57" spans="1:1">
      <c r="A57" t="s">
        <v>278</v>
      </c>
    </row>
    <row r="58" spans="1:1">
      <c r="A58" t="s">
        <v>279</v>
      </c>
    </row>
    <row r="59" spans="1:1">
      <c r="A59" t="s">
        <v>280</v>
      </c>
    </row>
    <row r="60" spans="1:1">
      <c r="A60" t="s">
        <v>281</v>
      </c>
    </row>
    <row r="63" spans="1:1">
      <c r="A63" s="88" t="s">
        <v>101</v>
      </c>
    </row>
    <row r="64" spans="1:1">
      <c r="A64" s="89" t="s">
        <v>106</v>
      </c>
    </row>
    <row r="65" spans="1:1">
      <c r="A65" s="32" t="s">
        <v>111</v>
      </c>
    </row>
    <row r="66" spans="1:1">
      <c r="A66" s="89" t="s">
        <v>116</v>
      </c>
    </row>
    <row r="67" spans="1:1">
      <c r="A67" s="89" t="s">
        <v>282</v>
      </c>
    </row>
    <row r="68" spans="1:1">
      <c r="A68" s="89" t="s">
        <v>283</v>
      </c>
    </row>
    <row r="69" spans="1:1">
      <c r="A69" s="32" t="s">
        <v>121</v>
      </c>
    </row>
    <row r="70" spans="1:1">
      <c r="A70" s="89" t="s">
        <v>126</v>
      </c>
    </row>
    <row r="71" spans="1:1">
      <c r="A71" s="32" t="s">
        <v>131</v>
      </c>
    </row>
    <row r="72" spans="1:1">
      <c r="A72" s="32" t="s">
        <v>284</v>
      </c>
    </row>
    <row r="73" spans="1:1">
      <c r="A73" s="90" t="s">
        <v>136</v>
      </c>
    </row>
    <row r="74" spans="1:1">
      <c r="A74" s="90" t="s">
        <v>285</v>
      </c>
    </row>
    <row r="75" spans="1:1">
      <c r="A75" s="32" t="s">
        <v>141</v>
      </c>
    </row>
    <row r="76" spans="1:1">
      <c r="A76" s="89" t="s">
        <v>286</v>
      </c>
    </row>
    <row r="77" spans="1:1">
      <c r="A77" s="32" t="s">
        <v>287</v>
      </c>
    </row>
    <row r="78" spans="1:1">
      <c r="A78" s="89" t="s">
        <v>146</v>
      </c>
    </row>
    <row r="79" spans="1:1">
      <c r="A79" s="32" t="s">
        <v>151</v>
      </c>
    </row>
    <row r="80" spans="1:1">
      <c r="A80" s="89" t="s">
        <v>156</v>
      </c>
    </row>
    <row r="81" spans="1:1">
      <c r="A81" s="89" t="s">
        <v>288</v>
      </c>
    </row>
    <row r="82" spans="1:1">
      <c r="A82" s="32" t="s">
        <v>68</v>
      </c>
    </row>
    <row r="83" spans="1:1">
      <c r="A83" s="91" t="s">
        <v>289</v>
      </c>
    </row>
    <row r="84" spans="1:1">
      <c r="A84" s="32" t="s">
        <v>163</v>
      </c>
    </row>
    <row r="85" spans="1:1">
      <c r="A85" s="89" t="s">
        <v>168</v>
      </c>
    </row>
    <row r="86" spans="1:1">
      <c r="A86" s="32" t="s">
        <v>171</v>
      </c>
    </row>
    <row r="87" spans="1:1">
      <c r="A87" s="32" t="s">
        <v>290</v>
      </c>
    </row>
    <row r="88" spans="1:1">
      <c r="A88" s="89" t="s">
        <v>175</v>
      </c>
    </row>
    <row r="89" spans="1:1">
      <c r="A89" s="32" t="s">
        <v>180</v>
      </c>
    </row>
    <row r="90" spans="1:1">
      <c r="A90" s="89" t="s">
        <v>183</v>
      </c>
    </row>
    <row r="91" spans="1:1">
      <c r="A91" s="32" t="s">
        <v>188</v>
      </c>
    </row>
    <row r="92" spans="1:1">
      <c r="A92" s="89" t="s">
        <v>192</v>
      </c>
    </row>
    <row r="93" spans="1:1">
      <c r="A93" s="32" t="s">
        <v>197</v>
      </c>
    </row>
    <row r="94" spans="1:1">
      <c r="A94" s="89" t="s">
        <v>202</v>
      </c>
    </row>
    <row r="95" spans="1:1">
      <c r="A95" s="32" t="s">
        <v>207</v>
      </c>
    </row>
    <row r="96" spans="1:1">
      <c r="A96" s="89" t="s">
        <v>212</v>
      </c>
    </row>
    <row r="97" spans="1:1">
      <c r="A97" s="32" t="s">
        <v>217</v>
      </c>
    </row>
    <row r="98" spans="1:1">
      <c r="A98" s="92" t="s">
        <v>291</v>
      </c>
    </row>
    <row r="99" spans="1:1">
      <c r="A99" s="32" t="s">
        <v>222</v>
      </c>
    </row>
    <row r="100" spans="1:1">
      <c r="A100" s="89" t="s">
        <v>227</v>
      </c>
    </row>
    <row r="101" spans="1:1">
      <c r="A101" s="32" t="s">
        <v>232</v>
      </c>
    </row>
    <row r="102" spans="1:1">
      <c r="A102" s="89" t="s">
        <v>237</v>
      </c>
    </row>
    <row r="103" spans="1:1">
      <c r="A103" s="27" t="s">
        <v>292</v>
      </c>
    </row>
    <row r="104" spans="1:1">
      <c r="A104" s="89" t="s">
        <v>242</v>
      </c>
    </row>
    <row r="105" spans="1:1">
      <c r="A105" s="32" t="s">
        <v>247</v>
      </c>
    </row>
    <row r="106" spans="1:1">
      <c r="A106" s="27" t="s">
        <v>293</v>
      </c>
    </row>
    <row r="107" spans="1:1">
      <c r="A107" s="32" t="s">
        <v>252</v>
      </c>
    </row>
    <row r="108" spans="1:1">
      <c r="A108" s="89" t="s">
        <v>257</v>
      </c>
    </row>
    <row r="112" spans="1:1">
      <c r="A112" t="s">
        <v>73</v>
      </c>
    </row>
    <row r="113" spans="1:1">
      <c r="A113" t="s">
        <v>294</v>
      </c>
    </row>
    <row r="114" spans="1:1">
      <c r="A114" t="s">
        <v>295</v>
      </c>
    </row>
    <row r="115" spans="1:1">
      <c r="A115" t="s">
        <v>296</v>
      </c>
    </row>
    <row r="116" spans="1:1">
      <c r="A116" t="s">
        <v>297</v>
      </c>
    </row>
    <row r="117" spans="1:1">
      <c r="A117" t="s">
        <v>298</v>
      </c>
    </row>
    <row r="118" spans="1:1">
      <c r="A118" t="s">
        <v>299</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3e64ef1-529c-4f77-bb4f-68878bc3a6a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C14B8F10A26A49B7FBE1472AE626DE" ma:contentTypeVersion="7" ma:contentTypeDescription="Create a new document." ma:contentTypeScope="" ma:versionID="d576a7cf6f97554067f606fc62fc1621">
  <xsd:schema xmlns:xsd="http://www.w3.org/2001/XMLSchema" xmlns:xs="http://www.w3.org/2001/XMLSchema" xmlns:p="http://schemas.microsoft.com/office/2006/metadata/properties" xmlns:ns3="f3ec1fee-34ff-4f78-a3f7-2eb29a6bda2d" xmlns:ns4="c3e64ef1-529c-4f77-bb4f-68878bc3a6a7" targetNamespace="http://schemas.microsoft.com/office/2006/metadata/properties" ma:root="true" ma:fieldsID="058bd16be07fd9a56f3bd4fbed014e5d" ns3:_="" ns4:_="">
    <xsd:import namespace="f3ec1fee-34ff-4f78-a3f7-2eb29a6bda2d"/>
    <xsd:import namespace="c3e64ef1-529c-4f77-bb4f-68878bc3a6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ec1fee-34ff-4f78-a3f7-2eb29a6bda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e64ef1-529c-4f77-bb4f-68878bc3a6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FC4832-8A1A-4EE7-B4B2-014C165F4F0C}"/>
</file>

<file path=customXml/itemProps2.xml><?xml version="1.0" encoding="utf-8"?>
<ds:datastoreItem xmlns:ds="http://schemas.openxmlformats.org/officeDocument/2006/customXml" ds:itemID="{F2B23425-C0DB-4376-A946-617E4EC47942}"/>
</file>

<file path=customXml/itemProps3.xml><?xml version="1.0" encoding="utf-8"?>
<ds:datastoreItem xmlns:ds="http://schemas.openxmlformats.org/officeDocument/2006/customXml" ds:itemID="{1C6D69B5-26F9-48BA-B93A-EAFA43042E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 Gibbs</dc:creator>
  <cp:keywords/>
  <dc:description/>
  <cp:lastModifiedBy>Brisha Cruz-Garcia</cp:lastModifiedBy>
  <cp:revision/>
  <dcterms:created xsi:type="dcterms:W3CDTF">2022-08-22T23:00:14Z</dcterms:created>
  <dcterms:modified xsi:type="dcterms:W3CDTF">2024-04-30T20:03:41Z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0x010100ABC14B8F10A26A49B7FBE1472AE626DE</vt:lpwstr>
  </property>
</Properties>
</file>