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unmm-my.sharepoint.com/personal/brisha1_unm_edu/Documents/Spring 2024 PTI/"/>
    </mc:Choice>
  </mc:AlternateContent>
  <xr:revisionPtr revIDLastSave="114" documentId="14_{B0B6DB36-BFF6-4CBC-A954-EDD91E98C83F}" xr6:coauthVersionLast="47" xr6:coauthVersionMax="47" xr10:uidLastSave="{13F55152-F0C7-483A-A1A5-2BC315F80136}"/>
  <workbookProtection workbookAlgorithmName="SHA-512" workbookHashValue="hSPqseHCLmMsr5+ZarOOhOJzeCaJbcFwA61mXQZF9ltTfUXrAL7QPeML8mNvlig5MN0m+Sv8yQa3PVc0m/31VA==" workbookSaltValue="JeDeMDoEtdHD3StUvz34dg==" workbookSpinCount="100000" lockStructure="1"/>
  <bookViews>
    <workbookView xWindow="-28920" yWindow="-120" windowWidth="29040" windowHeight="15840" activeTab="1" xr2:uid="{4BA9F2F0-5043-A641-A6B0-110336629508}"/>
  </bookViews>
  <sheets>
    <sheet name="Cover Sheet" sheetId="2" r:id="rId1"/>
    <sheet name="PTI Requests" sheetId="1" r:id="rId2"/>
    <sheet name="PTI from Unit Funds" sheetId="3" state="hidden" r:id="rId3"/>
    <sheet name="Approvals Summary" sheetId="5" r:id="rId4"/>
    <sheet name="Actuals Summary" sheetId="6" r:id="rId5"/>
    <sheet name="data entry" sheetId="4" state="hidden" r:id="rId6"/>
  </sheets>
  <definedNames>
    <definedName name="dddd">'PTI Requests'!#REF!</definedName>
  </definedNames>
  <calcPr calcId="191028"/>
  <pivotCaches>
    <pivotCache cacheId="119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1" l="1"/>
  <c r="I4" i="3" l="1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E98" i="1"/>
  <c r="E9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Karen Roberts</author>
  </authors>
  <commentList>
    <comment ref="C21" authorId="0" shapeId="0" xr:uid="{1D1C124B-D0F3-604F-94AD-F1AD81F8C472}">
      <text>
        <r>
          <rPr>
            <sz val="9"/>
            <color indexed="81"/>
            <rFont val="Tahoma"/>
            <family val="2"/>
          </rPr>
          <t xml:space="preserve">Fall 2022 only. C. Pereyra will resume Chair role in Jan. 2023
</t>
        </r>
      </text>
    </comment>
    <comment ref="C26" authorId="0" shapeId="0" xr:uid="{629C0F84-DEE6-B44C-92AE-B806D14192B5}">
      <text>
        <r>
          <rPr>
            <b/>
            <sz val="9"/>
            <color indexed="81"/>
            <rFont val="Tahoma"/>
            <family val="2"/>
          </rPr>
          <t xml:space="preserve">Thru Dec. 31. </t>
        </r>
        <r>
          <rPr>
            <sz val="9"/>
            <color indexed="81"/>
            <rFont val="Tahoma"/>
            <family val="2"/>
          </rPr>
          <t xml:space="preserve"> Jami Nelson-Nunez expected to be appointed Chair eff. Jan. 1, 2023.
</t>
        </r>
      </text>
    </comment>
  </commentList>
</comments>
</file>

<file path=xl/sharedStrings.xml><?xml version="1.0" encoding="utf-8"?>
<sst xmlns="http://schemas.openxmlformats.org/spreadsheetml/2006/main" count="528" uniqueCount="306">
  <si>
    <t>UNM College of Arts &amp; Sciences
Request for Funding for Part-Time/Contingent Instruction
Spring 2024</t>
  </si>
  <si>
    <t>Department/Program</t>
  </si>
  <si>
    <t>Org Code</t>
  </si>
  <si>
    <t>Term</t>
  </si>
  <si>
    <t>Spring 2024</t>
  </si>
  <si>
    <t>PTI request contact</t>
  </si>
  <si>
    <t>Phone</t>
  </si>
  <si>
    <t>Email</t>
  </si>
  <si>
    <t>SUMMARY OF REQUESTS</t>
  </si>
  <si>
    <t>Part of Term</t>
  </si>
  <si>
    <t>Requested Classes</t>
  </si>
  <si>
    <t>Requested Salary</t>
  </si>
  <si>
    <t>(blank)</t>
  </si>
  <si>
    <t>Full-Term</t>
  </si>
  <si>
    <t>Grand Total</t>
  </si>
  <si>
    <t>Teaching Modality</t>
  </si>
  <si>
    <t>Face-to-Face</t>
  </si>
  <si>
    <t>Employee Category</t>
  </si>
  <si>
    <t>Sower</t>
  </si>
  <si>
    <t>STAFF</t>
  </si>
  <si>
    <t>Wilkinson</t>
  </si>
  <si>
    <t>Love</t>
  </si>
  <si>
    <t>Dunn</t>
  </si>
  <si>
    <t>Wingerd</t>
  </si>
  <si>
    <t>Robb</t>
  </si>
  <si>
    <t>UNM College of Arts &amp; Sciences
PTI Request Spring 2024</t>
  </si>
  <si>
    <t>INSTRUCTOR INFORMATION</t>
  </si>
  <si>
    <t>COURSE INFORMATION</t>
  </si>
  <si>
    <t>SALARY</t>
  </si>
  <si>
    <t>COMMENTS</t>
  </si>
  <si>
    <t>FOR A&amp;S USE</t>
  </si>
  <si>
    <t>Last Name</t>
  </si>
  <si>
    <t>First Name</t>
  </si>
  <si>
    <t>Banner ID</t>
  </si>
  <si>
    <t>Employee Home Unit
(drop-down)</t>
  </si>
  <si>
    <t>Employee Category for 
Spring 2024
(drop-down)</t>
  </si>
  <si>
    <t>Unit Offering Course
(drop-down)</t>
  </si>
  <si>
    <r>
      <t xml:space="preserve">Part of Term
</t>
    </r>
    <r>
      <rPr>
        <sz val="12"/>
        <rFont val="Arial"/>
        <family val="2"/>
      </rPr>
      <t>(drop-down)</t>
    </r>
  </si>
  <si>
    <t>Subject</t>
  </si>
  <si>
    <t>Course Number</t>
  </si>
  <si>
    <t>Section</t>
  </si>
  <si>
    <t>CRN</t>
  </si>
  <si>
    <t>Title</t>
  </si>
  <si>
    <t>Credit
Hours</t>
  </si>
  <si>
    <r>
      <t xml:space="preserve">Teaching
Modality
</t>
    </r>
    <r>
      <rPr>
        <sz val="12"/>
        <rFont val="Arial"/>
        <family val="2"/>
      </rPr>
      <t>(drop-down)</t>
    </r>
  </si>
  <si>
    <t>Enrollment
Cap</t>
  </si>
  <si>
    <t>X-List(s)
Subject, Number,
Section,
Enrollment Cap</t>
  </si>
  <si>
    <r>
      <t xml:space="preserve">AOP/MOP
Course
</t>
    </r>
    <r>
      <rPr>
        <sz val="12"/>
        <rFont val="Arial"/>
        <family val="2"/>
      </rPr>
      <t>(drop-down)</t>
    </r>
  </si>
  <si>
    <r>
      <t xml:space="preserve">Course
Buy-Out
</t>
    </r>
    <r>
      <rPr>
        <sz val="12"/>
        <rFont val="Arial"/>
        <family val="2"/>
      </rPr>
      <t>(drop-down)</t>
    </r>
  </si>
  <si>
    <r>
      <t xml:space="preserve">Tuition
Remission?
</t>
    </r>
    <r>
      <rPr>
        <sz val="12"/>
        <rFont val="Arial"/>
        <family val="2"/>
      </rPr>
      <t>(drop-down)</t>
    </r>
  </si>
  <si>
    <t>Requested
Salary</t>
  </si>
  <si>
    <t>Submitter
Comments</t>
  </si>
  <si>
    <t>Approved
Salary</t>
  </si>
  <si>
    <t>Approved
FTE</t>
  </si>
  <si>
    <r>
      <t xml:space="preserve">Approved
Index
</t>
    </r>
    <r>
      <rPr>
        <sz val="12"/>
        <rFont val="Arial"/>
        <family val="2"/>
      </rPr>
      <t>(drop-down)</t>
    </r>
  </si>
  <si>
    <r>
      <t xml:space="preserve">Approved
Account
</t>
    </r>
    <r>
      <rPr>
        <sz val="12"/>
        <rFont val="Arial"/>
        <family val="2"/>
      </rPr>
      <t>(drop-down)</t>
    </r>
  </si>
  <si>
    <t>Comments
on Approvals</t>
  </si>
  <si>
    <t>Actual
Salary</t>
  </si>
  <si>
    <t>Actual
FTE</t>
  </si>
  <si>
    <r>
      <t xml:space="preserve">Actual
Index
</t>
    </r>
    <r>
      <rPr>
        <sz val="12"/>
        <rFont val="Arial"/>
        <family val="2"/>
      </rPr>
      <t>(drop-down)</t>
    </r>
  </si>
  <si>
    <r>
      <t xml:space="preserve">Actual
Account
</t>
    </r>
    <r>
      <rPr>
        <sz val="12"/>
        <rFont val="Arial"/>
        <family val="2"/>
      </rPr>
      <t>(drop-down)</t>
    </r>
  </si>
  <si>
    <t>Comments
on Actuals</t>
  </si>
  <si>
    <t>Monica</t>
  </si>
  <si>
    <t>monicap@unm.edu</t>
  </si>
  <si>
    <t>Adjunct Faculty</t>
  </si>
  <si>
    <t>SIGN</t>
  </si>
  <si>
    <t>001</t>
  </si>
  <si>
    <t>Intro Signed Language</t>
  </si>
  <si>
    <t>This is a SIGN Course</t>
  </si>
  <si>
    <t>PTI 285000</t>
  </si>
  <si>
    <t>11/28 BCG</t>
  </si>
  <si>
    <t>Charlie</t>
  </si>
  <si>
    <t>002</t>
  </si>
  <si>
    <t>007</t>
  </si>
  <si>
    <t>Kristi</t>
  </si>
  <si>
    <t>012</t>
  </si>
  <si>
    <t>013</t>
  </si>
  <si>
    <t>Shaundra</t>
  </si>
  <si>
    <t>014</t>
  </si>
  <si>
    <t>1/4 BCG</t>
  </si>
  <si>
    <t>Armijo</t>
  </si>
  <si>
    <t>Stephanie</t>
  </si>
  <si>
    <t>starmijo12gmail.com</t>
  </si>
  <si>
    <t>016</t>
  </si>
  <si>
    <t>Liana</t>
  </si>
  <si>
    <t>Fingerspelling</t>
  </si>
  <si>
    <t>3/1 BCG</t>
  </si>
  <si>
    <t>Roger</t>
  </si>
  <si>
    <t>American Sign Language III</t>
  </si>
  <si>
    <t>1/31 BCG</t>
  </si>
  <si>
    <t>American Sign Language IV</t>
  </si>
  <si>
    <r>
      <t>UNM College of Arts &amp; Sciences
PTI from Unit Funds</t>
    </r>
    <r>
      <rPr>
        <b/>
        <sz val="20"/>
        <color rgb="FFFFFF00"/>
        <rFont val="Arial"/>
        <family val="2"/>
      </rPr>
      <t xml:space="preserve">
Summer 2023</t>
    </r>
  </si>
  <si>
    <t>Salary Information</t>
  </si>
  <si>
    <t>Comments</t>
  </si>
  <si>
    <t xml:space="preserve"> 
Employee Home Unit</t>
  </si>
  <si>
    <r>
      <t xml:space="preserve">Employee Category for
Spring 2023
</t>
    </r>
    <r>
      <rPr>
        <sz val="12"/>
        <rFont val="Arial"/>
        <family val="2"/>
      </rPr>
      <t>(drop-down)</t>
    </r>
  </si>
  <si>
    <t>Unit Offering Course</t>
  </si>
  <si>
    <r>
      <t xml:space="preserve">WeR1
Funds?
</t>
    </r>
    <r>
      <rPr>
        <sz val="12"/>
        <rFont val="Arial"/>
        <family val="2"/>
      </rPr>
      <t>(drop-down)</t>
    </r>
  </si>
  <si>
    <t>Anticipated
Salary</t>
  </si>
  <si>
    <t>Index
for Salary</t>
  </si>
  <si>
    <t>SUMMARY OF APPROVALS</t>
  </si>
  <si>
    <t>Approved Classes</t>
  </si>
  <si>
    <t>Approved Salary</t>
  </si>
  <si>
    <t>Approved Index</t>
  </si>
  <si>
    <t>Actual Salaries</t>
  </si>
  <si>
    <t>ABBR</t>
  </si>
  <si>
    <t>Department</t>
  </si>
  <si>
    <t>Chair</t>
  </si>
  <si>
    <t>Org Codes</t>
  </si>
  <si>
    <t>Position #</t>
  </si>
  <si>
    <t>AFST</t>
  </si>
  <si>
    <t>Africana Studies</t>
  </si>
  <si>
    <t>Kirsten Buick</t>
  </si>
  <si>
    <t>800A</t>
  </si>
  <si>
    <t>FT0148</t>
  </si>
  <si>
    <t>AMST</t>
  </si>
  <si>
    <t>American Studies</t>
  </si>
  <si>
    <t>Jennifer Denetdale</t>
  </si>
  <si>
    <t>330A</t>
  </si>
  <si>
    <t>FT0044</t>
  </si>
  <si>
    <t>ANTH</t>
  </si>
  <si>
    <t xml:space="preserve">Anthropology </t>
  </si>
  <si>
    <t>Keith Hunley</t>
  </si>
  <si>
    <t>045A</t>
  </si>
  <si>
    <t>FT0014</t>
  </si>
  <si>
    <t>BAMD</t>
  </si>
  <si>
    <t>BA/MD Program</t>
  </si>
  <si>
    <t>Sushilla Knottenbelt</t>
  </si>
  <si>
    <t>070A</t>
  </si>
  <si>
    <t>FT0223</t>
  </si>
  <si>
    <t>BIOL</t>
  </si>
  <si>
    <t>Biology</t>
  </si>
  <si>
    <t>Cristina Takacs-Vesbach</t>
  </si>
  <si>
    <t>048A</t>
  </si>
  <si>
    <t>FT0015</t>
  </si>
  <si>
    <t>CHEM</t>
  </si>
  <si>
    <t>Chemistry</t>
  </si>
  <si>
    <t>Jeremy Edwards</t>
  </si>
  <si>
    <t>889A</t>
  </si>
  <si>
    <t>FT0171</t>
  </si>
  <si>
    <t>CCST</t>
  </si>
  <si>
    <t xml:space="preserve">Chicano/Chicana Studies </t>
  </si>
  <si>
    <t>Irene Vasquez</t>
  </si>
  <si>
    <t>476A</t>
  </si>
  <si>
    <t>FT0069</t>
  </si>
  <si>
    <t>CJ</t>
  </si>
  <si>
    <t>Communication/Journalism</t>
  </si>
  <si>
    <t>Ilia Rodriguez Nazario</t>
  </si>
  <si>
    <t>839A</t>
  </si>
  <si>
    <t>FT0152</t>
  </si>
  <si>
    <t>EPS</t>
  </si>
  <si>
    <t>Earth/Planetary Sciences</t>
  </si>
  <si>
    <t>Peter Fawcett</t>
  </si>
  <si>
    <t>133B</t>
  </si>
  <si>
    <t>FT0026</t>
  </si>
  <si>
    <t>ECON</t>
  </si>
  <si>
    <t>Economics</t>
  </si>
  <si>
    <t>Janie Chermak</t>
  </si>
  <si>
    <t>186A</t>
  </si>
  <si>
    <t>FT0030</t>
  </si>
  <si>
    <t>ENGL</t>
  </si>
  <si>
    <t>English</t>
  </si>
  <si>
    <t>Anita Obermeier</t>
  </si>
  <si>
    <t>923A</t>
  </si>
  <si>
    <t>FT0175</t>
  </si>
  <si>
    <t>GEOG</t>
  </si>
  <si>
    <t>Geography</t>
  </si>
  <si>
    <t>Chris Duvall</t>
  </si>
  <si>
    <t>860B</t>
  </si>
  <si>
    <t>FT0169</t>
  </si>
  <si>
    <t>HIST</t>
  </si>
  <si>
    <t>History</t>
  </si>
  <si>
    <t>Melissa Bokovoy</t>
  </si>
  <si>
    <t>687A</t>
  </si>
  <si>
    <t>FT0122</t>
  </si>
  <si>
    <t>IMS</t>
  </si>
  <si>
    <t>Institute for Medieval Studies</t>
  </si>
  <si>
    <t>Justine Andrews</t>
  </si>
  <si>
    <t>ISI</t>
  </si>
  <si>
    <t xml:space="preserve">International Studies Institute </t>
  </si>
  <si>
    <t>Ian Stewart (Acting)</t>
  </si>
  <si>
    <t>559A</t>
  </si>
  <si>
    <t>LCL</t>
  </si>
  <si>
    <t>Languages, Cultures &amp; Literatures</t>
  </si>
  <si>
    <t>Monica Cyrino</t>
  </si>
  <si>
    <t>856A</t>
  </si>
  <si>
    <t>FT0167</t>
  </si>
  <si>
    <t>LTAM</t>
  </si>
  <si>
    <t>Latin American Studies</t>
  </si>
  <si>
    <t>Kathryn McKnight</t>
  </si>
  <si>
    <t>LING</t>
  </si>
  <si>
    <t>Linguistics</t>
  </si>
  <si>
    <t>Caroline Smith</t>
  </si>
  <si>
    <t>597A</t>
  </si>
  <si>
    <t>FT0112</t>
  </si>
  <si>
    <t>MPP</t>
  </si>
  <si>
    <t>Master of Public Policy</t>
  </si>
  <si>
    <t>Melissa Binder</t>
  </si>
  <si>
    <t>360A</t>
  </si>
  <si>
    <t>MATH</t>
  </si>
  <si>
    <t>Mathematics/Statistics</t>
  </si>
  <si>
    <t>Stephen Lau (Acting)</t>
  </si>
  <si>
    <t>869A</t>
  </si>
  <si>
    <t>FT0170</t>
  </si>
  <si>
    <t>MSST</t>
  </si>
  <si>
    <t>Museum Studies</t>
  </si>
  <si>
    <t>Loa Traxler</t>
  </si>
  <si>
    <t>257A</t>
  </si>
  <si>
    <t>FT0187</t>
  </si>
  <si>
    <t>NATV</t>
  </si>
  <si>
    <t>Native American Studies</t>
  </si>
  <si>
    <t>Tiffany Lee</t>
  </si>
  <si>
    <t>616A</t>
  </si>
  <si>
    <t>FT0113</t>
  </si>
  <si>
    <t>PHIL</t>
  </si>
  <si>
    <t>Philosophy</t>
  </si>
  <si>
    <t>Ann Murphy</t>
  </si>
  <si>
    <t>901A</t>
  </si>
  <si>
    <t>FT0172</t>
  </si>
  <si>
    <t>PHYS</t>
  </si>
  <si>
    <t>Physics/Astronomy</t>
  </si>
  <si>
    <t>Richard Rand</t>
  </si>
  <si>
    <t>707A</t>
  </si>
  <si>
    <t>FT0126</t>
  </si>
  <si>
    <t>POLS</t>
  </si>
  <si>
    <t>Political Science</t>
  </si>
  <si>
    <t>Tim Krebs</t>
  </si>
  <si>
    <t>484B</t>
  </si>
  <si>
    <t>FT0075</t>
  </si>
  <si>
    <t>PSYC</t>
  </si>
  <si>
    <t>Psychology</t>
  </si>
  <si>
    <t>Derek Hamilton</t>
  </si>
  <si>
    <t>765A</t>
  </si>
  <si>
    <t>FT0130</t>
  </si>
  <si>
    <t>PADM</t>
  </si>
  <si>
    <t>Public Administration</t>
  </si>
  <si>
    <t>Patria de Lancer Julnes</t>
  </si>
  <si>
    <t>390A</t>
  </si>
  <si>
    <t>FT0052</t>
  </si>
  <si>
    <t>RELG</t>
  </si>
  <si>
    <t>Religious Studies</t>
  </si>
  <si>
    <t>Katie Holscher</t>
  </si>
  <si>
    <t>902A</t>
  </si>
  <si>
    <t>FT0173</t>
  </si>
  <si>
    <t>SHS</t>
  </si>
  <si>
    <t>Speech/Hearing Sciences</t>
  </si>
  <si>
    <t>Phyllis Palmer</t>
  </si>
  <si>
    <t>903A</t>
  </si>
  <si>
    <t>FT0174</t>
  </si>
  <si>
    <t>SOCI</t>
  </si>
  <si>
    <t>Sociology</t>
  </si>
  <si>
    <t>Lisa Broidy</t>
  </si>
  <si>
    <t>931B</t>
  </si>
  <si>
    <t>FT0179</t>
  </si>
  <si>
    <t>SPAN</t>
  </si>
  <si>
    <t xml:space="preserve">Spanish/Portuguese </t>
  </si>
  <si>
    <t>Santiago Vaquera-Vasquez</t>
  </si>
  <si>
    <t>704A</t>
  </si>
  <si>
    <t>FT0125</t>
  </si>
  <si>
    <t>SUST</t>
  </si>
  <si>
    <t>Sustainability Studies</t>
  </si>
  <si>
    <t>Melinda Morgan</t>
  </si>
  <si>
    <t>238A</t>
  </si>
  <si>
    <t>FT0214</t>
  </si>
  <si>
    <t>WGSS</t>
  </si>
  <si>
    <t>Women, Gender &amp; Sexuality Studies</t>
  </si>
  <si>
    <t>Scarlett Higgins</t>
  </si>
  <si>
    <t>382A</t>
  </si>
  <si>
    <t>FT0049</t>
  </si>
  <si>
    <t>Rank</t>
  </si>
  <si>
    <t>Adjunct / Working Retiree</t>
  </si>
  <si>
    <t>Adjunct Lecturer I</t>
  </si>
  <si>
    <t>Adjunct Lecturer II</t>
  </si>
  <si>
    <t>Adjunct Lecturer III</t>
  </si>
  <si>
    <t>Assistant Professor</t>
  </si>
  <si>
    <t>Associate Professor</t>
  </si>
  <si>
    <t>Graduate Student</t>
  </si>
  <si>
    <t>Lecturer I</t>
  </si>
  <si>
    <t>Lecturer II</t>
  </si>
  <si>
    <t>Lecturer III</t>
  </si>
  <si>
    <t>Part-time Instructor</t>
  </si>
  <si>
    <t>Principal Lecturer I</t>
  </si>
  <si>
    <t>Principal Lecturer II</t>
  </si>
  <si>
    <t>Principal Lecturer III</t>
  </si>
  <si>
    <t>Professor</t>
  </si>
  <si>
    <t>Senior Lecturer I</t>
  </si>
  <si>
    <t>Senior Lecturer II</t>
  </si>
  <si>
    <t>Senior Lecturer III</t>
  </si>
  <si>
    <t>Term Teacher</t>
  </si>
  <si>
    <t>ARBC</t>
  </si>
  <si>
    <t>ASTR</t>
  </si>
  <si>
    <t>CHIN</t>
  </si>
  <si>
    <t>CLST</t>
  </si>
  <si>
    <t>COMM</t>
  </si>
  <si>
    <t>COMP</t>
  </si>
  <si>
    <t>FREN</t>
  </si>
  <si>
    <t>GRMN</t>
  </si>
  <si>
    <t>JAPN</t>
  </si>
  <si>
    <t>PORT</t>
  </si>
  <si>
    <t>STAT</t>
  </si>
  <si>
    <t>AOP 366002</t>
  </si>
  <si>
    <t>Term Teachers 285003</t>
  </si>
  <si>
    <t>Buyout 285011</t>
  </si>
  <si>
    <t>Special Projects 285010</t>
  </si>
  <si>
    <t>MaLL 869373</t>
  </si>
  <si>
    <t>Late starting 285007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</si>
</sst>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38">
    <font>
      <sz val="12"/>
      <color theme="1"/>
      <name val="Calibri"/>
      <family val="2"/>
      <scheme val="minor"/>
    </font>
    <font>
      <b/>
      <sz val="16"/>
      <color theme="0"/>
      <name val="Arial"/>
      <family val="2"/>
    </font>
    <font>
      <sz val="12"/>
      <color theme="1"/>
      <name val="Arial"/>
      <family val="2"/>
    </font>
    <font>
      <sz val="16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2"/>
      <color rgb="FF000000"/>
      <name val="Arial"/>
      <family val="2"/>
    </font>
    <font>
      <sz val="11"/>
      <color rgb="FF000000"/>
      <name val="Arial"/>
      <family val="2"/>
    </font>
    <font>
      <u/>
      <sz val="12"/>
      <color theme="10"/>
      <name val="Calibri"/>
      <family val="2"/>
      <scheme val="minor"/>
    </font>
    <font>
      <b/>
      <sz val="20"/>
      <color theme="0"/>
      <name val="Arial"/>
      <family val="2"/>
    </font>
    <font>
      <b/>
      <sz val="20"/>
      <color rgb="FFFFFF00"/>
      <name val="Arial"/>
      <family val="2"/>
    </font>
    <font>
      <b/>
      <sz val="16"/>
      <color theme="1"/>
      <name val="Arial"/>
      <family val="2"/>
    </font>
    <font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0"/>
      <name val="Arial"/>
      <family val="2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4"/>
      <color theme="1"/>
      <name val="Calibri"/>
      <family val="2"/>
    </font>
    <font>
      <sz val="12"/>
      <color theme="1"/>
      <name val="Calibri"/>
      <family val="2"/>
    </font>
    <font>
      <sz val="16"/>
      <color rgb="FF000000"/>
      <name val="Calibri"/>
      <family val="2"/>
    </font>
    <font>
      <sz val="16"/>
      <color theme="1"/>
      <name val="Calibri"/>
      <family val="2"/>
    </font>
    <font>
      <sz val="12"/>
      <color theme="1"/>
      <name val="Calibri"/>
      <family val="2"/>
      <scheme val="minor"/>
    </font>
    <font>
      <b/>
      <sz val="22"/>
      <color theme="0"/>
      <name val="Arial"/>
      <family val="2"/>
    </font>
    <font>
      <sz val="2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color theme="1"/>
      <name val="Calibri"/>
      <family val="2"/>
    </font>
    <font>
      <sz val="16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4"/>
      <color rgb="FF000000"/>
      <name val="Calibri"/>
      <family val="2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</font>
    <font>
      <sz val="12"/>
      <color theme="1"/>
      <name val="Arial"/>
    </font>
    <font>
      <sz val="16"/>
      <color theme="1"/>
      <name val="Arial"/>
    </font>
  </fonts>
  <fills count="21">
    <fill>
      <patternFill patternType="none"/>
    </fill>
    <fill>
      <patternFill patternType="gray125"/>
    </fill>
    <fill>
      <patternFill patternType="solid">
        <fgColor rgb="FF990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C0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590304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8999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7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auto="1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theme="4" tint="0.39997558519241921"/>
      </top>
      <bottom style="thin">
        <color indexed="64"/>
      </bottom>
      <diagonal/>
    </border>
  </borders>
  <cellStyleXfs count="3">
    <xf numFmtId="0" fontId="0" fillId="0" borderId="0"/>
    <xf numFmtId="0" fontId="8" fillId="0" borderId="0" applyNumberFormat="0" applyFill="0" applyBorder="0" applyAlignment="0" applyProtection="0"/>
    <xf numFmtId="44" fontId="26" fillId="0" borderId="0" applyFont="0" applyFill="0" applyBorder="0" applyAlignment="0" applyProtection="0"/>
  </cellStyleXfs>
  <cellXfs count="173">
    <xf numFmtId="0" fontId="0" fillId="0" borderId="0" xfId="0"/>
    <xf numFmtId="0" fontId="3" fillId="0" borderId="0" xfId="0" applyFont="1" applyAlignment="1">
      <alignment vertical="center"/>
    </xf>
    <xf numFmtId="0" fontId="5" fillId="5" borderId="6" xfId="0" applyFont="1" applyFill="1" applyBorder="1" applyAlignment="1">
      <alignment horizontal="center" vertical="center" wrapText="1"/>
    </xf>
    <xf numFmtId="0" fontId="4" fillId="5" borderId="0" xfId="0" applyFont="1" applyFill="1" applyAlignment="1">
      <alignment horizontal="center" vertical="center" wrapText="1"/>
    </xf>
    <xf numFmtId="0" fontId="4" fillId="5" borderId="0" xfId="0" applyFont="1" applyFill="1" applyAlignment="1">
      <alignment horizontal="center" vertical="center"/>
    </xf>
    <xf numFmtId="0" fontId="4" fillId="5" borderId="7" xfId="0" applyFont="1" applyFill="1" applyBorder="1" applyAlignment="1">
      <alignment horizontal="center" vertical="center" wrapText="1"/>
    </xf>
    <xf numFmtId="0" fontId="4" fillId="6" borderId="6" xfId="0" applyFont="1" applyFill="1" applyBorder="1" applyAlignment="1">
      <alignment horizontal="center" vertical="center" wrapText="1"/>
    </xf>
    <xf numFmtId="0" fontId="4" fillId="6" borderId="0" xfId="0" applyFont="1" applyFill="1" applyAlignment="1">
      <alignment horizontal="center" vertical="center" wrapText="1"/>
    </xf>
    <xf numFmtId="0" fontId="5" fillId="0" borderId="0" xfId="0" applyFont="1"/>
    <xf numFmtId="0" fontId="6" fillId="0" borderId="0" xfId="0" applyFont="1" applyAlignment="1" applyProtection="1">
      <alignment horizontal="left" vertical="center"/>
      <protection locked="0"/>
    </xf>
    <xf numFmtId="0" fontId="6" fillId="0" borderId="0" xfId="0" applyFont="1" applyAlignment="1" applyProtection="1">
      <alignment horizontal="left" vertical="center" wrapText="1"/>
      <protection locked="0"/>
    </xf>
    <xf numFmtId="0" fontId="6" fillId="0" borderId="0" xfId="0" applyFont="1" applyAlignment="1" applyProtection="1">
      <alignment horizontal="center" vertical="center" wrapText="1"/>
      <protection locked="0"/>
    </xf>
    <xf numFmtId="49" fontId="2" fillId="0" borderId="0" xfId="0" applyNumberFormat="1" applyFont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2" fillId="0" borderId="6" xfId="0" applyFont="1" applyBorder="1" applyAlignment="1" applyProtection="1">
      <alignment horizontal="center" vertical="center"/>
      <protection locked="0"/>
    </xf>
    <xf numFmtId="49" fontId="6" fillId="0" borderId="0" xfId="0" applyNumberFormat="1" applyFont="1" applyAlignment="1" applyProtection="1">
      <alignment horizontal="center" vertical="center" wrapText="1"/>
      <protection locked="0"/>
    </xf>
    <xf numFmtId="0" fontId="6" fillId="0" borderId="7" xfId="0" applyFont="1" applyBorder="1" applyAlignment="1" applyProtection="1">
      <alignment horizontal="left" vertical="center" wrapText="1"/>
      <protection locked="0"/>
    </xf>
    <xf numFmtId="164" fontId="2" fillId="0" borderId="0" xfId="0" applyNumberFormat="1" applyFont="1" applyAlignment="1" applyProtection="1">
      <alignment horizontal="center" vertical="center"/>
      <protection locked="0"/>
    </xf>
    <xf numFmtId="49" fontId="7" fillId="0" borderId="0" xfId="0" applyNumberFormat="1" applyFont="1" applyAlignment="1" applyProtection="1">
      <alignment horizontal="left" vertical="center" wrapText="1"/>
      <protection locked="0"/>
    </xf>
    <xf numFmtId="49" fontId="6" fillId="0" borderId="0" xfId="0" applyNumberFormat="1" applyFont="1" applyAlignment="1" applyProtection="1">
      <alignment horizontal="center" vertical="center"/>
      <protection locked="0"/>
    </xf>
    <xf numFmtId="49" fontId="7" fillId="0" borderId="7" xfId="0" applyNumberFormat="1" applyFont="1" applyBorder="1" applyAlignment="1" applyProtection="1">
      <alignment horizontal="left" vertical="center" wrapText="1"/>
      <protection locked="0"/>
    </xf>
    <xf numFmtId="0" fontId="0" fillId="0" borderId="0" xfId="0" applyAlignment="1">
      <alignment horizontal="center" vertical="center"/>
    </xf>
    <xf numFmtId="0" fontId="11" fillId="7" borderId="0" xfId="0" applyFont="1" applyFill="1" applyAlignment="1">
      <alignment horizontal="right" vertical="center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0" fillId="0" borderId="0" xfId="0" applyProtection="1">
      <protection locked="0"/>
    </xf>
    <xf numFmtId="0" fontId="0" fillId="0" borderId="0" xfId="0" applyAlignment="1" applyProtection="1">
      <alignment horizontal="left" vertical="top" wrapText="1"/>
      <protection locked="0"/>
    </xf>
    <xf numFmtId="0" fontId="8" fillId="8" borderId="10" xfId="1" applyFill="1" applyBorder="1"/>
    <xf numFmtId="0" fontId="0" fillId="9" borderId="0" xfId="0" applyFill="1"/>
    <xf numFmtId="0" fontId="3" fillId="0" borderId="0" xfId="0" applyFont="1" applyAlignment="1">
      <alignment horizontal="left" vertical="center"/>
    </xf>
    <xf numFmtId="0" fontId="3" fillId="0" borderId="0" xfId="0" applyFont="1" applyAlignment="1" applyProtection="1">
      <alignment horizontal="left" vertical="center"/>
      <protection locked="0"/>
    </xf>
    <xf numFmtId="0" fontId="0" fillId="11" borderId="0" xfId="0" applyFill="1"/>
    <xf numFmtId="0" fontId="15" fillId="0" borderId="11" xfId="0" applyFont="1" applyBorder="1"/>
    <xf numFmtId="0" fontId="16" fillId="0" borderId="11" xfId="0" applyFont="1" applyBorder="1"/>
    <xf numFmtId="0" fontId="15" fillId="0" borderId="11" xfId="0" applyFont="1" applyBorder="1" applyAlignment="1">
      <alignment horizontal="left"/>
    </xf>
    <xf numFmtId="0" fontId="18" fillId="0" borderId="11" xfId="0" applyFont="1" applyBorder="1"/>
    <xf numFmtId="0" fontId="18" fillId="0" borderId="11" xfId="0" applyFont="1" applyBorder="1" applyAlignment="1">
      <alignment horizontal="left"/>
    </xf>
    <xf numFmtId="0" fontId="19" fillId="0" borderId="11" xfId="0" applyFont="1" applyBorder="1" applyAlignment="1">
      <alignment horizontal="left"/>
    </xf>
    <xf numFmtId="0" fontId="19" fillId="0" borderId="11" xfId="0" applyFont="1" applyBorder="1"/>
    <xf numFmtId="0" fontId="16" fillId="0" borderId="11" xfId="0" applyFont="1" applyBorder="1" applyAlignment="1">
      <alignment horizontal="left"/>
    </xf>
    <xf numFmtId="0" fontId="1" fillId="12" borderId="5" xfId="0" applyFont="1" applyFill="1" applyBorder="1" applyAlignment="1">
      <alignment horizontal="center" vertical="center"/>
    </xf>
    <xf numFmtId="0" fontId="14" fillId="0" borderId="0" xfId="0" applyFont="1"/>
    <xf numFmtId="0" fontId="9" fillId="0" borderId="0" xfId="0" applyFont="1" applyAlignment="1">
      <alignment horizontal="center" vertical="center" wrapText="1"/>
    </xf>
    <xf numFmtId="0" fontId="22" fillId="0" borderId="0" xfId="0" applyFont="1" applyAlignment="1">
      <alignment horizontal="center" vertical="center"/>
    </xf>
    <xf numFmtId="0" fontId="22" fillId="0" borderId="0" xfId="0" applyFont="1"/>
    <xf numFmtId="0" fontId="23" fillId="0" borderId="0" xfId="0" applyFont="1"/>
    <xf numFmtId="0" fontId="23" fillId="11" borderId="0" xfId="0" applyFont="1" applyFill="1"/>
    <xf numFmtId="0" fontId="24" fillId="0" borderId="0" xfId="0" applyFont="1" applyAlignment="1" applyProtection="1">
      <alignment horizontal="left" vertical="center"/>
      <protection locked="0"/>
    </xf>
    <xf numFmtId="0" fontId="24" fillId="0" borderId="0" xfId="0" applyFont="1" applyAlignment="1" applyProtection="1">
      <alignment horizontal="center" vertical="center" wrapText="1"/>
      <protection locked="0"/>
    </xf>
    <xf numFmtId="49" fontId="25" fillId="0" borderId="0" xfId="0" applyNumberFormat="1" applyFont="1" applyAlignment="1" applyProtection="1">
      <alignment horizontal="center" vertical="center"/>
      <protection locked="0"/>
    </xf>
    <xf numFmtId="0" fontId="25" fillId="0" borderId="6" xfId="0" applyFont="1" applyBorder="1" applyAlignment="1">
      <alignment horizontal="center" vertical="center"/>
    </xf>
    <xf numFmtId="0" fontId="25" fillId="0" borderId="0" xfId="0" applyFont="1" applyAlignment="1" applyProtection="1">
      <alignment horizontal="center" vertical="center"/>
      <protection locked="0"/>
    </xf>
    <xf numFmtId="0" fontId="25" fillId="0" borderId="7" xfId="0" applyFont="1" applyBorder="1" applyAlignment="1" applyProtection="1">
      <alignment horizontal="center" vertical="center"/>
      <protection locked="0"/>
    </xf>
    <xf numFmtId="0" fontId="25" fillId="0" borderId="6" xfId="0" applyFont="1" applyBorder="1" applyAlignment="1" applyProtection="1">
      <alignment horizontal="center" vertical="center"/>
      <protection locked="0"/>
    </xf>
    <xf numFmtId="0" fontId="25" fillId="0" borderId="0" xfId="0" applyFont="1" applyAlignment="1">
      <alignment horizontal="center" vertical="center"/>
    </xf>
    <xf numFmtId="0" fontId="24" fillId="0" borderId="0" xfId="0" applyFont="1" applyAlignment="1" applyProtection="1">
      <alignment horizontal="left" vertical="center" wrapText="1"/>
      <protection locked="0"/>
    </xf>
    <xf numFmtId="49" fontId="24" fillId="0" borderId="0" xfId="0" applyNumberFormat="1" applyFont="1" applyAlignment="1" applyProtection="1">
      <alignment horizontal="center" vertical="center" wrapText="1"/>
      <protection locked="0"/>
    </xf>
    <xf numFmtId="0" fontId="24" fillId="0" borderId="7" xfId="0" applyFont="1" applyBorder="1" applyAlignment="1" applyProtection="1">
      <alignment horizontal="left" vertical="center" wrapText="1"/>
      <protection locked="0"/>
    </xf>
    <xf numFmtId="49" fontId="24" fillId="0" borderId="0" xfId="0" applyNumberFormat="1" applyFont="1" applyAlignment="1" applyProtection="1">
      <alignment horizontal="center" vertical="center"/>
      <protection locked="0"/>
    </xf>
    <xf numFmtId="0" fontId="25" fillId="0" borderId="4" xfId="0" applyFont="1" applyBorder="1" applyAlignment="1">
      <alignment horizontal="center" vertical="center"/>
    </xf>
    <xf numFmtId="0" fontId="22" fillId="0" borderId="0" xfId="0" applyFont="1" applyAlignment="1">
      <alignment vertical="center"/>
    </xf>
    <xf numFmtId="0" fontId="0" fillId="0" borderId="0" xfId="0" applyAlignment="1">
      <alignment horizontal="left"/>
    </xf>
    <xf numFmtId="0" fontId="23" fillId="0" borderId="0" xfId="0" applyFont="1" applyAlignment="1">
      <alignment horizontal="left"/>
    </xf>
    <xf numFmtId="44" fontId="0" fillId="9" borderId="0" xfId="2" applyFont="1" applyFill="1"/>
    <xf numFmtId="44" fontId="0" fillId="0" borderId="0" xfId="2" applyFont="1"/>
    <xf numFmtId="44" fontId="4" fillId="6" borderId="0" xfId="2" applyFont="1" applyFill="1" applyAlignment="1">
      <alignment horizontal="center" vertical="center" wrapText="1"/>
    </xf>
    <xf numFmtId="44" fontId="25" fillId="0" borderId="0" xfId="2" applyFont="1" applyAlignment="1">
      <alignment horizontal="center" vertical="center"/>
    </xf>
    <xf numFmtId="44" fontId="25" fillId="0" borderId="0" xfId="2" applyFont="1" applyAlignment="1" applyProtection="1">
      <alignment horizontal="center" vertical="center"/>
      <protection locked="0"/>
    </xf>
    <xf numFmtId="44" fontId="23" fillId="0" borderId="0" xfId="2" applyFont="1"/>
    <xf numFmtId="49" fontId="24" fillId="0" borderId="0" xfId="0" applyNumberFormat="1" applyFont="1" applyAlignment="1">
      <alignment horizontal="center" vertical="center" wrapText="1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left" vertical="center"/>
    </xf>
    <xf numFmtId="164" fontId="24" fillId="0" borderId="4" xfId="0" applyNumberFormat="1" applyFont="1" applyBorder="1" applyAlignment="1">
      <alignment horizontal="center" vertical="center"/>
    </xf>
    <xf numFmtId="49" fontId="24" fillId="0" borderId="0" xfId="0" applyNumberFormat="1" applyFont="1" applyAlignment="1">
      <alignment horizontal="center" vertical="center"/>
    </xf>
    <xf numFmtId="164" fontId="25" fillId="0" borderId="4" xfId="0" applyNumberFormat="1" applyFont="1" applyBorder="1" applyAlignment="1">
      <alignment horizontal="center" vertical="center"/>
    </xf>
    <xf numFmtId="0" fontId="0" fillId="14" borderId="0" xfId="0" applyFill="1"/>
    <xf numFmtId="0" fontId="4" fillId="16" borderId="0" xfId="0" applyFont="1" applyFill="1" applyAlignment="1">
      <alignment horizontal="center" vertical="center" wrapText="1"/>
    </xf>
    <xf numFmtId="0" fontId="1" fillId="17" borderId="0" xfId="0" applyFont="1" applyFill="1" applyAlignment="1">
      <alignment horizontal="center" vertical="center"/>
    </xf>
    <xf numFmtId="0" fontId="4" fillId="10" borderId="0" xfId="0" applyFont="1" applyFill="1" applyAlignment="1">
      <alignment horizontal="center" vertical="center" wrapText="1"/>
    </xf>
    <xf numFmtId="0" fontId="4" fillId="18" borderId="0" xfId="0" applyFont="1" applyFill="1" applyAlignment="1">
      <alignment horizontal="center" vertical="center"/>
    </xf>
    <xf numFmtId="0" fontId="4" fillId="18" borderId="0" xfId="0" applyFont="1" applyFill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28" fillId="0" borderId="0" xfId="0" applyFont="1" applyAlignment="1">
      <alignment vertical="center"/>
    </xf>
    <xf numFmtId="0" fontId="3" fillId="0" borderId="0" xfId="0" applyFont="1"/>
    <xf numFmtId="164" fontId="25" fillId="0" borderId="0" xfId="0" applyNumberFormat="1" applyFont="1" applyAlignment="1">
      <alignment horizontal="center" vertical="center"/>
    </xf>
    <xf numFmtId="49" fontId="25" fillId="0" borderId="0" xfId="0" applyNumberFormat="1" applyFont="1" applyAlignment="1">
      <alignment horizontal="center" vertical="center"/>
    </xf>
    <xf numFmtId="0" fontId="24" fillId="0" borderId="0" xfId="0" applyFont="1"/>
    <xf numFmtId="0" fontId="4" fillId="18" borderId="0" xfId="0" applyFont="1" applyFill="1" applyAlignment="1">
      <alignment horizontal="left" vertical="center"/>
    </xf>
    <xf numFmtId="0" fontId="29" fillId="19" borderId="12" xfId="0" applyFont="1" applyFill="1" applyBorder="1"/>
    <xf numFmtId="0" fontId="15" fillId="8" borderId="11" xfId="0" applyFont="1" applyFill="1" applyBorder="1"/>
    <xf numFmtId="0" fontId="15" fillId="8" borderId="11" xfId="0" applyFont="1" applyFill="1" applyBorder="1" applyAlignment="1">
      <alignment horizontal="left"/>
    </xf>
    <xf numFmtId="0" fontId="17" fillId="8" borderId="11" xfId="0" applyFont="1" applyFill="1" applyBorder="1"/>
    <xf numFmtId="0" fontId="17" fillId="8" borderId="13" xfId="0" applyFont="1" applyFill="1" applyBorder="1"/>
    <xf numFmtId="0" fontId="8" fillId="0" borderId="0" xfId="1" applyAlignment="1" applyProtection="1">
      <alignment horizontal="left" vertical="center"/>
      <protection locked="0"/>
    </xf>
    <xf numFmtId="49" fontId="24" fillId="0" borderId="0" xfId="0" quotePrefix="1" applyNumberFormat="1" applyFont="1" applyAlignment="1" applyProtection="1">
      <alignment horizontal="center" vertical="center" wrapText="1"/>
      <protection locked="0"/>
    </xf>
    <xf numFmtId="0" fontId="0" fillId="9" borderId="0" xfId="0" applyFill="1" applyAlignment="1">
      <alignment horizontal="center"/>
    </xf>
    <xf numFmtId="49" fontId="24" fillId="0" borderId="7" xfId="0" applyNumberFormat="1" applyFont="1" applyBorder="1" applyAlignment="1" applyProtection="1">
      <alignment horizontal="center" vertical="center" wrapText="1"/>
      <protection locked="0"/>
    </xf>
    <xf numFmtId="0" fontId="2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0" fillId="0" borderId="0" xfId="0" applyFont="1" applyAlignment="1" applyProtection="1">
      <alignment horizontal="center" vertical="center" wrapText="1"/>
      <protection locked="0"/>
    </xf>
    <xf numFmtId="0" fontId="30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31" fillId="0" borderId="0" xfId="0" applyFont="1" applyAlignment="1" applyProtection="1">
      <alignment horizontal="center" vertical="center" wrapText="1"/>
      <protection locked="0"/>
    </xf>
    <xf numFmtId="49" fontId="31" fillId="0" borderId="0" xfId="0" applyNumberFormat="1" applyFont="1" applyAlignment="1" applyProtection="1">
      <alignment horizontal="center" vertical="center" wrapText="1"/>
      <protection locked="0"/>
    </xf>
    <xf numFmtId="0" fontId="12" fillId="0" borderId="0" xfId="0" applyFont="1" applyAlignment="1" applyProtection="1">
      <alignment horizontal="center" vertical="center"/>
      <protection locked="0"/>
    </xf>
    <xf numFmtId="0" fontId="31" fillId="0" borderId="0" xfId="0" applyFont="1" applyAlignment="1" applyProtection="1">
      <alignment horizontal="left" vertical="center" wrapText="1"/>
      <protection locked="0"/>
    </xf>
    <xf numFmtId="0" fontId="33" fillId="0" borderId="0" xfId="0" applyFont="1" applyAlignment="1" applyProtection="1">
      <alignment horizontal="center" vertical="center" wrapText="1"/>
      <protection locked="0"/>
    </xf>
    <xf numFmtId="0" fontId="23" fillId="0" borderId="0" xfId="0" applyFont="1" applyAlignment="1" applyProtection="1">
      <alignment horizontal="center" vertical="center" wrapText="1"/>
      <protection locked="0"/>
    </xf>
    <xf numFmtId="0" fontId="34" fillId="0" borderId="0" xfId="0" applyFont="1" applyAlignment="1" applyProtection="1">
      <alignment horizontal="center" vertical="center" wrapText="1"/>
      <protection locked="0"/>
    </xf>
    <xf numFmtId="0" fontId="24" fillId="0" borderId="11" xfId="0" applyFont="1" applyBorder="1" applyAlignment="1" applyProtection="1">
      <alignment horizontal="center" vertical="center" wrapText="1"/>
      <protection locked="0"/>
    </xf>
    <xf numFmtId="49" fontId="24" fillId="0" borderId="11" xfId="0" quotePrefix="1" applyNumberFormat="1" applyFont="1" applyBorder="1" applyAlignment="1" applyProtection="1">
      <alignment horizontal="center" vertical="center" wrapText="1"/>
      <protection locked="0"/>
    </xf>
    <xf numFmtId="0" fontId="12" fillId="0" borderId="11" xfId="0" applyFont="1" applyBorder="1" applyAlignment="1" applyProtection="1">
      <alignment horizontal="center" vertical="center"/>
      <protection locked="0"/>
    </xf>
    <xf numFmtId="0" fontId="31" fillId="0" borderId="11" xfId="0" applyFont="1" applyBorder="1" applyAlignment="1" applyProtection="1">
      <alignment horizontal="center" vertical="center" wrapText="1"/>
      <protection locked="0"/>
    </xf>
    <xf numFmtId="0" fontId="12" fillId="0" borderId="11" xfId="0" applyFont="1" applyBorder="1" applyAlignment="1">
      <alignment horizontal="center"/>
    </xf>
    <xf numFmtId="49" fontId="31" fillId="0" borderId="0" xfId="0" quotePrefix="1" applyNumberFormat="1" applyFont="1" applyAlignment="1" applyProtection="1">
      <alignment horizontal="center" vertical="center" wrapText="1"/>
      <protection locked="0"/>
    </xf>
    <xf numFmtId="0" fontId="25" fillId="0" borderId="0" xfId="0" applyFont="1" applyAlignment="1" applyProtection="1">
      <alignment horizontal="center" vertical="center" wrapText="1"/>
      <protection locked="0"/>
    </xf>
    <xf numFmtId="0" fontId="32" fillId="0" borderId="0" xfId="0" applyFont="1" applyAlignment="1" applyProtection="1">
      <alignment horizontal="center" vertical="center" wrapText="1"/>
      <protection locked="0"/>
    </xf>
    <xf numFmtId="0" fontId="25" fillId="0" borderId="11" xfId="0" applyFont="1" applyBorder="1" applyAlignment="1" applyProtection="1">
      <alignment horizontal="center" vertical="center"/>
      <protection locked="0"/>
    </xf>
    <xf numFmtId="0" fontId="23" fillId="20" borderId="0" xfId="0" applyFont="1" applyFill="1"/>
    <xf numFmtId="0" fontId="0" fillId="0" borderId="0" xfId="0" applyAlignment="1" applyProtection="1">
      <alignment horizontal="center" vertical="center" wrapText="1"/>
      <protection locked="0"/>
    </xf>
    <xf numFmtId="44" fontId="35" fillId="0" borderId="0" xfId="2" applyFont="1" applyAlignment="1" applyProtection="1">
      <alignment horizontal="center" vertical="center"/>
      <protection locked="0"/>
    </xf>
    <xf numFmtId="0" fontId="25" fillId="0" borderId="11" xfId="0" applyFont="1" applyBorder="1" applyAlignment="1" applyProtection="1">
      <alignment horizontal="center" vertical="center" wrapText="1"/>
      <protection locked="0"/>
    </xf>
    <xf numFmtId="0" fontId="25" fillId="0" borderId="7" xfId="0" applyFont="1" applyBorder="1" applyAlignment="1">
      <alignment horizontal="center" vertical="center"/>
    </xf>
    <xf numFmtId="44" fontId="24" fillId="0" borderId="4" xfId="2" applyFont="1" applyBorder="1" applyAlignment="1">
      <alignment horizontal="center" vertical="center"/>
    </xf>
    <xf numFmtId="44" fontId="25" fillId="0" borderId="4" xfId="2" applyFont="1" applyBorder="1" applyAlignment="1">
      <alignment horizontal="center" vertical="center"/>
    </xf>
    <xf numFmtId="0" fontId="4" fillId="15" borderId="8" xfId="0" applyFont="1" applyFill="1" applyBorder="1" applyAlignment="1">
      <alignment horizontal="center" vertical="center" wrapText="1"/>
    </xf>
    <xf numFmtId="0" fontId="4" fillId="15" borderId="9" xfId="0" applyFont="1" applyFill="1" applyBorder="1" applyAlignment="1">
      <alignment horizontal="center" vertical="center" wrapText="1"/>
    </xf>
    <xf numFmtId="0" fontId="4" fillId="15" borderId="0" xfId="0" applyFont="1" applyFill="1" applyAlignment="1">
      <alignment horizontal="center" vertical="center" wrapText="1"/>
    </xf>
    <xf numFmtId="0" fontId="5" fillId="15" borderId="0" xfId="0" applyFont="1" applyFill="1" applyAlignment="1">
      <alignment horizontal="center" vertical="center" wrapText="1"/>
    </xf>
    <xf numFmtId="44" fontId="25" fillId="0" borderId="0" xfId="2" applyFont="1" applyAlignment="1" applyProtection="1">
      <alignment horizontal="center" vertical="center"/>
    </xf>
    <xf numFmtId="0" fontId="24" fillId="0" borderId="0" xfId="0" applyFont="1" applyAlignment="1">
      <alignment horizontal="left" vertical="center" wrapText="1"/>
    </xf>
    <xf numFmtId="0" fontId="37" fillId="0" borderId="0" xfId="0" pivotButton="1" applyFont="1"/>
    <xf numFmtId="0" fontId="37" fillId="0" borderId="0" xfId="0" applyFont="1" applyAlignment="1">
      <alignment horizontal="left"/>
    </xf>
    <xf numFmtId="164" fontId="37" fillId="0" borderId="0" xfId="0" applyNumberFormat="1" applyFont="1" applyAlignment="1">
      <alignment horizontal="center" vertical="center"/>
    </xf>
    <xf numFmtId="0" fontId="37" fillId="0" borderId="0" xfId="0" applyFont="1" applyAlignment="1">
      <alignment horizontal="left" vertical="center"/>
    </xf>
    <xf numFmtId="0" fontId="37" fillId="0" borderId="0" xfId="0" applyFont="1" applyAlignment="1">
      <alignment horizontal="center" vertical="center"/>
    </xf>
    <xf numFmtId="0" fontId="37" fillId="0" borderId="0" xfId="0" pivotButton="1" applyFont="1" applyAlignment="1">
      <alignment vertical="center"/>
    </xf>
    <xf numFmtId="0" fontId="37" fillId="0" borderId="0" xfId="0" applyFont="1" applyAlignment="1">
      <alignment vertical="center"/>
    </xf>
    <xf numFmtId="0" fontId="37" fillId="0" borderId="0" xfId="0" pivotButton="1" applyFont="1" applyAlignment="1">
      <alignment horizontal="center"/>
    </xf>
    <xf numFmtId="0" fontId="37" fillId="0" borderId="0" xfId="0" applyFont="1" applyAlignment="1">
      <alignment horizontal="center" vertical="center" wrapText="1"/>
    </xf>
    <xf numFmtId="0" fontId="37" fillId="6" borderId="0" xfId="0" applyFont="1" applyFill="1" applyAlignment="1">
      <alignment horizontal="left"/>
    </xf>
    <xf numFmtId="164" fontId="37" fillId="6" borderId="0" xfId="0" applyNumberFormat="1" applyFont="1" applyFill="1" applyAlignment="1">
      <alignment horizontal="center" vertical="center"/>
    </xf>
    <xf numFmtId="0" fontId="37" fillId="6" borderId="0" xfId="0" applyFont="1" applyFill="1" applyAlignment="1">
      <alignment horizontal="center" vertical="center" wrapText="1"/>
    </xf>
    <xf numFmtId="0" fontId="37" fillId="13" borderId="0" xfId="0" applyFont="1" applyFill="1" applyAlignment="1">
      <alignment horizontal="left" vertical="center"/>
    </xf>
    <xf numFmtId="0" fontId="37" fillId="6" borderId="0" xfId="0" applyFont="1" applyFill="1" applyAlignment="1">
      <alignment horizontal="center" vertical="center"/>
    </xf>
    <xf numFmtId="0" fontId="37" fillId="6" borderId="0" xfId="0" applyFont="1" applyFill="1" applyAlignment="1">
      <alignment horizontal="left" vertical="center" wrapText="1"/>
    </xf>
    <xf numFmtId="0" fontId="36" fillId="0" borderId="0" xfId="0" applyFont="1" applyAlignment="1">
      <alignment horizontal="center" vertical="center"/>
    </xf>
    <xf numFmtId="0" fontId="36" fillId="6" borderId="0" xfId="0" applyFont="1" applyFill="1" applyAlignment="1">
      <alignment horizontal="center" vertical="center"/>
    </xf>
    <xf numFmtId="0" fontId="37" fillId="10" borderId="0" xfId="0" applyFont="1" applyFill="1" applyAlignment="1">
      <alignment horizontal="left"/>
    </xf>
    <xf numFmtId="0" fontId="37" fillId="10" borderId="0" xfId="0" applyFont="1" applyFill="1" applyAlignment="1">
      <alignment horizontal="left" vertical="center" wrapText="1"/>
    </xf>
    <xf numFmtId="0" fontId="37" fillId="10" borderId="0" xfId="0" applyFont="1" applyFill="1" applyAlignment="1">
      <alignment horizontal="center" vertical="center"/>
    </xf>
    <xf numFmtId="0" fontId="37" fillId="10" borderId="0" xfId="0" applyFont="1" applyFill="1" applyAlignment="1">
      <alignment horizontal="center" vertical="center" wrapText="1"/>
    </xf>
    <xf numFmtId="0" fontId="37" fillId="10" borderId="0" xfId="0" applyFont="1" applyFill="1" applyAlignment="1">
      <alignment vertical="center"/>
    </xf>
    <xf numFmtId="0" fontId="37" fillId="0" borderId="0" xfId="0" applyFont="1" applyAlignment="1">
      <alignment horizontal="left" indent="1"/>
    </xf>
    <xf numFmtId="0" fontId="37" fillId="13" borderId="0" xfId="0" applyFont="1" applyFill="1" applyAlignment="1">
      <alignment horizontal="left"/>
    </xf>
    <xf numFmtId="0" fontId="37" fillId="10" borderId="0" xfId="0" applyFont="1" applyFill="1" applyAlignment="1">
      <alignment horizontal="left" vertical="center"/>
    </xf>
    <xf numFmtId="0" fontId="9" fillId="9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7" fillId="3" borderId="0" xfId="0" applyFont="1" applyFill="1" applyAlignment="1">
      <alignment horizontal="center" vertical="center" wrapText="1"/>
    </xf>
    <xf numFmtId="0" fontId="1" fillId="11" borderId="6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0" fillId="9" borderId="0" xfId="0" applyFill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0" fillId="0" borderId="0" xfId="0" applyAlignment="1"/>
  </cellXfs>
  <cellStyles count="3">
    <cellStyle name="Currency" xfId="2" builtinId="4"/>
    <cellStyle name="Hyperlink" xfId="1" builtinId="8"/>
    <cellStyle name="Normal" xfId="0" builtinId="0"/>
  </cellStyles>
  <dxfs count="58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numFmt numFmtId="30" formatCode="@"/>
      <alignment horizontal="left" vertical="center" textRotation="0" wrapText="1" indent="0" justifyLastLine="0" shrinkToFit="0" readingOrder="0"/>
      <border outline="0">
        <left/>
        <right style="thin">
          <color indexed="64"/>
        </right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&quot;$&quot;#,##0.00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protection locked="0" hidden="0"/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numFmt numFmtId="164" formatCode="&quot;$&quot;#,##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numFmt numFmtId="30" formatCode="@"/>
      <alignment horizontal="center" vertical="center" textRotation="0" wrapText="1" indent="0" justifyLastLine="0" shrinkToFit="0" readingOrder="0"/>
      <border outline="0">
        <left/>
        <right style="thin">
          <color indexed="64"/>
        </right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  <protection locked="0" hidden="0"/>
    </dxf>
    <dxf>
      <font>
        <strike val="0"/>
        <outline val="0"/>
        <shadow val="0"/>
        <u val="none"/>
        <vertAlign val="baseline"/>
        <sz val="16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numFmt numFmtId="0" formatCode="General"/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  <protection locked="1" hidden="0"/>
    </dxf>
    <dxf>
      <numFmt numFmtId="164" formatCode="&quot;$&quot;#,##0.00"/>
    </dxf>
    <dxf>
      <alignment horizontal="center" readingOrder="0"/>
    </dxf>
    <dxf>
      <alignment horizontal="center" readingOrder="0"/>
    </dxf>
    <dxf>
      <font>
        <sz val="12"/>
      </font>
    </dxf>
    <dxf>
      <font>
        <sz val="12"/>
      </font>
    </dxf>
    <dxf>
      <alignment horizontal="center" readingOrder="0"/>
    </dxf>
    <dxf>
      <alignment vertical="center" readingOrder="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ont>
        <sz val="12"/>
      </font>
    </dxf>
    <dxf>
      <font>
        <sz val="12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ill>
        <patternFill patternType="solid">
          <bgColor theme="9" tint="0.79998168889431442"/>
        </patternFill>
      </fill>
    </dxf>
    <dxf>
      <alignment wrapText="1" readingOrder="0"/>
    </dxf>
    <dxf>
      <alignment wrapText="1" readingOrder="0"/>
    </dxf>
    <dxf>
      <alignment wrapText="1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left" readingOrder="0"/>
    </dxf>
    <dxf>
      <alignment vertical="center" readingOrder="0"/>
    </dxf>
    <dxf>
      <alignment vertical="top" readingOrder="0"/>
    </dxf>
    <dxf>
      <alignment vertical="center" readingOrder="0"/>
    </dxf>
    <dxf>
      <alignment vertical="center" readingOrder="0"/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numFmt numFmtId="0" formatCode="General"/>
    </dxf>
    <dxf>
      <numFmt numFmtId="0" formatCode="General"/>
    </dxf>
    <dxf>
      <numFmt numFmtId="164" formatCode="&quot;$&quot;#,##0.00"/>
    </dxf>
    <dxf>
      <alignment horizontal="center" readingOrder="0"/>
    </dxf>
    <dxf>
      <alignment vertical="center" readingOrder="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0"/>
      </font>
    </dxf>
    <dxf>
      <font>
        <sz val="10"/>
      </font>
    </dxf>
    <dxf>
      <alignment horizontal="center" readingOrder="0"/>
    </dxf>
    <dxf>
      <alignment horizontal="center" readingOrder="0"/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ont>
        <sz val="12"/>
      </font>
    </dxf>
    <dxf>
      <font>
        <sz val="12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ill>
        <patternFill patternType="solid">
          <bgColor theme="9" tint="0.79998168889431442"/>
        </patternFill>
      </fill>
    </dxf>
    <dxf>
      <fill>
        <patternFill patternType="solid">
          <bgColor theme="7" tint="0.79998168889431442"/>
        </patternFill>
      </fill>
    </dxf>
    <dxf>
      <alignment wrapText="1" readingOrder="0"/>
    </dxf>
    <dxf>
      <alignment vertical="center" readingOrder="0"/>
    </dxf>
    <dxf>
      <alignment horizontal="center" readingOrder="0"/>
    </dxf>
    <dxf>
      <alignment horizontal="left" readingOrder="0"/>
    </dxf>
    <dxf>
      <fill>
        <patternFill>
          <bgColor theme="0"/>
        </patternFill>
      </fill>
    </dxf>
    <dxf>
      <alignment horizontal="center" readingOrder="0"/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numFmt numFmtId="0" formatCode="General"/>
    </dxf>
    <dxf>
      <numFmt numFmtId="0" formatCode="General"/>
    </dxf>
    <dxf>
      <alignment vertical="center"/>
    </dxf>
    <dxf>
      <fill>
        <patternFill>
          <bgColor theme="5" tint="0.79998168889431442"/>
        </patternFill>
      </fill>
    </dxf>
    <dxf>
      <numFmt numFmtId="164" formatCode="&quot;$&quot;#,##0.00"/>
    </dxf>
    <dxf>
      <alignment vertical="center" readingOrder="0"/>
    </dxf>
    <dxf>
      <alignment horizontal="center" readingOrder="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font>
        <sz val="11"/>
      </font>
    </dxf>
    <dxf>
      <font>
        <sz val="11"/>
      </font>
    </dxf>
    <dxf>
      <font>
        <sz val="10"/>
      </font>
    </dxf>
    <dxf>
      <font>
        <sz val="10"/>
      </font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ont>
        <sz val="12"/>
      </font>
    </dxf>
    <dxf>
      <font>
        <sz val="12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wrapText="1" readingOrder="0"/>
    </dxf>
    <dxf>
      <alignment wrapText="1" readingOrder="0"/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numFmt numFmtId="0" formatCode="General"/>
    </dxf>
    <dxf>
      <numFmt numFmtId="0" formatCode="General"/>
    </dxf>
    <dxf>
      <alignment vertical="center"/>
    </dxf>
    <dxf>
      <alignment vertical="center" readingOrder="0"/>
    </dxf>
    <dxf>
      <alignment horizontal="center" readingOrder="0"/>
    </dxf>
    <dxf>
      <numFmt numFmtId="164" formatCode="&quot;$&quot;#,##0.0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1"/>
      </font>
    </dxf>
    <dxf>
      <font>
        <sz val="11"/>
      </font>
    </dxf>
    <dxf>
      <font>
        <sz val="10"/>
      </font>
    </dxf>
    <dxf>
      <font>
        <sz val="10"/>
      </font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ont>
        <sz val="16"/>
      </font>
    </dxf>
    <dxf>
      <font>
        <sz val="14"/>
      </font>
    </dxf>
    <dxf>
      <font>
        <sz val="16"/>
      </font>
    </dxf>
    <dxf>
      <fill>
        <patternFill patternType="solid">
          <bgColor theme="9" tint="0.79998168889431442"/>
        </patternFill>
      </fill>
    </dxf>
    <dxf>
      <alignment horizontal="left" readingOrder="0"/>
    </dxf>
    <dxf>
      <alignment horizontal="center" readingOrder="0"/>
    </dxf>
    <dxf>
      <alignment wrapText="1" readingOrder="0"/>
    </dxf>
    <dxf>
      <alignment vertical="center" readingOrder="0"/>
    </dxf>
    <dxf>
      <alignment horizontal="left" readingOrder="0"/>
    </dxf>
    <dxf>
      <font>
        <sz val="14"/>
      </font>
    </dxf>
    <dxf>
      <font>
        <sz val="16"/>
      </font>
    </dxf>
    <dxf>
      <font>
        <sz val="14"/>
      </font>
    </dxf>
    <dxf>
      <font>
        <sz val="14"/>
      </font>
    </dxf>
    <dxf>
      <font>
        <sz val="16"/>
      </font>
    </dxf>
    <dxf>
      <font>
        <sz val="16"/>
      </font>
    </dxf>
    <dxf>
      <alignment horizontal="center" readingOrder="0"/>
    </dxf>
    <dxf>
      <font>
        <sz val="11"/>
      </font>
    </dxf>
    <dxf>
      <font>
        <sz val="11"/>
      </font>
    </dxf>
    <dxf>
      <font>
        <sz val="12"/>
      </font>
    </dxf>
    <dxf>
      <font>
        <sz val="12"/>
      </font>
    </dxf>
    <dxf>
      <font>
        <sz val="14"/>
      </font>
    </dxf>
    <dxf>
      <font>
        <sz val="14"/>
      </font>
    </dxf>
    <dxf>
      <font>
        <sz val="16"/>
      </font>
    </dxf>
    <dxf>
      <font>
        <sz val="16"/>
      </font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numFmt numFmtId="0" formatCode="General"/>
    </dxf>
    <dxf>
      <numFmt numFmtId="0" formatCode="General"/>
    </dxf>
    <dxf>
      <alignment vertical="center" readingOrder="0"/>
    </dxf>
    <dxf>
      <alignment horizontal="center" readingOrder="0"/>
    </dxf>
    <dxf>
      <numFmt numFmtId="164" formatCode="&quot;$&quot;#,##0.0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1"/>
      </font>
    </dxf>
    <dxf>
      <font>
        <sz val="11"/>
      </font>
    </dxf>
    <dxf>
      <font>
        <sz val="10"/>
      </font>
    </dxf>
    <dxf>
      <font>
        <sz val="10"/>
      </font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ont>
        <sz val="10"/>
      </font>
    </dxf>
    <dxf>
      <alignment horizontal="center" readingOrder="0"/>
    </dxf>
    <dxf>
      <alignment horizontal="left" readingOrder="0"/>
    </dxf>
    <dxf>
      <alignment horizontal="center" readingOrder="0"/>
    </dxf>
    <dxf>
      <fill>
        <patternFill patternType="solid">
          <bgColor theme="9" tint="0.79998168889431442"/>
        </patternFill>
      </fill>
    </dxf>
    <dxf>
      <font>
        <sz val="12"/>
      </font>
    </dxf>
    <dxf>
      <font>
        <sz val="16"/>
      </font>
    </dxf>
    <dxf>
      <font>
        <sz val="14"/>
      </font>
    </dxf>
    <dxf>
      <font>
        <sz val="14"/>
      </font>
    </dxf>
    <dxf>
      <font>
        <sz val="16"/>
      </font>
    </dxf>
    <dxf>
      <font>
        <sz val="16"/>
      </font>
    </dxf>
    <dxf>
      <font>
        <sz val="14"/>
      </font>
    </dxf>
    <dxf>
      <font>
        <sz val="16"/>
      </font>
    </dxf>
    <dxf>
      <fill>
        <patternFill patternType="solid">
          <bgColor theme="9" tint="0.79998168889431442"/>
        </patternFill>
      </fill>
    </dxf>
    <dxf>
      <alignment horizontal="left" readingOrder="0"/>
    </dxf>
    <dxf>
      <alignment horizontal="left" readingOrder="0"/>
    </dxf>
    <dxf>
      <alignment horizontal="center" readingOrder="0"/>
    </dxf>
    <dxf>
      <alignment horizontal="center" readingOrder="0"/>
    </dxf>
    <dxf>
      <alignment wrapText="1" readingOrder="0"/>
    </dxf>
    <dxf>
      <alignment wrapText="1" readingOrder="0"/>
    </dxf>
    <dxf>
      <alignment vertical="center" readingOrder="0"/>
    </dxf>
    <dxf>
      <alignment vertical="center" readingOrder="0"/>
    </dxf>
    <dxf>
      <alignment horizontal="left" readingOrder="0"/>
    </dxf>
    <dxf>
      <font>
        <sz val="14"/>
      </font>
    </dxf>
    <dxf>
      <font>
        <sz val="16"/>
      </font>
    </dxf>
    <dxf>
      <alignment vertical="center" readingOrder="0"/>
    </dxf>
    <dxf>
      <alignment vertical="center" readingOrder="0"/>
    </dxf>
    <dxf>
      <numFmt numFmtId="0" formatCode="General"/>
    </dxf>
    <dxf>
      <numFmt numFmtId="0" formatCode="General"/>
    </dxf>
    <dxf>
      <alignment vertical="center"/>
    </dxf>
    <dxf>
      <alignment horizontal="center"/>
    </dxf>
    <dxf>
      <fill>
        <patternFill patternType="solid">
          <bgColor theme="9" tint="0.79998168889431442"/>
        </patternFill>
      </fill>
    </dxf>
    <dxf>
      <font>
        <sz val="16"/>
      </font>
    </dxf>
    <dxf>
      <font>
        <b val="0"/>
      </font>
    </dxf>
    <dxf>
      <font>
        <b val="0"/>
      </font>
    </dxf>
    <dxf>
      <numFmt numFmtId="164" formatCode="&quot;$&quot;#,##0.00"/>
    </dxf>
    <dxf>
      <alignment horizontal="center" readingOrder="0"/>
    </dxf>
    <dxf>
      <alignment horizontal="center" readingOrder="0"/>
    </dxf>
    <dxf>
      <font>
        <sz val="12"/>
      </font>
    </dxf>
    <dxf>
      <font>
        <sz val="12"/>
      </font>
    </dxf>
    <dxf>
      <alignment horizontal="center" readingOrder="0"/>
    </dxf>
    <dxf>
      <alignment vertical="center" readingOrder="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ont>
        <sz val="12"/>
      </font>
    </dxf>
    <dxf>
      <font>
        <sz val="12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ill>
        <patternFill patternType="solid">
          <bgColor theme="9" tint="0.79998168889431442"/>
        </patternFill>
      </fill>
    </dxf>
    <dxf>
      <alignment wrapText="1" readingOrder="0"/>
    </dxf>
    <dxf>
      <alignment wrapText="1" readingOrder="0"/>
    </dxf>
    <dxf>
      <alignment wrapText="1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left" readingOrder="0"/>
    </dxf>
    <dxf>
      <alignment vertical="center" readingOrder="0"/>
    </dxf>
    <dxf>
      <alignment vertical="center" readingOrder="0"/>
    </dxf>
    <dxf>
      <alignment horizontal="center" readingOrder="0"/>
    </dxf>
    <dxf>
      <fill>
        <patternFill patternType="solid">
          <bgColor theme="9" tint="0.79998168889431442"/>
        </patternFill>
      </fill>
    </dxf>
    <dxf>
      <alignment vertical="center" readingOrder="0"/>
    </dxf>
    <dxf>
      <numFmt numFmtId="0" formatCode="General"/>
    </dxf>
    <dxf>
      <numFmt numFmtId="0" formatCode="General"/>
    </dxf>
    <dxf>
      <alignment vertical="center"/>
    </dxf>
    <dxf>
      <alignment horizontal="center"/>
    </dxf>
    <dxf>
      <fill>
        <patternFill patternType="solid">
          <bgColor theme="9" tint="0.79998168889431442"/>
        </patternFill>
      </fill>
    </dxf>
    <dxf>
      <font>
        <b val="0"/>
      </font>
    </dxf>
    <dxf>
      <font>
        <b val="0"/>
      </font>
    </dxf>
    <dxf>
      <numFmt numFmtId="164" formatCode="&quot;$&quot;#,##0.00"/>
    </dxf>
    <dxf>
      <alignment horizontal="center" readingOrder="0"/>
    </dxf>
    <dxf>
      <alignment vertical="center" readingOrder="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0"/>
      </font>
    </dxf>
    <dxf>
      <font>
        <sz val="10"/>
      </font>
    </dxf>
    <dxf>
      <alignment horizontal="center" readingOrder="0"/>
    </dxf>
    <dxf>
      <alignment horizontal="center" readingOrder="0"/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ont>
        <sz val="12"/>
      </font>
    </dxf>
    <dxf>
      <font>
        <sz val="12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ill>
        <patternFill patternType="solid">
          <bgColor theme="9" tint="0.79998168889431442"/>
        </patternFill>
      </fill>
    </dxf>
    <dxf>
      <fill>
        <patternFill patternType="solid">
          <bgColor theme="7" tint="0.79998168889431442"/>
        </patternFill>
      </fill>
    </dxf>
    <dxf>
      <alignment wrapText="1" readingOrder="0"/>
    </dxf>
    <dxf>
      <alignment wrapText="1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fill>
        <patternFill patternType="solid">
          <bgColor theme="9" tint="0.79998168889431442"/>
        </patternFill>
      </fill>
    </dxf>
    <dxf>
      <alignment horizontal="left" readingOrder="0"/>
    </dxf>
    <dxf>
      <alignment vertical="center" readingOrder="0"/>
    </dxf>
    <dxf>
      <fill>
        <patternFill>
          <bgColor theme="0"/>
        </patternFill>
      </fill>
    </dxf>
    <dxf>
      <numFmt numFmtId="0" formatCode="General"/>
    </dxf>
    <dxf>
      <numFmt numFmtId="0" formatCode="General"/>
    </dxf>
    <dxf>
      <alignment vertical="center"/>
    </dxf>
    <dxf>
      <alignment horizontal="center"/>
    </dxf>
    <dxf>
      <fill>
        <patternFill patternType="solid">
          <bgColor theme="9" tint="0.79998168889431442"/>
        </patternFill>
      </fill>
    </dxf>
    <dxf>
      <font>
        <sz val="16"/>
      </font>
    </dxf>
    <dxf>
      <font>
        <b val="0"/>
      </font>
    </dxf>
    <dxf>
      <font>
        <b val="0"/>
      </font>
    </dxf>
    <dxf>
      <numFmt numFmtId="164" formatCode="&quot;$&quot;#,##0.00"/>
    </dxf>
    <dxf>
      <alignment vertical="center" readingOrder="0"/>
    </dxf>
    <dxf>
      <alignment horizontal="center" readingOrder="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font>
        <sz val="11"/>
      </font>
    </dxf>
    <dxf>
      <font>
        <sz val="11"/>
      </font>
    </dxf>
    <dxf>
      <font>
        <sz val="10"/>
      </font>
    </dxf>
    <dxf>
      <font>
        <sz val="10"/>
      </font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ont>
        <sz val="12"/>
      </font>
    </dxf>
    <dxf>
      <font>
        <sz val="12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wrapText="1" readingOrder="0"/>
    </dxf>
    <dxf>
      <alignment wrapText="1" readingOrder="0"/>
    </dxf>
    <dxf>
      <fill>
        <patternFill patternType="solid">
          <bgColor theme="9" tint="0.79998168889431442"/>
        </patternFill>
      </fill>
    </dxf>
    <dxf>
      <alignment vertical="center" readingOrder="0"/>
    </dxf>
    <dxf>
      <alignment horizontal="center" readingOrder="0"/>
    </dxf>
    <dxf>
      <alignment horizontal="center" readingOrder="0"/>
    </dxf>
    <dxf>
      <fill>
        <patternFill patternType="solid">
          <bgColor theme="9" tint="0.79998168889431442"/>
        </patternFill>
      </fill>
    </dxf>
    <dxf>
      <numFmt numFmtId="0" formatCode="General"/>
    </dxf>
    <dxf>
      <numFmt numFmtId="0" formatCode="General"/>
    </dxf>
    <dxf>
      <alignment vertical="center"/>
    </dxf>
    <dxf>
      <alignment horizontal="center"/>
    </dxf>
    <dxf>
      <fill>
        <patternFill patternType="solid">
          <bgColor theme="9" tint="0.79998168889431442"/>
        </patternFill>
      </fill>
    </dxf>
    <dxf>
      <font>
        <sz val="16"/>
      </font>
    </dxf>
    <dxf>
      <font>
        <b val="0"/>
      </font>
    </dxf>
    <dxf>
      <font>
        <b val="0"/>
      </font>
    </dxf>
    <dxf>
      <alignment vertical="center"/>
    </dxf>
    <dxf>
      <numFmt numFmtId="164" formatCode="&quot;$&quot;#,##0.00"/>
    </dxf>
    <dxf>
      <alignment horizontal="center" readingOrder="0"/>
    </dxf>
    <dxf>
      <alignment vertical="center" readingOrder="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1"/>
      </font>
    </dxf>
    <dxf>
      <font>
        <sz val="11"/>
      </font>
    </dxf>
    <dxf>
      <font>
        <sz val="10"/>
      </font>
    </dxf>
    <dxf>
      <font>
        <sz val="10"/>
      </font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alignment vertical="center" readingOrder="0"/>
    </dxf>
    <dxf>
      <alignment vertical="center" readingOrder="0"/>
    </dxf>
    <dxf>
      <numFmt numFmtId="0" formatCode="General"/>
    </dxf>
    <dxf>
      <alignment horizontal="center" readingOrder="0"/>
    </dxf>
    <dxf>
      <font>
        <b val="0"/>
      </font>
    </dxf>
    <dxf>
      <font>
        <b val="0"/>
      </font>
    </dxf>
    <dxf>
      <alignment vertical="center"/>
    </dxf>
    <dxf>
      <alignment vertical="center"/>
    </dxf>
    <dxf>
      <alignment vertical="center"/>
    </dxf>
    <dxf>
      <numFmt numFmtId="164" formatCode="&quot;$&quot;#,##0.00"/>
    </dxf>
    <dxf>
      <alignment horizontal="center" readingOrder="0"/>
    </dxf>
    <dxf>
      <alignment horizontal="center" readingOrder="0"/>
    </dxf>
    <dxf>
      <font>
        <sz val="12"/>
      </font>
    </dxf>
    <dxf>
      <font>
        <sz val="12"/>
      </font>
    </dxf>
    <dxf>
      <alignment horizontal="center" readingOrder="0"/>
    </dxf>
    <dxf>
      <alignment vertical="center" readingOrder="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2"/>
      </font>
    </dxf>
    <dxf>
      <font>
        <sz val="12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alignment vertical="center" readingOrder="0"/>
    </dxf>
    <dxf>
      <alignment vertical="center" readingOrder="0"/>
    </dxf>
    <dxf>
      <numFmt numFmtId="0" formatCode="General"/>
    </dxf>
    <dxf>
      <numFmt numFmtId="0" formatCode="General"/>
    </dxf>
    <dxf>
      <alignment horizontal="center" readingOrder="0"/>
    </dxf>
    <dxf>
      <font>
        <b val="0"/>
      </font>
    </dxf>
    <dxf>
      <font>
        <b val="0"/>
      </font>
    </dxf>
    <dxf>
      <alignment vertical="center"/>
    </dxf>
    <dxf>
      <alignment vertical="center"/>
    </dxf>
    <dxf>
      <alignment vertical="center"/>
    </dxf>
    <dxf>
      <numFmt numFmtId="164" formatCode="&quot;$&quot;#,##0.00"/>
    </dxf>
    <dxf>
      <alignment vertical="center" readingOrder="0"/>
    </dxf>
    <dxf>
      <alignment horizontal="center" readingOrder="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alignment horizontal="center" readingOrder="0"/>
    </dxf>
    <dxf>
      <alignment horizontal="center" readingOrder="0"/>
    </dxf>
    <dxf>
      <font>
        <sz val="11"/>
      </font>
    </dxf>
    <dxf>
      <font>
        <sz val="11"/>
      </font>
    </dxf>
    <dxf>
      <font>
        <sz val="10"/>
      </font>
    </dxf>
    <dxf>
      <font>
        <sz val="10"/>
      </font>
    </dxf>
    <dxf>
      <font>
        <sz val="11"/>
      </font>
    </dxf>
    <dxf>
      <font>
        <sz val="11"/>
      </font>
    </dxf>
    <dxf>
      <font>
        <sz val="12"/>
      </font>
    </dxf>
    <dxf>
      <font>
        <sz val="12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wrapText="1" readingOrder="0"/>
    </dxf>
    <dxf>
      <alignment wrapText="1" readingOrder="0"/>
    </dxf>
    <dxf>
      <alignment horizontal="center" readingOrder="0"/>
    </dxf>
    <dxf>
      <numFmt numFmtId="0" formatCode="General"/>
    </dxf>
    <dxf>
      <font>
        <b val="0"/>
      </font>
    </dxf>
    <dxf>
      <font>
        <b val="0"/>
      </font>
    </dxf>
    <dxf>
      <alignment vertical="center"/>
    </dxf>
    <dxf>
      <alignment vertical="center"/>
    </dxf>
  </dxfs>
  <tableStyles count="0" defaultTableStyle="TableStyleMedium2" defaultPivotStyle="PivotStyleLight16"/>
  <colors>
    <mruColors>
      <color rgb="FFF89992"/>
      <color rgb="FFF8746C"/>
      <color rgb="FF590304"/>
      <color rgb="FFFFD4C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258.508358564817" createdVersion="8" refreshedVersion="8" minRefreshableVersion="3" recordCount="96" xr:uid="{F4BA3136-1F73-3545-B06D-373613321785}">
  <cacheSource type="worksheet">
    <worksheetSource name="Table1"/>
  </cacheSource>
  <cacheFields count="32">
    <cacheField name="Last Name" numFmtId="0">
      <sharedItems containsBlank="1" count="44">
        <s v="Sower"/>
        <s v="Wilkinson"/>
        <s v="Love"/>
        <s v="STAFF"/>
        <s v="Dunn"/>
        <s v="Wingerd"/>
        <s v="Robb"/>
        <m/>
        <s v="Burns" u="1"/>
        <s v="Buser" u="1"/>
        <s v="Garcia" u="1"/>
        <s v="Adamson" u="1"/>
        <s v="Gonzalez-Aller" u="1"/>
        <s v="Brown" u="1"/>
        <s v="more" u="1"/>
        <s v="Lombard" u="1"/>
        <s v="Schield" u="1"/>
        <s v="last 2" u="1"/>
        <s v="asdfads" u="1"/>
        <s v="Komagata" u="1"/>
        <s v="last21" u="1"/>
        <s v="Glass" u="1"/>
        <s v="another" u="1"/>
        <s v="Kornelus" u="1"/>
        <s v="Ifzarene" u="1"/>
        <s v="Denne" u="1"/>
        <s v="Lorenz" u="1"/>
        <s v="McBeth" u="1"/>
        <s v="Vasileva" u="1"/>
        <s v="Champine" u="1"/>
        <s v="PTI" u="1"/>
        <s v="Anglin" u="1"/>
        <s v="Rojas" u="1"/>
        <s v="Sorensen" u="1"/>
        <s v="asdf " u="1"/>
        <s v="Jadalla" u="1"/>
        <s v="Giebitz" u="1"/>
        <s v="Poling" u="1"/>
        <s v="Dinh" u="1"/>
        <s v="Schwartz" u="1"/>
        <s v="Replacment" u="1"/>
        <s v="Popova" u="1"/>
        <s v="Grad Student" u="1"/>
        <s v="Orizaga" u="1"/>
      </sharedItems>
    </cacheField>
    <cacheField name="First Name" numFmtId="0">
      <sharedItems containsBlank="1" count="39">
        <s v="Monica"/>
        <s v="Charlie"/>
        <s v="Kristi"/>
        <s v="STAFF"/>
        <s v="Shaundra"/>
        <s v="Liana"/>
        <s v="Roger"/>
        <m/>
        <s v="Daishu" u="1"/>
        <s v="Douglas" u="1"/>
        <s v="Karen" u="1"/>
        <s v="Patricio" u="1"/>
        <s v="Kenneth" u="1"/>
        <s v="Khalid" u="1"/>
        <s v="Alejandro" u="1"/>
        <s v="Marina" u="1"/>
        <s v="Jens" u="1"/>
        <s v="Adeline" u="1"/>
        <s v="William" u="1"/>
        <s v="David" u="1"/>
        <s v="Huynh" u="1"/>
        <s v="Reinaldo" u="1"/>
        <s v="Neil" u="1"/>
        <s v="Kathleen" u="1"/>
        <s v="Angel" u="1"/>
        <s v="Pascal" u="1"/>
        <s v="Saulo" u="1"/>
        <s v="demi" u="1"/>
        <s v="Nidal" u="1"/>
        <s v="Robert" u="1"/>
        <s v="Patrick" u="1"/>
        <s v="Phillip" u="1"/>
        <s v="Kevin" u="1"/>
        <s v="Donald" u="1"/>
        <s v="willaim" u="1"/>
        <s v="Irina" u="1"/>
        <s v="Grad Student" u="1"/>
        <s v="Ana" u="1"/>
        <s v="Milo" u="1"/>
      </sharedItems>
    </cacheField>
    <cacheField name="Banner ID" numFmtId="0">
      <sharedItems containsBlank="1" containsMixedTypes="1" containsNumber="1" containsInteger="1" minValue="100009709" maxValue="101090032"/>
    </cacheField>
    <cacheField name="Email" numFmtId="0">
      <sharedItems containsBlank="1"/>
    </cacheField>
    <cacheField name="Employee Home Unit_x000a_(drop-down)" numFmtId="0">
      <sharedItems containsBlank="1" containsMixedTypes="1" containsNumber="1" containsInteger="1" minValue="0" maxValue="0"/>
    </cacheField>
    <cacheField name="Employee Category for _x000a_Spring 2024_x000a_(drop-down)" numFmtId="0">
      <sharedItems containsBlank="1"/>
    </cacheField>
    <cacheField name="Unit Offering Course_x000a_(drop-down)" numFmtId="0">
      <sharedItems containsNonDate="0" containsString="0" containsBlank="1"/>
    </cacheField>
    <cacheField name="Part of Term_x000a_(drop-down)" numFmtId="0">
      <sharedItems containsBlank="1" count="5">
        <s v="Full-Term"/>
        <m/>
        <s v="First-Half" u="1"/>
        <s v="Second-Half" u="1"/>
        <s v="Winter Intersession" u="1"/>
      </sharedItems>
    </cacheField>
    <cacheField name="Subject" numFmtId="0">
      <sharedItems containsBlank="1"/>
    </cacheField>
    <cacheField name="Course Number" numFmtId="0">
      <sharedItems containsString="0" containsBlank="1" containsNumber="1" containsInteger="1" minValue="310" maxValue="2130"/>
    </cacheField>
    <cacheField name="Section" numFmtId="49">
      <sharedItems containsBlank="1"/>
    </cacheField>
    <cacheField name="CRN" numFmtId="0">
      <sharedItems containsString="0" containsBlank="1" containsNumber="1" containsInteger="1" minValue="50879" maxValue="61010"/>
    </cacheField>
    <cacheField name="Title" numFmtId="0">
      <sharedItems containsBlank="1"/>
    </cacheField>
    <cacheField name="Credit_x000a_Hours" numFmtId="0">
      <sharedItems containsString="0" containsBlank="1" containsNumber="1" containsInteger="1" minValue="3" maxValue="3"/>
    </cacheField>
    <cacheField name="Teaching_x000a_Modality_x000a_(drop-down)" numFmtId="0">
      <sharedItems containsBlank="1" count="4">
        <s v="Face-to-Face"/>
        <m/>
        <s v="Hybrid" u="1"/>
        <s v="Online MAX" u="1"/>
      </sharedItems>
    </cacheField>
    <cacheField name="Enrollment_x000a_Cap" numFmtId="0">
      <sharedItems containsString="0" containsBlank="1" containsNumber="1" containsInteger="1" minValue="37" maxValue="37"/>
    </cacheField>
    <cacheField name="X-List(s)_x000a_Subject, Number,_x000a_Section,_x000a_Enrollment Cap" numFmtId="0">
      <sharedItems containsNonDate="0" containsString="0" containsBlank="1"/>
    </cacheField>
    <cacheField name="AOP/MOP_x000a_Course_x000a_(drop-down)" numFmtId="0">
      <sharedItems containsNonDate="0" containsString="0" containsBlank="1"/>
    </cacheField>
    <cacheField name="Course_x000a_Buy-Out_x000a_(drop-down)" numFmtId="0">
      <sharedItems containsNonDate="0" containsString="0" containsBlank="1"/>
    </cacheField>
    <cacheField name="Tuition_x000a_Remission?_x000a_(drop-down)" numFmtId="0">
      <sharedItems containsNonDate="0" containsString="0" containsBlank="1"/>
    </cacheField>
    <cacheField name="Requested_x000a_Salary" numFmtId="44">
      <sharedItems containsString="0" containsBlank="1" containsNumber="1" minValue="4957.07" maxValue="4957.07"/>
    </cacheField>
    <cacheField name="Submitter_x000a_Comments" numFmtId="49">
      <sharedItems containsBlank="1"/>
    </cacheField>
    <cacheField name="Approved_x000a_Salary" numFmtId="0">
      <sharedItems containsString="0" containsBlank="1" containsNumber="1" minValue="4957.07" maxValue="4957.07"/>
    </cacheField>
    <cacheField name="Approved_x000a_FTE" numFmtId="0">
      <sharedItems containsString="0" containsBlank="1" containsNumber="1" minValue="0.25" maxValue="0.25"/>
    </cacheField>
    <cacheField name="Approved_x000a_Index_x000a_(drop-down)" numFmtId="0">
      <sharedItems containsBlank="1" count="5">
        <s v="PTI 285000"/>
        <m/>
        <s v="MOPs 366002" u="1"/>
        <s v="Term Teachers 285003" u="1"/>
        <s v="Winter Intersession 285007" u="1"/>
      </sharedItems>
    </cacheField>
    <cacheField name="Approved_x000a_Account_x000a_(drop-down)" numFmtId="0">
      <sharedItems containsString="0" containsBlank="1" containsNumber="1" containsInteger="1" minValue="2007" maxValue="2007"/>
    </cacheField>
    <cacheField name="Comments_x000a_on Approvals" numFmtId="0">
      <sharedItems containsNonDate="0" containsString="0" containsBlank="1"/>
    </cacheField>
    <cacheField name="Actual_x000a_Salary" numFmtId="0">
      <sharedItems containsString="0" containsBlank="1" containsNumber="1" minValue="4957.07" maxValue="4957.07"/>
    </cacheField>
    <cacheField name="Actual_x000a_FTE" numFmtId="0">
      <sharedItems containsString="0" containsBlank="1" containsNumber="1" minValue="0.25" maxValue="0.25"/>
    </cacheField>
    <cacheField name="Actual_x000a_Index_x000a_(drop-down)" numFmtId="0">
      <sharedItems containsBlank="1" count="2">
        <s v="PTI 285000"/>
        <m/>
      </sharedItems>
    </cacheField>
    <cacheField name="Actual_x000a_Account_x000a_(drop-down)" numFmtId="0">
      <sharedItems containsString="0" containsBlank="1" containsNumber="1" containsInteger="1" minValue="2007" maxValue="2007"/>
    </cacheField>
    <cacheField name="Comments_x000a_on Actual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6">
  <r>
    <x v="0"/>
    <x v="0"/>
    <n v="101090032"/>
    <s v="monicap@unm.edu"/>
    <m/>
    <s v="Adjunct Faculty"/>
    <m/>
    <x v="0"/>
    <s v="SIGN"/>
    <n v="2125"/>
    <s v="001"/>
    <n v="61004"/>
    <s v="Intro Signed Language"/>
    <n v="3"/>
    <x v="0"/>
    <n v="37"/>
    <m/>
    <m/>
    <m/>
    <m/>
    <n v="4957.07"/>
    <s v="This is a SIGN Course"/>
    <n v="4957.07"/>
    <n v="0.25"/>
    <x v="0"/>
    <n v="2007"/>
    <m/>
    <n v="4957.07"/>
    <n v="0.25"/>
    <x v="0"/>
    <n v="2007"/>
    <s v="11/28 BCG"/>
  </r>
  <r>
    <x v="1"/>
    <x v="1"/>
    <n v="100009709"/>
    <m/>
    <n v="0"/>
    <s v="Adjunct Faculty"/>
    <m/>
    <x v="0"/>
    <s v="SIGN"/>
    <n v="2125"/>
    <s v="002"/>
    <n v="50879"/>
    <s v="Intro Signed Language"/>
    <n v="3"/>
    <x v="0"/>
    <n v="37"/>
    <m/>
    <m/>
    <m/>
    <m/>
    <n v="4957.07"/>
    <s v="This is a SIGN Course"/>
    <n v="4957.07"/>
    <n v="0.25"/>
    <x v="0"/>
    <n v="2007"/>
    <m/>
    <n v="4957.07"/>
    <n v="0.25"/>
    <x v="0"/>
    <n v="2007"/>
    <s v="11/28 BCG"/>
  </r>
  <r>
    <x v="0"/>
    <x v="0"/>
    <n v="101090032"/>
    <s v="monicap@unm.edu"/>
    <m/>
    <s v="Adjunct Faculty"/>
    <m/>
    <x v="0"/>
    <s v="SIGN"/>
    <n v="2125"/>
    <s v="007"/>
    <n v="61005"/>
    <s v="Intro Signed Language"/>
    <n v="3"/>
    <x v="0"/>
    <n v="37"/>
    <m/>
    <m/>
    <m/>
    <m/>
    <n v="4957.07"/>
    <s v="This is a SIGN Course"/>
    <n v="4957.07"/>
    <n v="0.25"/>
    <x v="0"/>
    <n v="2007"/>
    <m/>
    <n v="4957.07"/>
    <n v="0.25"/>
    <x v="0"/>
    <n v="2007"/>
    <s v="11/28 BCG"/>
  </r>
  <r>
    <x v="2"/>
    <x v="2"/>
    <n v="100017662"/>
    <m/>
    <m/>
    <s v="Adjunct Faculty"/>
    <m/>
    <x v="0"/>
    <s v="SIGN"/>
    <n v="2125"/>
    <s v="012"/>
    <n v="54402"/>
    <s v="Intro Signed Language"/>
    <n v="3"/>
    <x v="0"/>
    <n v="37"/>
    <m/>
    <m/>
    <m/>
    <m/>
    <n v="4957.07"/>
    <s v="This is a SIGN Course"/>
    <n v="4957.07"/>
    <n v="0.25"/>
    <x v="0"/>
    <n v="2007"/>
    <m/>
    <n v="4957.07"/>
    <n v="0.25"/>
    <x v="0"/>
    <n v="2007"/>
    <s v="11/28 BCG"/>
  </r>
  <r>
    <x v="3"/>
    <x v="3"/>
    <s v="STAFF"/>
    <s v="STAFF"/>
    <m/>
    <s v="Adjunct Faculty"/>
    <m/>
    <x v="0"/>
    <s v="SIGN"/>
    <n v="2125"/>
    <s v="013"/>
    <n v="59755"/>
    <s v="Intro Signed Language"/>
    <n v="3"/>
    <x v="0"/>
    <n v="37"/>
    <m/>
    <m/>
    <m/>
    <m/>
    <n v="4957.07"/>
    <s v="This is a SIGN Course"/>
    <n v="4957.07"/>
    <n v="0.25"/>
    <x v="0"/>
    <n v="2007"/>
    <m/>
    <m/>
    <m/>
    <x v="1"/>
    <m/>
    <m/>
  </r>
  <r>
    <x v="4"/>
    <x v="4"/>
    <n v="100858251"/>
    <s v="STAFF"/>
    <m/>
    <s v="Adjunct Faculty"/>
    <m/>
    <x v="0"/>
    <s v="SIGN"/>
    <n v="2125"/>
    <s v="014"/>
    <n v="59756"/>
    <s v="Intro Signed Language"/>
    <n v="3"/>
    <x v="0"/>
    <n v="37"/>
    <m/>
    <m/>
    <m/>
    <m/>
    <n v="4957.07"/>
    <s v="This is a SIGN Course"/>
    <n v="4957.07"/>
    <n v="0.25"/>
    <x v="0"/>
    <n v="2007"/>
    <m/>
    <m/>
    <m/>
    <x v="1"/>
    <m/>
    <m/>
  </r>
  <r>
    <x v="3"/>
    <x v="3"/>
    <s v="STAFF"/>
    <s v="STAFF"/>
    <m/>
    <s v="Adjunct Faculty"/>
    <m/>
    <x v="0"/>
    <s v="SIGN"/>
    <n v="2125"/>
    <s v="016"/>
    <n v="60241"/>
    <s v="Intro Signed Language"/>
    <n v="3"/>
    <x v="0"/>
    <n v="37"/>
    <m/>
    <m/>
    <m/>
    <m/>
    <n v="4957.07"/>
    <s v="This is a SIGN Course"/>
    <n v="4957.07"/>
    <n v="0.25"/>
    <x v="0"/>
    <n v="2007"/>
    <m/>
    <m/>
    <m/>
    <x v="1"/>
    <m/>
    <m/>
  </r>
  <r>
    <x v="5"/>
    <x v="5"/>
    <s v="STAFF"/>
    <s v="STAFF"/>
    <m/>
    <s v="Adjunct Faculty"/>
    <m/>
    <x v="0"/>
    <s v="SIGN"/>
    <n v="2130"/>
    <s v="002"/>
    <n v="60241"/>
    <s v="Fingerspelling"/>
    <n v="3"/>
    <x v="0"/>
    <n v="37"/>
    <m/>
    <m/>
    <m/>
    <m/>
    <n v="4957.07"/>
    <s v="This is a SIGN Course"/>
    <n v="4957.07"/>
    <n v="0.25"/>
    <x v="0"/>
    <n v="2007"/>
    <m/>
    <m/>
    <m/>
    <x v="1"/>
    <m/>
    <m/>
  </r>
  <r>
    <x v="6"/>
    <x v="6"/>
    <n v="100546109"/>
    <s v="STAFF"/>
    <m/>
    <s v="Adjunct Faculty"/>
    <m/>
    <x v="0"/>
    <s v="SIGN"/>
    <n v="310"/>
    <s v="002"/>
    <n v="61009"/>
    <s v="American Sign Language III"/>
    <n v="3"/>
    <x v="0"/>
    <n v="37"/>
    <m/>
    <m/>
    <m/>
    <m/>
    <n v="4957.07"/>
    <s v="This is a SIGN Course"/>
    <n v="4957.07"/>
    <n v="0.25"/>
    <x v="0"/>
    <n v="2007"/>
    <m/>
    <m/>
    <m/>
    <x v="1"/>
    <m/>
    <m/>
  </r>
  <r>
    <x v="3"/>
    <x v="3"/>
    <s v="STAFF"/>
    <s v="STAFF"/>
    <m/>
    <s v="Adjunct Faculty"/>
    <m/>
    <x v="0"/>
    <s v="SIGN"/>
    <n v="320"/>
    <s v="001"/>
    <n v="61010"/>
    <s v="American Sign Language IV"/>
    <n v="3"/>
    <x v="0"/>
    <n v="37"/>
    <m/>
    <m/>
    <m/>
    <m/>
    <n v="4957.07"/>
    <s v="This is a SIGN Course"/>
    <n v="4957.07"/>
    <n v="0.25"/>
    <x v="0"/>
    <n v="2007"/>
    <m/>
    <m/>
    <m/>
    <x v="1"/>
    <m/>
    <m/>
  </r>
  <r>
    <x v="7"/>
    <x v="7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7"/>
    <x v="7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7"/>
    <x v="7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7"/>
    <x v="7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7"/>
    <x v="7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7"/>
    <x v="7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7"/>
    <x v="7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7"/>
    <x v="7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7"/>
    <x v="7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7"/>
    <x v="7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7"/>
    <x v="7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7"/>
    <x v="7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7"/>
    <x v="7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7"/>
    <x v="7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7"/>
    <x v="7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7"/>
    <x v="7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7"/>
    <x v="7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7"/>
    <x v="7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7"/>
    <x v="7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7"/>
    <x v="7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7"/>
    <x v="7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7"/>
    <x v="7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7"/>
    <x v="7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7"/>
    <x v="7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7"/>
    <x v="7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7"/>
    <x v="7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7"/>
    <x v="7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7"/>
    <x v="7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7"/>
    <x v="7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7"/>
    <x v="7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7"/>
    <x v="7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7"/>
    <x v="7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7"/>
    <x v="7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7"/>
    <x v="7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7"/>
    <x v="7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7"/>
    <x v="7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7"/>
    <x v="7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7"/>
    <x v="7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7"/>
    <x v="7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7"/>
    <x v="7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7"/>
    <x v="7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7"/>
    <x v="7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7"/>
    <x v="7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7"/>
    <x v="7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7"/>
    <x v="7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7"/>
    <x v="7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7"/>
    <x v="7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7"/>
    <x v="7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7"/>
    <x v="7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7"/>
    <x v="7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7"/>
    <x v="7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7"/>
    <x v="7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7"/>
    <x v="7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7"/>
    <x v="7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7"/>
    <x v="7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7"/>
    <x v="7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7"/>
    <x v="7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7"/>
    <x v="7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7"/>
    <x v="7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7"/>
    <x v="7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7"/>
    <x v="7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7"/>
    <x v="7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7"/>
    <x v="7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7"/>
    <x v="7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7"/>
    <x v="7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7"/>
    <x v="7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7"/>
    <x v="7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7"/>
    <x v="7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7"/>
    <x v="7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7"/>
    <x v="7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7"/>
    <x v="7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7"/>
    <x v="7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7"/>
    <x v="7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7"/>
    <x v="7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7"/>
    <x v="7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7"/>
    <x v="7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7"/>
    <x v="7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7"/>
    <x v="7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7"/>
    <x v="7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7"/>
    <x v="7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7"/>
    <x v="7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7"/>
    <x v="7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7"/>
    <x v="7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7"/>
    <x v="7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7"/>
    <x v="7"/>
    <m/>
    <m/>
    <s v=""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7"/>
    <x v="7"/>
    <m/>
    <m/>
    <s v=""/>
    <m/>
    <m/>
    <x v="1"/>
    <m/>
    <m/>
    <m/>
    <m/>
    <m/>
    <m/>
    <x v="1"/>
    <m/>
    <m/>
    <m/>
    <m/>
    <m/>
    <m/>
    <m/>
    <m/>
    <m/>
    <x v="1"/>
    <m/>
    <m/>
    <m/>
    <m/>
    <x v="1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5632E6-F09D-AE41-8A0C-4DC525EA2C83}" name="PivotTable7" cacheId="119" applyNumberFormats="0" applyBorderFormats="0" applyFontFormats="0" applyPatternFormats="0" applyAlignmentFormats="0" applyWidthHeightFormats="1" dataCaption="Values" showMissing="0" updatedVersion="8" minRefreshableVersion="3" itemPrintTitles="1" mergeItem="1" createdVersion="6" indent="0" outline="1" outlineData="1" multipleFieldFilters="0" rowHeaderCaption="Employee Category" fieldListSortAscending="1">
  <location ref="A35:C44" firstHeaderRow="0" firstDataRow="1" firstDataCol="1"/>
  <pivotFields count="32">
    <pivotField axis="axisRow" showAll="0">
      <items count="45">
        <item sd="0" x="7"/>
        <item m="1" x="42"/>
        <item m="1" x="18"/>
        <item m="1" x="34"/>
        <item m="1" x="40"/>
        <item m="1" x="14"/>
        <item m="1" x="20"/>
        <item m="1" x="17"/>
        <item m="1" x="22"/>
        <item m="1" x="11"/>
        <item m="1" x="31"/>
        <item m="1" x="13"/>
        <item m="1" x="8"/>
        <item m="1" x="9"/>
        <item m="1" x="29"/>
        <item m="1" x="25"/>
        <item m="1" x="38"/>
        <item m="1" x="10"/>
        <item m="1" x="36"/>
        <item m="1" x="21"/>
        <item m="1" x="12"/>
        <item m="1" x="24"/>
        <item m="1" x="35"/>
        <item m="1" x="19"/>
        <item m="1" x="23"/>
        <item m="1" x="15"/>
        <item m="1" x="26"/>
        <item m="1" x="27"/>
        <item m="1" x="43"/>
        <item m="1" x="37"/>
        <item m="1" x="41"/>
        <item m="1" x="30"/>
        <item m="1" x="32"/>
        <item m="1" x="16"/>
        <item m="1" x="39"/>
        <item m="1" x="33"/>
        <item m="1" x="28"/>
        <item x="0"/>
        <item x="3"/>
        <item x="1"/>
        <item x="2"/>
        <item x="4"/>
        <item x="5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 defaultSubtotal="0"/>
    <pivotField showAll="0"/>
    <pivotField showAl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dataField="1" numFmtId="164" showAll="0" defaultSubtotal="0"/>
    <pivotField showAll="0" defaultSubtotal="0"/>
    <pivotField numFmtId="164" showAll="0" defaultSubtotal="0"/>
    <pivotField showAll="0" defaultSubtotal="0"/>
    <pivotField showAll="0" defaultSubtota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/>
  </pivotFields>
  <rowFields count="1">
    <field x="0"/>
  </rowFields>
  <rowItems count="9">
    <i>
      <x/>
    </i>
    <i>
      <x v="37"/>
    </i>
    <i>
      <x v="38"/>
    </i>
    <i>
      <x v="39"/>
    </i>
    <i>
      <x v="40"/>
    </i>
    <i>
      <x v="41"/>
    </i>
    <i>
      <x v="42"/>
    </i>
    <i>
      <x v="43"/>
    </i>
    <i t="grand">
      <x/>
    </i>
  </rowItems>
  <colFields count="1">
    <field x="-2"/>
  </colFields>
  <colItems count="2">
    <i>
      <x/>
    </i>
    <i i="1">
      <x v="1"/>
    </i>
  </colItems>
  <dataFields count="2">
    <dataField name="Requested Classes" fld="20" subtotal="count" baseField="0" baseItem="0"/>
    <dataField name="Requested Salary" fld="20" baseField="0" baseItem="0"/>
  </dataFields>
  <formats count="40">
    <format dxfId="544">
      <pivotArea outline="0" collapsedLevelsAreSubtotals="1" fieldPosition="0"/>
    </format>
    <format dxfId="545">
      <pivotArea outline="0" collapsedLevelsAreSubtotals="1" fieldPosition="0"/>
    </format>
    <format dxfId="546">
      <pivotArea outline="0" collapsedLevelsAreSubtotals="1" fieldPosition="0"/>
    </format>
    <format dxfId="547">
      <pivotArea type="all" dataOnly="0" outline="0" fieldPosition="0"/>
    </format>
    <format dxfId="548">
      <pivotArea outline="0" collapsedLevelsAreSubtotals="1" fieldPosition="0"/>
    </format>
    <format dxfId="549">
      <pivotArea dataOnly="0" labelOnly="1" outline="0" axis="axisValues" fieldPosition="0"/>
    </format>
    <format dxfId="550">
      <pivotArea dataOnly="0" labelOnly="1" grandRow="1" outline="0" fieldPosition="0"/>
    </format>
    <format dxfId="551">
      <pivotArea dataOnly="0" labelOnly="1" outline="0" axis="axisValues" fieldPosition="0"/>
    </format>
    <format dxfId="552">
      <pivotArea type="all" dataOnly="0" outline="0" fieldPosition="0"/>
    </format>
    <format dxfId="553">
      <pivotArea outline="0" collapsedLevelsAreSubtotals="1" fieldPosition="0"/>
    </format>
    <format dxfId="554">
      <pivotArea dataOnly="0" labelOnly="1" outline="0" axis="axisValues" fieldPosition="0"/>
    </format>
    <format dxfId="555">
      <pivotArea dataOnly="0" labelOnly="1" grandRow="1" outline="0" fieldPosition="0"/>
    </format>
    <format dxfId="556">
      <pivotArea dataOnly="0" labelOnly="1" outline="0" axis="axisValues" fieldPosition="0"/>
    </format>
    <format dxfId="557">
      <pivotArea dataOnly="0" labelOnly="1" outline="0" axis="axisValues" fieldPosition="0"/>
    </format>
    <format dxfId="558">
      <pivotArea dataOnly="0" labelOnly="1" outline="0" axis="axisValues" fieldPosition="0"/>
    </format>
    <format dxfId="559">
      <pivotArea dataOnly="0" labelOnly="1" outline="0" axis="axisValues" fieldPosition="0"/>
    </format>
    <format dxfId="560">
      <pivotArea dataOnly="0" labelOnly="1" outline="0" axis="axisValues" fieldPosition="0"/>
    </format>
    <format dxfId="561">
      <pivotArea dataOnly="0" labelOnly="1" outline="0" axis="axisValues" fieldPosition="0"/>
    </format>
    <format dxfId="562">
      <pivotArea dataOnly="0" labelOnly="1" outline="0" axis="axisValues" fieldPosition="0"/>
    </format>
    <format dxfId="563">
      <pivotArea dataOnly="0" labelOnly="1" outline="0" axis="axisValues" fieldPosition="0"/>
    </format>
    <format dxfId="564">
      <pivotArea dataOnly="0" labelOnly="1" outline="0" axis="axisValues" fieldPosition="0"/>
    </format>
    <format dxfId="565">
      <pivotArea dataOnly="0" labelOnly="1" outline="0" axis="axisValues" fieldPosition="0"/>
    </format>
    <format dxfId="566">
      <pivotArea dataOnly="0" labelOnly="1" outline="0" axis="axisValues" fieldPosition="0"/>
    </format>
    <format dxfId="567">
      <pivotArea type="all" dataOnly="0" outline="0" fieldPosition="0"/>
    </format>
    <format dxfId="568">
      <pivotArea outline="0" collapsedLevelsAreSubtotals="1" fieldPosition="0"/>
    </format>
    <format dxfId="569">
      <pivotArea dataOnly="0" labelOnly="1" outline="0" axis="axisValues" fieldPosition="0"/>
    </format>
    <format dxfId="570">
      <pivotArea dataOnly="0" labelOnly="1" grandRow="1" outline="0" fieldPosition="0"/>
    </format>
    <format dxfId="571">
      <pivotArea dataOnly="0" labelOnly="1" outline="0" axis="axisValues" fieldPosition="0"/>
    </format>
    <format dxfId="572">
      <pivotArea field="0" type="button" dataOnly="0" labelOnly="1" outline="0" axis="axisRow" fieldPosition="1"/>
    </format>
    <format dxfId="573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574">
      <pivotArea field="0" type="button" dataOnly="0" labelOnly="1" outline="0" axis="axisRow" fieldPosition="1"/>
    </format>
    <format dxfId="57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576">
      <pivotArea field="0" type="button" dataOnly="0" labelOnly="1" outline="0" axis="axisRow" fieldPosition="1"/>
    </format>
    <format dxfId="57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57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79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580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58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8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83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527085-0F12-0145-8682-51067BDD56D4}" name="PivotTable10" cacheId="119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rowHeaderCaption="Employee Category">
  <location ref="A24:B40" firstHeaderRow="1" firstDataRow="1" firstDataCol="1"/>
  <pivotFields count="32">
    <pivotField axis="axisRow" showAll="0">
      <items count="45">
        <item sd="0" x="7"/>
        <item m="1" x="42"/>
        <item m="1" x="18"/>
        <item m="1" x="34"/>
        <item m="1" x="40"/>
        <item m="1" x="14"/>
        <item m="1" x="20"/>
        <item m="1" x="17"/>
        <item m="1" x="22"/>
        <item m="1" x="11"/>
        <item m="1" x="31"/>
        <item m="1" x="13"/>
        <item m="1" x="8"/>
        <item m="1" x="9"/>
        <item m="1" x="29"/>
        <item m="1" x="25"/>
        <item m="1" x="38"/>
        <item m="1" x="10"/>
        <item m="1" x="36"/>
        <item m="1" x="21"/>
        <item m="1" x="12"/>
        <item m="1" x="24"/>
        <item m="1" x="35"/>
        <item m="1" x="19"/>
        <item m="1" x="23"/>
        <item m="1" x="15"/>
        <item m="1" x="26"/>
        <item m="1" x="27"/>
        <item m="1" x="43"/>
        <item m="1" x="37"/>
        <item m="1" x="41"/>
        <item m="1" x="30"/>
        <item m="1" x="32"/>
        <item m="1" x="16"/>
        <item m="1" x="39"/>
        <item m="1" x="33"/>
        <item m="1" x="28"/>
        <item x="0"/>
        <item x="3"/>
        <item x="1"/>
        <item x="2"/>
        <item x="4"/>
        <item x="5"/>
        <item x="6"/>
        <item t="default"/>
      </items>
    </pivotField>
    <pivotField axis="axisRow" showAll="0">
      <items count="40">
        <item x="7"/>
        <item m="1" x="36"/>
        <item m="1" x="27"/>
        <item m="1" x="34"/>
        <item m="1" x="33"/>
        <item m="1" x="12"/>
        <item m="1" x="18"/>
        <item m="1" x="32"/>
        <item m="1" x="25"/>
        <item m="1" x="10"/>
        <item m="1" x="30"/>
        <item m="1" x="20"/>
        <item m="1" x="21"/>
        <item m="1" x="29"/>
        <item m="1" x="31"/>
        <item m="1" x="14"/>
        <item m="1" x="13"/>
        <item m="1" x="28"/>
        <item m="1" x="8"/>
        <item m="1" x="17"/>
        <item m="1" x="37"/>
        <item m="1" x="16"/>
        <item m="1" x="22"/>
        <item m="1" x="26"/>
        <item m="1" x="24"/>
        <item m="1" x="15"/>
        <item m="1" x="11"/>
        <item m="1" x="38"/>
        <item m="1" x="9"/>
        <item m="1" x="19"/>
        <item m="1" x="23"/>
        <item m="1" x="35"/>
        <item x="0"/>
        <item x="3"/>
        <item x="1"/>
        <item x="2"/>
        <item x="4"/>
        <item x="5"/>
        <item x="6"/>
        <item t="default"/>
      </items>
    </pivotField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 defaultSubtotal="0"/>
    <pivotField showAll="0"/>
    <pivotField showAl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numFmtId="164" showAll="0" defaultSubtotal="0"/>
    <pivotField showAll="0" defaultSubtotal="0"/>
    <pivotField showAll="0" defaultSubtotal="0"/>
    <pivotField showAll="0" defaultSubtotal="0"/>
    <pivotField showAll="0"/>
    <pivotField dataField="1" showAll="0" defaultSubtotal="0"/>
    <pivotField showAll="0" defaultSubtotal="0"/>
    <pivotField showAll="0" defaultSubtotal="0"/>
    <pivotField showAll="0" defaultSubtotal="0"/>
    <pivotField showAll="0"/>
  </pivotFields>
  <rowFields count="2">
    <field x="0"/>
    <field x="1"/>
  </rowFields>
  <rowItems count="16">
    <i>
      <x/>
    </i>
    <i>
      <x v="37"/>
    </i>
    <i r="1">
      <x v="32"/>
    </i>
    <i>
      <x v="38"/>
    </i>
    <i r="1">
      <x v="33"/>
    </i>
    <i>
      <x v="39"/>
    </i>
    <i r="1">
      <x v="34"/>
    </i>
    <i>
      <x v="40"/>
    </i>
    <i r="1">
      <x v="35"/>
    </i>
    <i>
      <x v="41"/>
    </i>
    <i r="1">
      <x v="36"/>
    </i>
    <i>
      <x v="42"/>
    </i>
    <i r="1">
      <x v="37"/>
    </i>
    <i>
      <x v="43"/>
    </i>
    <i r="1">
      <x v="38"/>
    </i>
    <i t="grand">
      <x/>
    </i>
  </rowItems>
  <colItems count="1">
    <i/>
  </colItems>
  <dataFields count="1">
    <dataField name="Actual Salaries" fld="27" baseField="5" baseItem="0"/>
  </dataFields>
  <formats count="44">
    <format dxfId="113">
      <pivotArea outline="0" collapsedLevelsAreSubtotals="1" fieldPosition="0"/>
    </format>
    <format dxfId="114">
      <pivotArea outline="0" collapsedLevelsAreSubtotals="1" fieldPosition="0"/>
    </format>
    <format dxfId="115">
      <pivotArea outline="0" collapsedLevelsAreSubtotals="1" fieldPosition="0"/>
    </format>
    <format dxfId="116">
      <pivotArea type="all" dataOnly="0" outline="0" fieldPosition="0"/>
    </format>
    <format dxfId="117">
      <pivotArea outline="0" collapsedLevelsAreSubtotals="1" fieldPosition="0"/>
    </format>
    <format dxfId="118">
      <pivotArea dataOnly="0" labelOnly="1" outline="0" axis="axisValues" fieldPosition="0"/>
    </format>
    <format dxfId="119">
      <pivotArea dataOnly="0" labelOnly="1" grandRow="1" outline="0" fieldPosition="0"/>
    </format>
    <format dxfId="120">
      <pivotArea dataOnly="0" labelOnly="1" outline="0" axis="axisValues" fieldPosition="0"/>
    </format>
    <format dxfId="121">
      <pivotArea type="all" dataOnly="0" outline="0" fieldPosition="0"/>
    </format>
    <format dxfId="122">
      <pivotArea outline="0" collapsedLevelsAreSubtotals="1" fieldPosition="0"/>
    </format>
    <format dxfId="123">
      <pivotArea dataOnly="0" labelOnly="1" outline="0" axis="axisValues" fieldPosition="0"/>
    </format>
    <format dxfId="124">
      <pivotArea dataOnly="0" labelOnly="1" grandRow="1" outline="0" fieldPosition="0"/>
    </format>
    <format dxfId="125">
      <pivotArea dataOnly="0" labelOnly="1" outline="0" axis="axisValues" fieldPosition="0"/>
    </format>
    <format dxfId="126">
      <pivotArea dataOnly="0" labelOnly="1" outline="0" axis="axisValues" fieldPosition="0"/>
    </format>
    <format dxfId="127">
      <pivotArea dataOnly="0" labelOnly="1" outline="0" axis="axisValues" fieldPosition="0"/>
    </format>
    <format dxfId="128">
      <pivotArea dataOnly="0" labelOnly="1" outline="0" axis="axisValues" fieldPosition="0"/>
    </format>
    <format dxfId="129">
      <pivotArea dataOnly="0" labelOnly="1" outline="0" axis="axisValues" fieldPosition="0"/>
    </format>
    <format dxfId="130">
      <pivotArea dataOnly="0" labelOnly="1" outline="0" axis="axisValues" fieldPosition="0"/>
    </format>
    <format dxfId="131">
      <pivotArea dataOnly="0" labelOnly="1" outline="0" axis="axisValues" fieldPosition="0"/>
    </format>
    <format dxfId="132">
      <pivotArea grandRow="1" outline="0" collapsedLevelsAreSubtotals="1" fieldPosition="0"/>
    </format>
    <format dxfId="133">
      <pivotArea dataOnly="0" labelOnly="1" grandRow="1" outline="0" fieldPosition="0"/>
    </format>
    <format dxfId="134">
      <pivotArea dataOnly="0" labelOnly="1" outline="0" axis="axisValues" fieldPosition="0"/>
    </format>
    <format dxfId="135">
      <pivotArea dataOnly="0" labelOnly="1" outline="0" axis="axisValues" fieldPosition="0"/>
    </format>
    <format dxfId="136">
      <pivotArea type="all" dataOnly="0" outline="0" fieldPosition="0"/>
    </format>
    <format dxfId="137">
      <pivotArea outline="0" collapsedLevelsAreSubtotals="1" fieldPosition="0"/>
    </format>
    <format dxfId="138">
      <pivotArea dataOnly="0" labelOnly="1" outline="0" axis="axisValues" fieldPosition="0"/>
    </format>
    <format dxfId="139">
      <pivotArea dataOnly="0" labelOnly="1" grandRow="1" outline="0" fieldPosition="0"/>
    </format>
    <format dxfId="140">
      <pivotArea dataOnly="0" labelOnly="1" outline="0" axis="axisValues" fieldPosition="0"/>
    </format>
    <format dxfId="141">
      <pivotArea field="0" type="button" dataOnly="0" labelOnly="1" outline="0" axis="axisRow" fieldPosition="1"/>
    </format>
    <format dxfId="142">
      <pivotArea dataOnly="0" labelOnly="1" fieldPosition="0">
        <references count="1">
          <reference field="0" count="0"/>
        </references>
      </pivotArea>
    </format>
    <format dxfId="143">
      <pivotArea field="0" type="button" dataOnly="0" labelOnly="1" outline="0" axis="axisRow" fieldPosition="1"/>
    </format>
    <format dxfId="144">
      <pivotArea field="0" type="button" dataOnly="0" labelOnly="1" outline="0" axis="axisRow" fieldPosition="1"/>
    </format>
    <format dxfId="145">
      <pivotArea field="0" type="button" dataOnly="0" labelOnly="1" outline="0" axis="axisRow" fieldPosition="1"/>
    </format>
    <format dxfId="146">
      <pivotArea field="0" type="button" dataOnly="0" labelOnly="1" outline="0" axis="axisRow" fieldPosition="1"/>
    </format>
    <format dxfId="147">
      <pivotArea dataOnly="0" labelOnly="1" fieldPosition="0">
        <references count="1">
          <reference field="0" count="0"/>
        </references>
      </pivotArea>
    </format>
    <format dxfId="14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49">
      <pivotArea dataOnly="0" labelOnly="1" outline="0" axis="axisValues" fieldPosition="0"/>
    </format>
    <format dxfId="150">
      <pivotArea dataOnly="0" labelOnly="1" outline="0" axis="axisValues" fieldPosition="0"/>
    </format>
    <format dxfId="151">
      <pivotArea grandRow="1" outline="0" collapsedLevelsAreSubtotals="1" fieldPosition="0"/>
    </format>
    <format dxfId="152">
      <pivotArea dataOnly="0" labelOnly="1" grandRow="1" outline="0" fieldPosition="0"/>
    </format>
    <format dxfId="153">
      <pivotArea outline="0" collapsedLevelsAreSubtotals="1" fieldPosition="0"/>
    </format>
    <format dxfId="154">
      <pivotArea dataOnly="0" labelOnly="1" outline="0" axis="axisValues" fieldPosition="0"/>
    </format>
    <format dxfId="155">
      <pivotArea dataOnly="0" labelOnly="1" outline="0" axis="axisValues" fieldPosition="0"/>
    </format>
    <format dxfId="156">
      <pivotArea field="0" type="button" dataOnly="0" labelOnly="1" outline="0" axis="axisRow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0E80EE-2555-A043-8DED-714E7C9A91A4}" name="PivotTable11" cacheId="119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rowHeaderCaption="Part of Term">
  <location ref="A2:B5" firstHeaderRow="1" firstDataRow="1" firstDataCol="1"/>
  <pivotFields count="32">
    <pivotField showAll="0"/>
    <pivotField showAll="0"/>
    <pivotField showAll="0"/>
    <pivotField showAll="0"/>
    <pivotField showAll="0"/>
    <pivotField showAll="0"/>
    <pivotField showAll="0"/>
    <pivotField axis="axisRow" showAll="0" sortType="ascending" defaultSubtotal="0">
      <items count="5">
        <item m="1" x="2"/>
        <item x="0"/>
        <item m="1" x="3"/>
        <item m="1" x="4"/>
        <item x="1"/>
      </items>
    </pivotField>
    <pivotField showAll="0"/>
    <pivotField showAll="0"/>
    <pivotField showAll="0"/>
    <pivotField showAll="0" defaultSubtotal="0"/>
    <pivotField showAll="0"/>
    <pivotField showAl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numFmtId="164" showAll="0" defaultSubtotal="0"/>
    <pivotField showAll="0" defaultSubtotal="0"/>
    <pivotField showAll="0" defaultSubtotal="0"/>
    <pivotField showAll="0" defaultSubtotal="0"/>
    <pivotField showAll="0"/>
    <pivotField dataField="1" showAll="0" defaultSubtotal="0"/>
    <pivotField showAll="0" defaultSubtotal="0"/>
    <pivotField showAll="0" defaultSubtotal="0"/>
    <pivotField showAll="0" defaultSubtotal="0"/>
    <pivotField showAll="0"/>
  </pivotFields>
  <rowFields count="1">
    <field x="7"/>
  </rowFields>
  <rowItems count="3">
    <i>
      <x v="1"/>
    </i>
    <i>
      <x v="4"/>
    </i>
    <i t="grand">
      <x/>
    </i>
  </rowItems>
  <colItems count="1">
    <i/>
  </colItems>
  <dataFields count="1">
    <dataField name="Actual Salaries" fld="27" baseField="9" baseItem="0"/>
  </dataFields>
  <formats count="54">
    <format dxfId="59">
      <pivotArea outline="0" collapsedLevelsAreSubtotals="1" fieldPosition="0"/>
    </format>
    <format dxfId="60">
      <pivotArea dataOnly="0" labelOnly="1" outline="0" axis="axisValues" fieldPosition="0"/>
    </format>
    <format dxfId="61">
      <pivotArea dataOnly="0" labelOnly="1" outline="0" axis="axisValues" fieldPosition="0"/>
    </format>
    <format dxfId="62">
      <pivotArea dataOnly="0" labelOnly="1" outline="0" axis="axisValues" fieldPosition="0"/>
    </format>
    <format dxfId="63">
      <pivotArea dataOnly="0" labelOnly="1" outline="0" axis="axisValues" fieldPosition="0"/>
    </format>
    <format dxfId="64">
      <pivotArea outline="0" collapsedLevelsAreSubtotals="1" fieldPosition="0"/>
    </format>
    <format dxfId="65">
      <pivotArea outline="0" collapsedLevelsAreSubtotals="1" fieldPosition="0"/>
    </format>
    <format dxfId="66">
      <pivotArea type="all" dataOnly="0" outline="0" fieldPosition="0"/>
    </format>
    <format dxfId="67">
      <pivotArea outline="0" collapsedLevelsAreSubtotals="1" fieldPosition="0"/>
    </format>
    <format dxfId="68">
      <pivotArea dataOnly="0" labelOnly="1" outline="0" axis="axisValues" fieldPosition="0"/>
    </format>
    <format dxfId="69">
      <pivotArea dataOnly="0" labelOnly="1" grandRow="1" outline="0" fieldPosition="0"/>
    </format>
    <format dxfId="70">
      <pivotArea dataOnly="0" labelOnly="1" outline="0" axis="axisValues" fieldPosition="0"/>
    </format>
    <format dxfId="71">
      <pivotArea type="all" dataOnly="0" outline="0" fieldPosition="0"/>
    </format>
    <format dxfId="72">
      <pivotArea outline="0" collapsedLevelsAreSubtotals="1" fieldPosition="0"/>
    </format>
    <format dxfId="73">
      <pivotArea dataOnly="0" labelOnly="1" outline="0" axis="axisValues" fieldPosition="0"/>
    </format>
    <format dxfId="74">
      <pivotArea dataOnly="0" labelOnly="1" grandRow="1" outline="0" fieldPosition="0"/>
    </format>
    <format dxfId="75">
      <pivotArea dataOnly="0" labelOnly="1" outline="0" axis="axisValues" fieldPosition="0"/>
    </format>
    <format dxfId="76">
      <pivotArea dataOnly="0" labelOnly="1" outline="0" axis="axisValues" fieldPosition="0"/>
    </format>
    <format dxfId="77">
      <pivotArea dataOnly="0" labelOnly="1" outline="0" axis="axisValues" fieldPosition="0"/>
    </format>
    <format dxfId="78">
      <pivotArea grandRow="1" outline="0" collapsedLevelsAreSubtotals="1" fieldPosition="0"/>
    </format>
    <format dxfId="79">
      <pivotArea dataOnly="0" labelOnly="1" grandRow="1" outline="0" fieldPosition="0"/>
    </format>
    <format dxfId="80">
      <pivotArea dataOnly="0" labelOnly="1" outline="0" axis="axisValues" fieldPosition="0"/>
    </format>
    <format dxfId="81">
      <pivotArea dataOnly="0" labelOnly="1" outline="0" axis="axisValues" fieldPosition="0"/>
    </format>
    <format dxfId="82">
      <pivotArea type="all" dataOnly="0" outline="0" fieldPosition="0"/>
    </format>
    <format dxfId="83">
      <pivotArea outline="0" collapsedLevelsAreSubtotals="1" fieldPosition="0"/>
    </format>
    <format dxfId="84">
      <pivotArea dataOnly="0" labelOnly="1" outline="0" axis="axisValues" fieldPosition="0"/>
    </format>
    <format dxfId="85">
      <pivotArea dataOnly="0" labelOnly="1" grandRow="1" outline="0" fieldPosition="0"/>
    </format>
    <format dxfId="86">
      <pivotArea dataOnly="0" labelOnly="1" outline="0" axis="axisValues" fieldPosition="0"/>
    </format>
    <format dxfId="87">
      <pivotArea field="7" type="button" dataOnly="0" labelOnly="1" outline="0" axis="axisRow" fieldPosition="0"/>
    </format>
    <format dxfId="88">
      <pivotArea field="7" type="button" dataOnly="0" labelOnly="1" outline="0" axis="axisRow" fieldPosition="0"/>
    </format>
    <format dxfId="89">
      <pivotArea dataOnly="0" labelOnly="1" outline="0" axis="axisValues" fieldPosition="0"/>
    </format>
    <format dxfId="90">
      <pivotArea dataOnly="0" labelOnly="1" outline="0" axis="axisValues" fieldPosition="0"/>
    </format>
    <format dxfId="91">
      <pivotArea field="7" type="button" dataOnly="0" labelOnly="1" outline="0" axis="axisRow" fieldPosition="0"/>
    </format>
    <format dxfId="92">
      <pivotArea dataOnly="0" labelOnly="1" outline="0" axis="axisValues" fieldPosition="0"/>
    </format>
    <format dxfId="93">
      <pivotArea dataOnly="0" labelOnly="1" outline="0" axis="axisValues" fieldPosition="0"/>
    </format>
    <format dxfId="94">
      <pivotArea field="7" type="button" dataOnly="0" labelOnly="1" outline="0" axis="axisRow" fieldPosition="0"/>
    </format>
    <format dxfId="95">
      <pivotArea dataOnly="0" labelOnly="1" outline="0" axis="axisValues" fieldPosition="0"/>
    </format>
    <format dxfId="96">
      <pivotArea dataOnly="0" labelOnly="1" outline="0" axis="axisValues" fieldPosition="0"/>
    </format>
    <format dxfId="97">
      <pivotArea field="7" type="button" dataOnly="0" labelOnly="1" outline="0" axis="axisRow" fieldPosition="0"/>
    </format>
    <format dxfId="98">
      <pivotArea dataOnly="0" labelOnly="1" fieldPosition="0">
        <references count="1">
          <reference field="7" count="0"/>
        </references>
      </pivotArea>
    </format>
    <format dxfId="99">
      <pivotArea dataOnly="0" labelOnly="1" fieldPosition="0">
        <references count="1">
          <reference field="7" count="0"/>
        </references>
      </pivotArea>
    </format>
    <format dxfId="100">
      <pivotArea dataOnly="0" labelOnly="1" fieldPosition="0">
        <references count="1">
          <reference field="7" count="0"/>
        </references>
      </pivotArea>
    </format>
    <format dxfId="101">
      <pivotArea dataOnly="0" labelOnly="1" grandRow="1" outline="0" fieldPosition="0"/>
    </format>
    <format dxfId="102">
      <pivotArea field="7" type="button" dataOnly="0" labelOnly="1" outline="0" axis="axisRow" fieldPosition="0"/>
    </format>
    <format dxfId="103">
      <pivotArea dataOnly="0" labelOnly="1" outline="0" axis="axisValues" fieldPosition="0"/>
    </format>
    <format dxfId="104">
      <pivotArea dataOnly="0" labelOnly="1" outline="0" axis="axisValues" fieldPosition="0"/>
    </format>
    <format dxfId="105">
      <pivotArea dataOnly="0" grandRow="1" fieldPosition="0"/>
    </format>
    <format dxfId="106">
      <pivotArea grandRow="1" outline="0" collapsedLevelsAreSubtotals="1" fieldPosition="0"/>
    </format>
    <format dxfId="107">
      <pivotArea dataOnly="0" labelOnly="1" grandRow="1" outline="0" fieldPosition="0"/>
    </format>
    <format dxfId="108">
      <pivotArea field="7" type="button" dataOnly="0" labelOnly="1" outline="0" axis="axisRow" fieldPosition="0"/>
    </format>
    <format dxfId="109">
      <pivotArea dataOnly="0" labelOnly="1" outline="0" axis="axisValues" fieldPosition="0"/>
    </format>
    <format dxfId="110">
      <pivotArea dataOnly="0" labelOnly="1" outline="0" axis="axisValues" fieldPosition="0"/>
    </format>
    <format dxfId="111">
      <pivotArea outline="0" collapsedLevelsAreSubtotals="1" fieldPosition="0"/>
    </format>
    <format dxfId="112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526AB8-484F-F541-A3D8-A2546A66E201}" name="PivotTable1" cacheId="119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rowHeaderCaption="Part of Term">
  <location ref="A18:C21" firstHeaderRow="0" firstDataRow="1" firstDataCol="1"/>
  <pivotFields count="32">
    <pivotField showAll="0"/>
    <pivotField showAll="0"/>
    <pivotField showAll="0"/>
    <pivotField showAll="0"/>
    <pivotField showAll="0"/>
    <pivotField showAll="0"/>
    <pivotField showAll="0"/>
    <pivotField axis="axisRow" showAll="0" defaultSubtotal="0">
      <items count="5">
        <item x="1"/>
        <item m="1" x="2"/>
        <item x="0"/>
        <item m="1" x="3"/>
        <item m="1" x="4"/>
      </items>
    </pivotField>
    <pivotField showAll="0"/>
    <pivotField showAll="0"/>
    <pivotField showAll="0"/>
    <pivotField showAll="0" defaultSubtotal="0"/>
    <pivotField showAll="0"/>
    <pivotField showAl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dataField="1" numFmtId="164" showAll="0" defaultSubtotal="0"/>
    <pivotField showAll="0" defaultSubtotal="0"/>
    <pivotField numFmtId="164" showAll="0" defaultSubtotal="0"/>
    <pivotField showAll="0" defaultSubtotal="0"/>
    <pivotField showAll="0" defaultSubtota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/>
  </pivotFields>
  <rowFields count="1">
    <field x="7"/>
  </rowFields>
  <rowItems count="3">
    <i>
      <x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Requested Classes" fld="20" subtotal="count" baseField="0" baseItem="0"/>
    <dataField name="Requested Salary" fld="20" baseField="0" baseItem="0"/>
  </dataFields>
  <formats count="34">
    <format dxfId="510">
      <pivotArea outline="0" collapsedLevelsAreSubtotals="1" fieldPosition="0"/>
    </format>
    <format dxfId="511">
      <pivotArea dataOnly="0" labelOnly="1" outline="0" axis="axisValues" fieldPosition="0"/>
    </format>
    <format dxfId="512">
      <pivotArea dataOnly="0" labelOnly="1" outline="0" axis="axisValues" fieldPosition="0"/>
    </format>
    <format dxfId="513">
      <pivotArea dataOnly="0" labelOnly="1" outline="0" axis="axisValues" fieldPosition="0"/>
    </format>
    <format dxfId="514">
      <pivotArea dataOnly="0" labelOnly="1" outline="0" axis="axisValues" fieldPosition="0"/>
    </format>
    <format dxfId="515">
      <pivotArea outline="0" collapsedLevelsAreSubtotals="1" fieldPosition="0"/>
    </format>
    <format dxfId="516">
      <pivotArea outline="0" collapsedLevelsAreSubtotals="1" fieldPosition="0"/>
    </format>
    <format dxfId="517">
      <pivotArea type="all" dataOnly="0" outline="0" fieldPosition="0"/>
    </format>
    <format dxfId="518">
      <pivotArea outline="0" collapsedLevelsAreSubtotals="1" fieldPosition="0"/>
    </format>
    <format dxfId="519">
      <pivotArea dataOnly="0" labelOnly="1" outline="0" axis="axisValues" fieldPosition="0"/>
    </format>
    <format dxfId="520">
      <pivotArea dataOnly="0" labelOnly="1" grandRow="1" outline="0" fieldPosition="0"/>
    </format>
    <format dxfId="521">
      <pivotArea dataOnly="0" labelOnly="1" outline="0" axis="axisValues" fieldPosition="0"/>
    </format>
    <format dxfId="522">
      <pivotArea type="all" dataOnly="0" outline="0" fieldPosition="0"/>
    </format>
    <format dxfId="523">
      <pivotArea outline="0" collapsedLevelsAreSubtotals="1" fieldPosition="0"/>
    </format>
    <format dxfId="524">
      <pivotArea dataOnly="0" labelOnly="1" outline="0" axis="axisValues" fieldPosition="0"/>
    </format>
    <format dxfId="525">
      <pivotArea dataOnly="0" labelOnly="1" grandRow="1" outline="0" fieldPosition="0"/>
    </format>
    <format dxfId="526">
      <pivotArea dataOnly="0" labelOnly="1" outline="0" axis="axisValues" fieldPosition="0"/>
    </format>
    <format dxfId="527">
      <pivotArea dataOnly="0" labelOnly="1" outline="0" axis="axisValues" fieldPosition="0"/>
    </format>
    <format dxfId="528">
      <pivotArea dataOnly="0" labelOnly="1" outline="0" axis="axisValues" fieldPosition="0"/>
    </format>
    <format dxfId="529">
      <pivotArea type="all" dataOnly="0" outline="0" fieldPosition="0"/>
    </format>
    <format dxfId="530">
      <pivotArea outline="0" collapsedLevelsAreSubtotals="1" fieldPosition="0"/>
    </format>
    <format dxfId="531">
      <pivotArea dataOnly="0" labelOnly="1" outline="0" axis="axisValues" fieldPosition="0"/>
    </format>
    <format dxfId="532">
      <pivotArea dataOnly="0" labelOnly="1" grandRow="1" outline="0" fieldPosition="0"/>
    </format>
    <format dxfId="533">
      <pivotArea dataOnly="0" labelOnly="1" outline="0" axis="axisValues" fieldPosition="0"/>
    </format>
    <format dxfId="534">
      <pivotArea collapsedLevelsAreSubtotals="1" fieldPosition="0">
        <references count="1">
          <reference field="7" count="0"/>
        </references>
      </pivotArea>
    </format>
    <format dxfId="535">
      <pivotArea dataOnly="0" labelOnly="1" fieldPosition="0">
        <references count="1">
          <reference field="7" count="0"/>
        </references>
      </pivotArea>
    </format>
    <format dxfId="536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53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3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39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54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41">
      <pivotArea field="7" type="button" dataOnly="0" labelOnly="1" outline="0" axis="axisRow" fieldPosition="0"/>
    </format>
    <format dxfId="54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43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184767-0F36-B849-9E24-FBDACDE85D7A}" name="PivotTable6" cacheId="119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rowHeaderCaption="Teaching Modality">
  <location ref="A26:C29" firstHeaderRow="0" firstDataRow="1" firstDataCol="1"/>
  <pivotFields count="32"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 defaultSubtotal="0"/>
    <pivotField showAll="0"/>
    <pivotField showAll="0"/>
    <pivotField axis="axisRow" dataField="1" showAll="0" defaultSubtotal="0">
      <items count="4">
        <item x="1"/>
        <item x="0"/>
        <item m="1" x="2"/>
        <item m="1" x="3"/>
      </items>
    </pivotField>
    <pivotField showAll="0"/>
    <pivotField showAll="0" defaultSubtotal="0"/>
    <pivotField showAll="0" defaultSubtotal="0"/>
    <pivotField showAll="0" defaultSubtotal="0"/>
    <pivotField showAll="0" defaultSubtotal="0"/>
    <pivotField dataField="1" numFmtId="164" showAll="0" defaultSubtotal="0"/>
    <pivotField showAll="0" defaultSubtotal="0"/>
    <pivotField numFmtId="164" showAll="0" defaultSubtotal="0"/>
    <pivotField showAll="0" defaultSubtotal="0"/>
    <pivotField showAll="0" defaultSubtota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/>
  </pivotFields>
  <rowFields count="1">
    <field x="14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Requested Classes" fld="14" subtotal="count" baseField="0" baseItem="0"/>
    <dataField name="Requested Salary" fld="20" baseField="0" baseItem="0"/>
  </dataFields>
  <formats count="35">
    <format dxfId="475">
      <pivotArea outline="0" collapsedLevelsAreSubtotals="1" fieldPosition="0"/>
    </format>
    <format dxfId="476">
      <pivotArea outline="0" collapsedLevelsAreSubtotals="1" fieldPosition="0"/>
    </format>
    <format dxfId="477">
      <pivotArea outline="0" collapsedLevelsAreSubtotals="1" fieldPosition="0"/>
    </format>
    <format dxfId="478">
      <pivotArea type="all" dataOnly="0" outline="0" fieldPosition="0"/>
    </format>
    <format dxfId="479">
      <pivotArea outline="0" collapsedLevelsAreSubtotals="1" fieldPosition="0"/>
    </format>
    <format dxfId="480">
      <pivotArea dataOnly="0" labelOnly="1" outline="0" axis="axisValues" fieldPosition="0"/>
    </format>
    <format dxfId="481">
      <pivotArea dataOnly="0" labelOnly="1" grandRow="1" outline="0" fieldPosition="0"/>
    </format>
    <format dxfId="482">
      <pivotArea dataOnly="0" labelOnly="1" outline="0" axis="axisValues" fieldPosition="0"/>
    </format>
    <format dxfId="483">
      <pivotArea type="all" dataOnly="0" outline="0" fieldPosition="0"/>
    </format>
    <format dxfId="484">
      <pivotArea outline="0" collapsedLevelsAreSubtotals="1" fieldPosition="0"/>
    </format>
    <format dxfId="485">
      <pivotArea dataOnly="0" labelOnly="1" outline="0" axis="axisValues" fieldPosition="0"/>
    </format>
    <format dxfId="486">
      <pivotArea dataOnly="0" labelOnly="1" grandRow="1" outline="0" fieldPosition="0"/>
    </format>
    <format dxfId="487">
      <pivotArea dataOnly="0" labelOnly="1" outline="0" axis="axisValues" fieldPosition="0"/>
    </format>
    <format dxfId="488">
      <pivotArea dataOnly="0" labelOnly="1" outline="0" axis="axisValues" fieldPosition="0"/>
    </format>
    <format dxfId="489">
      <pivotArea dataOnly="0" labelOnly="1" outline="0" axis="axisValues" fieldPosition="0"/>
    </format>
    <format dxfId="490">
      <pivotArea dataOnly="0" labelOnly="1" outline="0" axis="axisValues" fieldPosition="0"/>
    </format>
    <format dxfId="491">
      <pivotArea dataOnly="0" labelOnly="1" outline="0" axis="axisValues" fieldPosition="0"/>
    </format>
    <format dxfId="492">
      <pivotArea dataOnly="0" labelOnly="1" outline="0" axis="axisValues" fieldPosition="0"/>
    </format>
    <format dxfId="493">
      <pivotArea dataOnly="0" labelOnly="1" outline="0" axis="axisValues" fieldPosition="0"/>
    </format>
    <format dxfId="494">
      <pivotArea dataOnly="0" labelOnly="1" outline="0" axis="axisValues" fieldPosition="0"/>
    </format>
    <format dxfId="495">
      <pivotArea dataOnly="0" labelOnly="1" outline="0" axis="axisValues" fieldPosition="0"/>
    </format>
    <format dxfId="49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97">
      <pivotArea type="all" dataOnly="0" outline="0" fieldPosition="0"/>
    </format>
    <format dxfId="498">
      <pivotArea outline="0" collapsedLevelsAreSubtotals="1" fieldPosition="0"/>
    </format>
    <format dxfId="499">
      <pivotArea dataOnly="0" labelOnly="1" grandRow="1" outline="0" fieldPosition="0"/>
    </format>
    <format dxfId="50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501">
      <pivotArea collapsedLevelsAreSubtotals="1" fieldPosition="0">
        <references count="1">
          <reference field="14" count="0"/>
        </references>
      </pivotArea>
    </format>
    <format dxfId="502">
      <pivotArea dataOnly="0" labelOnly="1" fieldPosition="0">
        <references count="1">
          <reference field="14" count="0"/>
        </references>
      </pivotArea>
    </format>
    <format dxfId="503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50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05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50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0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50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09">
      <pivotArea field="14" type="button" dataOnly="0" labelOnly="1" outline="0" axis="axisRow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B4D13C-8589-284C-A5E3-B47FC6064195}" name="PivotTable5" cacheId="119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rowHeaderCaption="Approved Index">
  <location ref="A26:C29" firstHeaderRow="0" firstDataRow="1" firstDataCol="1"/>
  <pivotFields count="32"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 defaultSubtotal="0"/>
    <pivotField showAll="0"/>
    <pivotField showAl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dataField="1" numFmtId="164" showAll="0"/>
    <pivotField showAll="0"/>
    <pivotField axis="axisRow" showAll="0" defaultSubtotal="0">
      <items count="5">
        <item x="1"/>
        <item m="1" x="3"/>
        <item x="0"/>
        <item m="1" x="4"/>
        <item m="1" x="2"/>
      </items>
    </pivotField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/>
  </pivotFields>
  <rowFields count="1">
    <field x="24"/>
  </rowFields>
  <rowItems count="3">
    <i>
      <x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Approved Classes" fld="22" subtotal="count" baseField="26" baseItem="0"/>
    <dataField name="Approved Salary" fld="22" baseField="0" baseItem="0" numFmtId="164"/>
  </dataFields>
  <formats count="52">
    <format dxfId="423">
      <pivotArea outline="0" collapsedLevelsAreSubtotals="1" fieldPosition="0"/>
    </format>
    <format dxfId="424">
      <pivotArea outline="0" collapsedLevelsAreSubtotals="1" fieldPosition="0"/>
    </format>
    <format dxfId="425">
      <pivotArea outline="0" collapsedLevelsAreSubtotals="1" fieldPosition="0"/>
    </format>
    <format dxfId="426">
      <pivotArea type="all" dataOnly="0" outline="0" fieldPosition="0"/>
    </format>
    <format dxfId="427">
      <pivotArea outline="0" collapsedLevelsAreSubtotals="1" fieldPosition="0"/>
    </format>
    <format dxfId="428">
      <pivotArea dataOnly="0" labelOnly="1" outline="0" axis="axisValues" fieldPosition="0"/>
    </format>
    <format dxfId="429">
      <pivotArea dataOnly="0" labelOnly="1" grandRow="1" outline="0" fieldPosition="0"/>
    </format>
    <format dxfId="430">
      <pivotArea dataOnly="0" labelOnly="1" outline="0" axis="axisValues" fieldPosition="0"/>
    </format>
    <format dxfId="431">
      <pivotArea type="all" dataOnly="0" outline="0" fieldPosition="0"/>
    </format>
    <format dxfId="432">
      <pivotArea outline="0" collapsedLevelsAreSubtotals="1" fieldPosition="0"/>
    </format>
    <format dxfId="433">
      <pivotArea dataOnly="0" labelOnly="1" outline="0" axis="axisValues" fieldPosition="0"/>
    </format>
    <format dxfId="434">
      <pivotArea dataOnly="0" labelOnly="1" grandRow="1" outline="0" fieldPosition="0"/>
    </format>
    <format dxfId="435">
      <pivotArea dataOnly="0" labelOnly="1" outline="0" axis="axisValues" fieldPosition="0"/>
    </format>
    <format dxfId="436">
      <pivotArea dataOnly="0" labelOnly="1" outline="0" axis="axisValues" fieldPosition="0"/>
    </format>
    <format dxfId="437">
      <pivotArea dataOnly="0" labelOnly="1" outline="0" axis="axisValues" fieldPosition="0"/>
    </format>
    <format dxfId="438">
      <pivotArea dataOnly="0" labelOnly="1" outline="0" axis="axisValues" fieldPosition="0"/>
    </format>
    <format dxfId="439">
      <pivotArea dataOnly="0" labelOnly="1" outline="0" axis="axisValues" fieldPosition="0"/>
    </format>
    <format dxfId="440">
      <pivotArea dataOnly="0" labelOnly="1" outline="0" axis="axisValues" fieldPosition="0"/>
    </format>
    <format dxfId="441">
      <pivotArea dataOnly="0" labelOnly="1" outline="0" axis="axisValues" fieldPosition="0"/>
    </format>
    <format dxfId="442">
      <pivotArea dataOnly="0" labelOnly="1" outline="0" axis="axisValues" fieldPosition="0"/>
    </format>
    <format dxfId="443">
      <pivotArea dataOnly="0" labelOnly="1" outline="0" axis="axisValues" fieldPosition="0"/>
    </format>
    <format dxfId="444">
      <pivotArea dataOnly="0" labelOnly="1" outline="0" axis="axisValues" fieldPosition="0"/>
    </format>
    <format dxfId="445">
      <pivotArea dataOnly="0" labelOnly="1" outline="0" axis="axisValues" fieldPosition="0"/>
    </format>
    <format dxfId="446">
      <pivotArea grandRow="1" outline="0" collapsedLevelsAreSubtotals="1" fieldPosition="0"/>
    </format>
    <format dxfId="447">
      <pivotArea dataOnly="0" labelOnly="1" grandRow="1" outline="0" fieldPosition="0"/>
    </format>
    <format dxfId="448">
      <pivotArea dataOnly="0" labelOnly="1" outline="0" axis="axisValues" fieldPosition="0"/>
    </format>
    <format dxfId="449">
      <pivotArea dataOnly="0" labelOnly="1" outline="0" axis="axisValues" fieldPosition="0"/>
    </format>
    <format dxfId="450">
      <pivotArea type="all" dataOnly="0" outline="0" fieldPosition="0"/>
    </format>
    <format dxfId="451">
      <pivotArea outline="0" collapsedLevelsAreSubtotals="1" fieldPosition="0"/>
    </format>
    <format dxfId="452">
      <pivotArea dataOnly="0" labelOnly="1" outline="0" axis="axisValues" fieldPosition="0"/>
    </format>
    <format dxfId="453">
      <pivotArea dataOnly="0" labelOnly="1" grandRow="1" outline="0" fieldPosition="0"/>
    </format>
    <format dxfId="454">
      <pivotArea dataOnly="0" labelOnly="1" outline="0" axis="axisValues" fieldPosition="0"/>
    </format>
    <format dxfId="455">
      <pivotArea dataOnly="0" labelOnly="1" outline="0" axis="axisValues" fieldPosition="0"/>
    </format>
    <format dxfId="456">
      <pivotArea dataOnly="0" labelOnly="1" outline="0" axis="axisValues" fieldPosition="0"/>
    </format>
    <format dxfId="457">
      <pivotArea dataOnly="0" labelOnly="1" outline="0" axis="axisValues" fieldPosition="0"/>
    </format>
    <format dxfId="458">
      <pivotArea dataOnly="0" labelOnly="1" outline="0" axis="axisValues" fieldPosition="0"/>
    </format>
    <format dxfId="459">
      <pivotArea dataOnly="0" labelOnly="1" outline="0" axis="axisValues" fieldPosition="0"/>
    </format>
    <format dxfId="460">
      <pivotArea dataOnly="0" labelOnly="1" outline="0" axis="axisValues" fieldPosition="0"/>
    </format>
    <format dxfId="461">
      <pivotArea field="24" type="button" dataOnly="0" labelOnly="1" outline="0" axis="axisRow" fieldPosition="0"/>
    </format>
    <format dxfId="462">
      <pivotArea field="24" type="button" dataOnly="0" labelOnly="1" outline="0" axis="axisRow" fieldPosition="0"/>
    </format>
    <format dxfId="463">
      <pivotArea field="24" type="button" dataOnly="0" labelOnly="1" outline="0" axis="axisRow" fieldPosition="0"/>
    </format>
    <format dxfId="46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6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66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46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6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6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7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7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72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473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74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8A4A99-A307-5D41-B918-F07859C89C55}" name="PivotTable4" cacheId="119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rowHeaderCaption="Employee Category">
  <location ref="A36:C45" firstHeaderRow="0" firstDataRow="1" firstDataCol="1"/>
  <pivotFields count="32">
    <pivotField axis="axisRow" showAll="0">
      <items count="45">
        <item x="7"/>
        <item m="1" x="42"/>
        <item m="1" x="18"/>
        <item m="1" x="34"/>
        <item m="1" x="40"/>
        <item m="1" x="14"/>
        <item m="1" x="20"/>
        <item m="1" x="17"/>
        <item m="1" x="22"/>
        <item m="1" x="11"/>
        <item m="1" x="31"/>
        <item m="1" x="13"/>
        <item m="1" x="8"/>
        <item m="1" x="9"/>
        <item m="1" x="29"/>
        <item m="1" x="25"/>
        <item m="1" x="38"/>
        <item m="1" x="10"/>
        <item m="1" x="36"/>
        <item m="1" x="21"/>
        <item m="1" x="12"/>
        <item m="1" x="24"/>
        <item m="1" x="35"/>
        <item m="1" x="19"/>
        <item m="1" x="23"/>
        <item m="1" x="15"/>
        <item m="1" x="26"/>
        <item m="1" x="27"/>
        <item m="1" x="43"/>
        <item m="1" x="37"/>
        <item m="1" x="41"/>
        <item m="1" x="30"/>
        <item m="1" x="32"/>
        <item m="1" x="16"/>
        <item m="1" x="39"/>
        <item m="1" x="33"/>
        <item m="1" x="28"/>
        <item x="0"/>
        <item x="3"/>
        <item x="1"/>
        <item x="2"/>
        <item x="4"/>
        <item x="5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 defaultSubtotal="0"/>
    <pivotField showAll="0"/>
    <pivotField showAl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dataField="1" numFmtId="164" showAll="0" defaultSubtotal="0"/>
    <pivotField showAll="0" defaultSubtotal="0"/>
    <pivotField showAll="0" defaultSubtota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/>
  </pivotFields>
  <rowFields count="1">
    <field x="0"/>
  </rowFields>
  <rowItems count="9">
    <i>
      <x/>
    </i>
    <i>
      <x v="37"/>
    </i>
    <i>
      <x v="38"/>
    </i>
    <i>
      <x v="39"/>
    </i>
    <i>
      <x v="40"/>
    </i>
    <i>
      <x v="41"/>
    </i>
    <i>
      <x v="42"/>
    </i>
    <i>
      <x v="43"/>
    </i>
    <i t="grand">
      <x/>
    </i>
  </rowItems>
  <colFields count="1">
    <field x="-2"/>
  </colFields>
  <colItems count="2">
    <i>
      <x/>
    </i>
    <i i="1">
      <x v="1"/>
    </i>
  </colItems>
  <dataFields count="2">
    <dataField name="Approved Classes" fld="22" subtotal="count" baseField="5" baseItem="0"/>
    <dataField name="Approved Salary" fld="22" baseField="0" baseItem="0"/>
  </dataFields>
  <formats count="48">
    <format dxfId="375">
      <pivotArea outline="0" collapsedLevelsAreSubtotals="1" fieldPosition="0"/>
    </format>
    <format dxfId="376">
      <pivotArea outline="0" collapsedLevelsAreSubtotals="1" fieldPosition="0"/>
    </format>
    <format dxfId="377">
      <pivotArea outline="0" collapsedLevelsAreSubtotals="1" fieldPosition="0"/>
    </format>
    <format dxfId="378">
      <pivotArea type="all" dataOnly="0" outline="0" fieldPosition="0"/>
    </format>
    <format dxfId="379">
      <pivotArea outline="0" collapsedLevelsAreSubtotals="1" fieldPosition="0"/>
    </format>
    <format dxfId="380">
      <pivotArea dataOnly="0" labelOnly="1" outline="0" axis="axisValues" fieldPosition="0"/>
    </format>
    <format dxfId="381">
      <pivotArea dataOnly="0" labelOnly="1" grandRow="1" outline="0" fieldPosition="0"/>
    </format>
    <format dxfId="382">
      <pivotArea dataOnly="0" labelOnly="1" outline="0" axis="axisValues" fieldPosition="0"/>
    </format>
    <format dxfId="383">
      <pivotArea type="all" dataOnly="0" outline="0" fieldPosition="0"/>
    </format>
    <format dxfId="384">
      <pivotArea outline="0" collapsedLevelsAreSubtotals="1" fieldPosition="0"/>
    </format>
    <format dxfId="385">
      <pivotArea dataOnly="0" labelOnly="1" outline="0" axis="axisValues" fieldPosition="0"/>
    </format>
    <format dxfId="386">
      <pivotArea dataOnly="0" labelOnly="1" grandRow="1" outline="0" fieldPosition="0"/>
    </format>
    <format dxfId="387">
      <pivotArea dataOnly="0" labelOnly="1" outline="0" axis="axisValues" fieldPosition="0"/>
    </format>
    <format dxfId="388">
      <pivotArea dataOnly="0" labelOnly="1" outline="0" axis="axisValues" fieldPosition="0"/>
    </format>
    <format dxfId="389">
      <pivotArea dataOnly="0" labelOnly="1" outline="0" axis="axisValues" fieldPosition="0"/>
    </format>
    <format dxfId="390">
      <pivotArea dataOnly="0" labelOnly="1" outline="0" axis="axisValues" fieldPosition="0"/>
    </format>
    <format dxfId="391">
      <pivotArea dataOnly="0" labelOnly="1" outline="0" axis="axisValues" fieldPosition="0"/>
    </format>
    <format dxfId="392">
      <pivotArea dataOnly="0" labelOnly="1" outline="0" axis="axisValues" fieldPosition="0"/>
    </format>
    <format dxfId="393">
      <pivotArea dataOnly="0" labelOnly="1" outline="0" axis="axisValues" fieldPosition="0"/>
    </format>
    <format dxfId="394">
      <pivotArea grandRow="1" outline="0" collapsedLevelsAreSubtotals="1" fieldPosition="0"/>
    </format>
    <format dxfId="395">
      <pivotArea dataOnly="0" labelOnly="1" grandRow="1" outline="0" fieldPosition="0"/>
    </format>
    <format dxfId="396">
      <pivotArea dataOnly="0" labelOnly="1" outline="0" axis="axisValues" fieldPosition="0"/>
    </format>
    <format dxfId="397">
      <pivotArea dataOnly="0" labelOnly="1" outline="0" axis="axisValues" fieldPosition="0"/>
    </format>
    <format dxfId="398">
      <pivotArea type="all" dataOnly="0" outline="0" fieldPosition="0"/>
    </format>
    <format dxfId="399">
      <pivotArea outline="0" collapsedLevelsAreSubtotals="1" fieldPosition="0"/>
    </format>
    <format dxfId="400">
      <pivotArea dataOnly="0" labelOnly="1" outline="0" axis="axisValues" fieldPosition="0"/>
    </format>
    <format dxfId="401">
      <pivotArea dataOnly="0" labelOnly="1" grandRow="1" outline="0" fieldPosition="0"/>
    </format>
    <format dxfId="402">
      <pivotArea dataOnly="0" labelOnly="1" outline="0" axis="axisValues" fieldPosition="0"/>
    </format>
    <format dxfId="403">
      <pivotArea field="0" type="button" dataOnly="0" labelOnly="1" outline="0" axis="axisRow" fieldPosition="1"/>
    </format>
    <format dxfId="404">
      <pivotArea dataOnly="0" labelOnly="1" fieldPosition="0">
        <references count="1">
          <reference field="0" count="0"/>
        </references>
      </pivotArea>
    </format>
    <format dxfId="405">
      <pivotArea field="0" type="button" dataOnly="0" labelOnly="1" outline="0" axis="axisRow" fieldPosition="1"/>
    </format>
    <format dxfId="40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07">
      <pivotArea field="0" type="button" dataOnly="0" labelOnly="1" outline="0" axis="axisRow" fieldPosition="1"/>
    </format>
    <format dxfId="408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09">
      <pivotArea field="0" type="button" dataOnly="0" labelOnly="1" outline="0" axis="axisRow" fieldPosition="1"/>
    </format>
    <format dxfId="41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11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12">
      <pivotArea field="0" type="button" dataOnly="0" labelOnly="1" outline="0" axis="axisRow" fieldPosition="1"/>
    </format>
    <format dxfId="413">
      <pivotArea dataOnly="0" labelOnly="1" fieldPosition="0">
        <references count="1">
          <reference field="0" count="0"/>
        </references>
      </pivotArea>
    </format>
    <format dxfId="414">
      <pivotArea dataOnly="0" labelOnly="1" fieldPosition="0">
        <references count="1">
          <reference field="0" count="0"/>
        </references>
      </pivotArea>
    </format>
    <format dxfId="415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41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1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1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1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2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21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422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075525-7050-4B49-825F-A384D6C9EBF7}" name="PivotTable2" cacheId="119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rowHeaderCaption="Part of Term">
  <location ref="A2:C5" firstHeaderRow="0" firstDataRow="1" firstDataCol="1"/>
  <pivotFields count="32">
    <pivotField showAll="0"/>
    <pivotField showAll="0"/>
    <pivotField showAll="0"/>
    <pivotField showAll="0"/>
    <pivotField showAll="0"/>
    <pivotField showAll="0"/>
    <pivotField showAll="0"/>
    <pivotField axis="axisRow" showAll="0" defaultSubtotal="0">
      <items count="5">
        <item x="1"/>
        <item m="1" x="2"/>
        <item x="0"/>
        <item m="1" x="3"/>
        <item m="1" x="4"/>
      </items>
    </pivotField>
    <pivotField showAll="0"/>
    <pivotField showAll="0"/>
    <pivotField showAll="0"/>
    <pivotField showAll="0" defaultSubtotal="0"/>
    <pivotField showAll="0"/>
    <pivotField showAl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dataField="1" numFmtId="164" showAll="0" defaultSubtotal="0"/>
    <pivotField showAll="0" defaultSubtotal="0"/>
    <pivotField showAll="0" defaultSubtota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/>
  </pivotFields>
  <rowFields count="1">
    <field x="7"/>
  </rowFields>
  <rowItems count="3">
    <i>
      <x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Approved Classes" fld="22" subtotal="count" baseField="9" baseItem="0"/>
    <dataField name="Approved Salary" fld="22" baseField="0" baseItem="0"/>
  </dataFields>
  <formats count="51">
    <format dxfId="324">
      <pivotArea outline="0" collapsedLevelsAreSubtotals="1" fieldPosition="0"/>
    </format>
    <format dxfId="325">
      <pivotArea dataOnly="0" labelOnly="1" outline="0" axis="axisValues" fieldPosition="0"/>
    </format>
    <format dxfId="326">
      <pivotArea dataOnly="0" labelOnly="1" outline="0" axis="axisValues" fieldPosition="0"/>
    </format>
    <format dxfId="327">
      <pivotArea dataOnly="0" labelOnly="1" outline="0" axis="axisValues" fieldPosition="0"/>
    </format>
    <format dxfId="328">
      <pivotArea dataOnly="0" labelOnly="1" outline="0" axis="axisValues" fieldPosition="0"/>
    </format>
    <format dxfId="329">
      <pivotArea outline="0" collapsedLevelsAreSubtotals="1" fieldPosition="0"/>
    </format>
    <format dxfId="330">
      <pivotArea outline="0" collapsedLevelsAreSubtotals="1" fieldPosition="0"/>
    </format>
    <format dxfId="331">
      <pivotArea type="all" dataOnly="0" outline="0" fieldPosition="0"/>
    </format>
    <format dxfId="332">
      <pivotArea outline="0" collapsedLevelsAreSubtotals="1" fieldPosition="0"/>
    </format>
    <format dxfId="333">
      <pivotArea dataOnly="0" labelOnly="1" outline="0" axis="axisValues" fieldPosition="0"/>
    </format>
    <format dxfId="334">
      <pivotArea dataOnly="0" labelOnly="1" grandRow="1" outline="0" fieldPosition="0"/>
    </format>
    <format dxfId="335">
      <pivotArea dataOnly="0" labelOnly="1" outline="0" axis="axisValues" fieldPosition="0"/>
    </format>
    <format dxfId="336">
      <pivotArea type="all" dataOnly="0" outline="0" fieldPosition="0"/>
    </format>
    <format dxfId="337">
      <pivotArea outline="0" collapsedLevelsAreSubtotals="1" fieldPosition="0"/>
    </format>
    <format dxfId="338">
      <pivotArea dataOnly="0" labelOnly="1" outline="0" axis="axisValues" fieldPosition="0"/>
    </format>
    <format dxfId="339">
      <pivotArea dataOnly="0" labelOnly="1" grandRow="1" outline="0" fieldPosition="0"/>
    </format>
    <format dxfId="340">
      <pivotArea dataOnly="0" labelOnly="1" outline="0" axis="axisValues" fieldPosition="0"/>
    </format>
    <format dxfId="341">
      <pivotArea dataOnly="0" labelOnly="1" outline="0" axis="axisValues" fieldPosition="0"/>
    </format>
    <format dxfId="342">
      <pivotArea dataOnly="0" labelOnly="1" outline="0" axis="axisValues" fieldPosition="0"/>
    </format>
    <format dxfId="343">
      <pivotArea grandRow="1" outline="0" collapsedLevelsAreSubtotals="1" fieldPosition="0"/>
    </format>
    <format dxfId="344">
      <pivotArea dataOnly="0" labelOnly="1" grandRow="1" outline="0" fieldPosition="0"/>
    </format>
    <format dxfId="345">
      <pivotArea dataOnly="0" labelOnly="1" outline="0" axis="axisValues" fieldPosition="0"/>
    </format>
    <format dxfId="346">
      <pivotArea dataOnly="0" labelOnly="1" outline="0" axis="axisValues" fieldPosition="0"/>
    </format>
    <format dxfId="347">
      <pivotArea type="all" dataOnly="0" outline="0" fieldPosition="0"/>
    </format>
    <format dxfId="348">
      <pivotArea outline="0" collapsedLevelsAreSubtotals="1" fieldPosition="0"/>
    </format>
    <format dxfId="349">
      <pivotArea dataOnly="0" labelOnly="1" outline="0" axis="axisValues" fieldPosition="0"/>
    </format>
    <format dxfId="350">
      <pivotArea dataOnly="0" labelOnly="1" grandRow="1" outline="0" fieldPosition="0"/>
    </format>
    <format dxfId="351">
      <pivotArea dataOnly="0" labelOnly="1" outline="0" axis="axisValues" fieldPosition="0"/>
    </format>
    <format dxfId="352">
      <pivotArea field="7" type="button" dataOnly="0" labelOnly="1" outline="0" axis="axisRow" fieldPosition="0"/>
    </format>
    <format dxfId="353">
      <pivotArea field="7" type="button" dataOnly="0" labelOnly="1" outline="0" axis="axisRow" fieldPosition="0"/>
    </format>
    <format dxfId="354">
      <pivotArea dataOnly="0" labelOnly="1" outline="0" axis="axisValues" fieldPosition="0"/>
    </format>
    <format dxfId="355">
      <pivotArea dataOnly="0" labelOnly="1" outline="0" axis="axisValues" fieldPosition="0"/>
    </format>
    <format dxfId="356">
      <pivotArea field="7" type="button" dataOnly="0" labelOnly="1" outline="0" axis="axisRow" fieldPosition="0"/>
    </format>
    <format dxfId="357">
      <pivotArea dataOnly="0" labelOnly="1" outline="0" axis="axisValues" fieldPosition="0"/>
    </format>
    <format dxfId="358">
      <pivotArea dataOnly="0" labelOnly="1" outline="0" axis="axisValues" fieldPosition="0"/>
    </format>
    <format dxfId="359">
      <pivotArea field="7" type="button" dataOnly="0" labelOnly="1" outline="0" axis="axisRow" fieldPosition="0"/>
    </format>
    <format dxfId="360">
      <pivotArea dataOnly="0" labelOnly="1" outline="0" axis="axisValues" fieldPosition="0"/>
    </format>
    <format dxfId="361">
      <pivotArea dataOnly="0" labelOnly="1" outline="0" axis="axisValues" fieldPosition="0"/>
    </format>
    <format dxfId="362">
      <pivotArea field="7" type="button" dataOnly="0" labelOnly="1" outline="0" axis="axisRow" fieldPosition="0"/>
    </format>
    <format dxfId="363">
      <pivotArea collapsedLevelsAreSubtotals="1" fieldPosition="0">
        <references count="1">
          <reference field="7" count="0"/>
        </references>
      </pivotArea>
    </format>
    <format dxfId="364">
      <pivotArea dataOnly="0" labelOnly="1" fieldPosition="0">
        <references count="1">
          <reference field="7" count="0"/>
        </references>
      </pivotArea>
    </format>
    <format dxfId="36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6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6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68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36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7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7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7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73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374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E16F59-77AA-A14C-AB4A-C2C6C353C3BA}" name="PivotTable3" cacheId="119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rowHeaderCaption="Teaching Modality">
  <location ref="A16:C19" firstHeaderRow="0" firstDataRow="1" firstDataCol="1"/>
  <pivotFields count="32"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 defaultSubtotal="0"/>
    <pivotField showAll="0"/>
    <pivotField showAll="0"/>
    <pivotField axis="axisRow" showAll="0" defaultSubtotal="0">
      <items count="4">
        <item x="1"/>
        <item x="0"/>
        <item m="1" x="2"/>
        <item m="1" x="3"/>
      </items>
    </pivotField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dataField="1" numFmtId="164" showAll="0"/>
    <pivotField showAll="0"/>
    <pivotField showAll="0" defaultSubtota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/>
  </pivotFields>
  <rowFields count="1">
    <field x="14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Approved Classes" fld="22" subtotal="count" baseField="16" baseItem="0"/>
    <dataField name="Approved Salary" fld="22" baseField="0" baseItem="0" numFmtId="164"/>
  </dataFields>
  <formats count="60">
    <format dxfId="264">
      <pivotArea outline="0" collapsedLevelsAreSubtotals="1" fieldPosition="0"/>
    </format>
    <format dxfId="265">
      <pivotArea outline="0" collapsedLevelsAreSubtotals="1" fieldPosition="0"/>
    </format>
    <format dxfId="266">
      <pivotArea outline="0" collapsedLevelsAreSubtotals="1" fieldPosition="0"/>
    </format>
    <format dxfId="267">
      <pivotArea type="all" dataOnly="0" outline="0" fieldPosition="0"/>
    </format>
    <format dxfId="268">
      <pivotArea outline="0" collapsedLevelsAreSubtotals="1" fieldPosition="0"/>
    </format>
    <format dxfId="269">
      <pivotArea dataOnly="0" labelOnly="1" outline="0" axis="axisValues" fieldPosition="0"/>
    </format>
    <format dxfId="270">
      <pivotArea dataOnly="0" labelOnly="1" grandRow="1" outline="0" fieldPosition="0"/>
    </format>
    <format dxfId="271">
      <pivotArea dataOnly="0" labelOnly="1" outline="0" axis="axisValues" fieldPosition="0"/>
    </format>
    <format dxfId="272">
      <pivotArea type="all" dataOnly="0" outline="0" fieldPosition="0"/>
    </format>
    <format dxfId="273">
      <pivotArea outline="0" collapsedLevelsAreSubtotals="1" fieldPosition="0"/>
    </format>
    <format dxfId="274">
      <pivotArea dataOnly="0" labelOnly="1" outline="0" axis="axisValues" fieldPosition="0"/>
    </format>
    <format dxfId="275">
      <pivotArea dataOnly="0" labelOnly="1" grandRow="1" outline="0" fieldPosition="0"/>
    </format>
    <format dxfId="276">
      <pivotArea dataOnly="0" labelOnly="1" outline="0" axis="axisValues" fieldPosition="0"/>
    </format>
    <format dxfId="277">
      <pivotArea dataOnly="0" labelOnly="1" outline="0" axis="axisValues" fieldPosition="0"/>
    </format>
    <format dxfId="278">
      <pivotArea dataOnly="0" labelOnly="1" outline="0" axis="axisValues" fieldPosition="0"/>
    </format>
    <format dxfId="279">
      <pivotArea dataOnly="0" labelOnly="1" outline="0" axis="axisValues" fieldPosition="0"/>
    </format>
    <format dxfId="280">
      <pivotArea dataOnly="0" labelOnly="1" outline="0" axis="axisValues" fieldPosition="0"/>
    </format>
    <format dxfId="281">
      <pivotArea dataOnly="0" labelOnly="1" outline="0" axis="axisValues" fieldPosition="0"/>
    </format>
    <format dxfId="282">
      <pivotArea dataOnly="0" labelOnly="1" outline="0" axis="axisValues" fieldPosition="0"/>
    </format>
    <format dxfId="283">
      <pivotArea dataOnly="0" labelOnly="1" outline="0" axis="axisValues" fieldPosition="0"/>
    </format>
    <format dxfId="284">
      <pivotArea dataOnly="0" labelOnly="1" outline="0" axis="axisValues" fieldPosition="0"/>
    </format>
    <format dxfId="285">
      <pivotArea dataOnly="0" labelOnly="1" outline="0" axis="axisValues" fieldPosition="0"/>
    </format>
    <format dxfId="286">
      <pivotArea dataOnly="0" labelOnly="1" outline="0" axis="axisValues" fieldPosition="0"/>
    </format>
    <format dxfId="287">
      <pivotArea grandRow="1" outline="0" collapsedLevelsAreSubtotals="1" fieldPosition="0"/>
    </format>
    <format dxfId="288">
      <pivotArea dataOnly="0" labelOnly="1" grandRow="1" outline="0" fieldPosition="0"/>
    </format>
    <format dxfId="289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9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91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9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93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9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95">
      <pivotArea dataOnly="0" labelOnly="1" grandRow="1" outline="0" fieldPosition="0"/>
    </format>
    <format dxfId="296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29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98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299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00">
      <pivotArea field="14" type="button" dataOnly="0" labelOnly="1" outline="0" axis="axisRow" fieldPosition="0"/>
    </format>
    <format dxfId="301">
      <pivotArea field="14" type="button" dataOnly="0" labelOnly="1" outline="0" axis="axisRow" fieldPosition="0"/>
    </format>
    <format dxfId="302">
      <pivotArea field="14" type="button" dataOnly="0" labelOnly="1" outline="0" axis="axisRow" fieldPosition="0"/>
    </format>
    <format dxfId="303">
      <pivotArea field="14" type="button" dataOnly="0" labelOnly="1" outline="0" axis="axisRow" fieldPosition="0"/>
    </format>
    <format dxfId="30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05">
      <pivotArea field="14" type="button" dataOnly="0" labelOnly="1" outline="0" axis="axisRow" fieldPosition="0"/>
    </format>
    <format dxfId="30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07">
      <pivotArea field="14" type="button" dataOnly="0" labelOnly="1" outline="0" axis="axisRow" fieldPosition="0"/>
    </format>
    <format dxfId="308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09">
      <pivotArea field="14" type="button" dataOnly="0" labelOnly="1" outline="0" axis="axisRow" fieldPosition="0"/>
    </format>
    <format dxfId="31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11">
      <pivotArea field="14" type="button" dataOnly="0" labelOnly="1" outline="0" axis="axisRow" fieldPosition="0"/>
    </format>
    <format dxfId="312">
      <pivotArea dataOnly="0" labelOnly="1" fieldPosition="0">
        <references count="1">
          <reference field="14" count="0"/>
        </references>
      </pivotArea>
    </format>
    <format dxfId="313">
      <pivotArea dataOnly="0" labelOnly="1" fieldPosition="0">
        <references count="1">
          <reference field="14" count="0"/>
        </references>
      </pivotArea>
    </format>
    <format dxfId="314">
      <pivotArea collapsedLevelsAreSubtotals="1" fieldPosition="0">
        <references count="1">
          <reference field="14" count="0"/>
        </references>
      </pivotArea>
    </format>
    <format dxfId="315">
      <pivotArea dataOnly="0" labelOnly="1" fieldPosition="0">
        <references count="1">
          <reference field="14" count="0"/>
        </references>
      </pivotArea>
    </format>
    <format dxfId="316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31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1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1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2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2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22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323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EC82D4-1597-304E-B847-665235FC4A5A}" name="PivotTable8" cacheId="119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rowHeaderCaption="Teaching Modality">
  <location ref="A10:B13" firstHeaderRow="1" firstDataRow="1" firstDataCol="1"/>
  <pivotFields count="32"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 defaultSubtotal="0"/>
    <pivotField showAll="0"/>
    <pivotField showAll="0"/>
    <pivotField axis="axisRow" showAll="0" defaultSubtotal="0">
      <items count="4">
        <item x="1"/>
        <item x="0"/>
        <item m="1" x="2"/>
        <item m="1" x="3"/>
      </items>
    </pivotField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numFmtId="164" showAll="0"/>
    <pivotField showAll="0"/>
    <pivotField showAll="0" defaultSubtotal="0"/>
    <pivotField showAll="0" defaultSubtotal="0"/>
    <pivotField showAll="0"/>
    <pivotField dataField="1" showAll="0" defaultSubtotal="0"/>
    <pivotField showAll="0" defaultSubtotal="0"/>
    <pivotField showAll="0" defaultSubtotal="0"/>
    <pivotField showAll="0" defaultSubtotal="0"/>
    <pivotField showAll="0"/>
  </pivotFields>
  <rowFields count="1">
    <field x="14"/>
  </rowFields>
  <rowItems count="3">
    <i>
      <x/>
    </i>
    <i>
      <x v="1"/>
    </i>
    <i t="grand">
      <x/>
    </i>
  </rowItems>
  <colItems count="1">
    <i/>
  </colItems>
  <dataFields count="1">
    <dataField name="Actual Salaries" fld="27" baseField="16" baseItem="0"/>
  </dataFields>
  <formats count="61">
    <format dxfId="203">
      <pivotArea outline="0" collapsedLevelsAreSubtotals="1" fieldPosition="0"/>
    </format>
    <format dxfId="204">
      <pivotArea outline="0" collapsedLevelsAreSubtotals="1" fieldPosition="0"/>
    </format>
    <format dxfId="205">
      <pivotArea outline="0" collapsedLevelsAreSubtotals="1" fieldPosition="0"/>
    </format>
    <format dxfId="206">
      <pivotArea type="all" dataOnly="0" outline="0" fieldPosition="0"/>
    </format>
    <format dxfId="207">
      <pivotArea outline="0" collapsedLevelsAreSubtotals="1" fieldPosition="0"/>
    </format>
    <format dxfId="208">
      <pivotArea dataOnly="0" labelOnly="1" outline="0" axis="axisValues" fieldPosition="0"/>
    </format>
    <format dxfId="209">
      <pivotArea dataOnly="0" labelOnly="1" grandRow="1" outline="0" fieldPosition="0"/>
    </format>
    <format dxfId="210">
      <pivotArea dataOnly="0" labelOnly="1" outline="0" axis="axisValues" fieldPosition="0"/>
    </format>
    <format dxfId="211">
      <pivotArea type="all" dataOnly="0" outline="0" fieldPosition="0"/>
    </format>
    <format dxfId="212">
      <pivotArea outline="0" collapsedLevelsAreSubtotals="1" fieldPosition="0"/>
    </format>
    <format dxfId="213">
      <pivotArea dataOnly="0" labelOnly="1" outline="0" axis="axisValues" fieldPosition="0"/>
    </format>
    <format dxfId="214">
      <pivotArea dataOnly="0" labelOnly="1" grandRow="1" outline="0" fieldPosition="0"/>
    </format>
    <format dxfId="215">
      <pivotArea dataOnly="0" labelOnly="1" outline="0" axis="axisValues" fieldPosition="0"/>
    </format>
    <format dxfId="216">
      <pivotArea dataOnly="0" labelOnly="1" outline="0" axis="axisValues" fieldPosition="0"/>
    </format>
    <format dxfId="217">
      <pivotArea dataOnly="0" labelOnly="1" outline="0" axis="axisValues" fieldPosition="0"/>
    </format>
    <format dxfId="218">
      <pivotArea dataOnly="0" labelOnly="1" outline="0" axis="axisValues" fieldPosition="0"/>
    </format>
    <format dxfId="219">
      <pivotArea dataOnly="0" labelOnly="1" outline="0" axis="axisValues" fieldPosition="0"/>
    </format>
    <format dxfId="220">
      <pivotArea dataOnly="0" labelOnly="1" outline="0" axis="axisValues" fieldPosition="0"/>
    </format>
    <format dxfId="221">
      <pivotArea dataOnly="0" labelOnly="1" outline="0" axis="axisValues" fieldPosition="0"/>
    </format>
    <format dxfId="222">
      <pivotArea dataOnly="0" labelOnly="1" outline="0" axis="axisValues" fieldPosition="0"/>
    </format>
    <format dxfId="223">
      <pivotArea dataOnly="0" labelOnly="1" outline="0" axis="axisValues" fieldPosition="0"/>
    </format>
    <format dxfId="224">
      <pivotArea dataOnly="0" labelOnly="1" outline="0" axis="axisValues" fieldPosition="0"/>
    </format>
    <format dxfId="225">
      <pivotArea dataOnly="0" labelOnly="1" outline="0" axis="axisValues" fieldPosition="0"/>
    </format>
    <format dxfId="226">
      <pivotArea grandRow="1" outline="0" collapsedLevelsAreSubtotals="1" fieldPosition="0"/>
    </format>
    <format dxfId="227">
      <pivotArea dataOnly="0" labelOnly="1" grandRow="1" outline="0" fieldPosition="0"/>
    </format>
    <format dxfId="228">
      <pivotArea dataOnly="0" labelOnly="1" grandRow="1" outline="0" fieldPosition="0"/>
    </format>
    <format dxfId="229">
      <pivotArea field="14" type="button" dataOnly="0" labelOnly="1" outline="0" axis="axisRow" fieldPosition="0"/>
    </format>
    <format dxfId="230">
      <pivotArea field="14" type="button" dataOnly="0" labelOnly="1" outline="0" axis="axisRow" fieldPosition="0"/>
    </format>
    <format dxfId="231">
      <pivotArea field="14" type="button" dataOnly="0" labelOnly="1" outline="0" axis="axisRow" fieldPosition="0"/>
    </format>
    <format dxfId="232">
      <pivotArea field="14" type="button" dataOnly="0" labelOnly="1" outline="0" axis="axisRow" fieldPosition="0"/>
    </format>
    <format dxfId="233">
      <pivotArea field="14" type="button" dataOnly="0" labelOnly="1" outline="0" axis="axisRow" fieldPosition="0"/>
    </format>
    <format dxfId="234">
      <pivotArea field="14" type="button" dataOnly="0" labelOnly="1" outline="0" axis="axisRow" fieldPosition="0"/>
    </format>
    <format dxfId="235">
      <pivotArea field="14" type="button" dataOnly="0" labelOnly="1" outline="0" axis="axisRow" fieldPosition="0"/>
    </format>
    <format dxfId="236">
      <pivotArea field="14" type="button" dataOnly="0" labelOnly="1" outline="0" axis="axisRow" fieldPosition="0"/>
    </format>
    <format dxfId="237">
      <pivotArea dataOnly="0" labelOnly="1" fieldPosition="0">
        <references count="1">
          <reference field="14" count="0"/>
        </references>
      </pivotArea>
    </format>
    <format dxfId="238">
      <pivotArea dataOnly="0" labelOnly="1" fieldPosition="0">
        <references count="1">
          <reference field="14" count="0"/>
        </references>
      </pivotArea>
    </format>
    <format dxfId="239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24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41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24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43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44">
      <pivotArea dataOnly="0" labelOnly="1" outline="0" axis="axisValues" fieldPosition="0"/>
    </format>
    <format dxfId="245">
      <pivotArea dataOnly="0" labelOnly="1" outline="0" axis="axisValues" fieldPosition="0"/>
    </format>
    <format dxfId="246">
      <pivotArea dataOnly="0" labelOnly="1" outline="0" axis="axisValues" fieldPosition="0"/>
    </format>
    <format dxfId="247">
      <pivotArea dataOnly="0" labelOnly="1" outline="0" axis="axisValues" fieldPosition="0"/>
    </format>
    <format dxfId="248">
      <pivotArea dataOnly="0" labelOnly="1" outline="0" axis="axisValues" fieldPosition="0"/>
    </format>
    <format dxfId="249">
      <pivotArea dataOnly="0" labelOnly="1" outline="0" axis="axisValues" fieldPosition="0"/>
    </format>
    <format dxfId="250">
      <pivotArea dataOnly="0" labelOnly="1" outline="0" axis="axisValues" fieldPosition="0"/>
    </format>
    <format dxfId="251">
      <pivotArea dataOnly="0" labelOnly="1" outline="0" axis="axisValues" fieldPosition="0"/>
    </format>
    <format dxfId="252">
      <pivotArea field="14" type="button" dataOnly="0" labelOnly="1" outline="0" axis="axisRow" fieldPosition="0"/>
    </format>
    <format dxfId="253">
      <pivotArea dataOnly="0" labelOnly="1" outline="0" axis="axisValues" fieldPosition="0"/>
    </format>
    <format dxfId="254">
      <pivotArea dataOnly="0" labelOnly="1" outline="0" axis="axisValues" fieldPosition="0"/>
    </format>
    <format dxfId="255">
      <pivotArea grandRow="1" outline="0" collapsedLevelsAreSubtotals="1" fieldPosition="0"/>
    </format>
    <format dxfId="256">
      <pivotArea dataOnly="0" labelOnly="1" grandRow="1" outline="0" fieldPosition="0"/>
    </format>
    <format dxfId="257">
      <pivotArea grandRow="1" outline="0" collapsedLevelsAreSubtotals="1" fieldPosition="0"/>
    </format>
    <format dxfId="258">
      <pivotArea dataOnly="0" labelOnly="1" grandRow="1" outline="0" fieldPosition="0"/>
    </format>
    <format dxfId="259">
      <pivotArea field="14" type="button" dataOnly="0" labelOnly="1" outline="0" axis="axisRow" fieldPosition="0"/>
    </format>
    <format dxfId="260">
      <pivotArea dataOnly="0" labelOnly="1" outline="0" axis="axisValues" fieldPosition="0"/>
    </format>
    <format dxfId="261">
      <pivotArea dataOnly="0" labelOnly="1" outline="0" axis="axisValues" fieldPosition="0"/>
    </format>
    <format dxfId="262">
      <pivotArea outline="0" collapsedLevelsAreSubtotals="1" fieldPosition="0"/>
    </format>
    <format dxfId="263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5D3B51-BDDE-144E-9259-47532806FEAD}" name="PivotTable9" cacheId="119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rowHeaderCaption="Approved Index">
  <location ref="A17:B20" firstHeaderRow="1" firstDataRow="1" firstDataCol="1"/>
  <pivotFields count="32"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 defaultSubtotal="0"/>
    <pivotField showAll="0"/>
    <pivotField showAl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numFmtId="164" showAll="0"/>
    <pivotField showAll="0"/>
    <pivotField showAll="0" defaultSubtotal="0"/>
    <pivotField showAll="0" defaultSubtotal="0"/>
    <pivotField showAll="0"/>
    <pivotField dataField="1" showAll="0" defaultSubtotal="0"/>
    <pivotField showAll="0" defaultSubtotal="0"/>
    <pivotField axis="axisRow" showAll="0" defaultSubtotal="0">
      <items count="2">
        <item x="1"/>
        <item x="0"/>
      </items>
    </pivotField>
    <pivotField showAll="0" defaultSubtotal="0"/>
    <pivotField showAll="0"/>
  </pivotFields>
  <rowFields count="1">
    <field x="29"/>
  </rowFields>
  <rowItems count="3">
    <i>
      <x/>
    </i>
    <i>
      <x v="1"/>
    </i>
    <i t="grand">
      <x/>
    </i>
  </rowItems>
  <colItems count="1">
    <i/>
  </colItems>
  <dataFields count="1">
    <dataField name="Actual Salaries" fld="27" baseField="26" baseItem="0"/>
  </dataFields>
  <formats count="46">
    <format dxfId="157">
      <pivotArea outline="0" collapsedLevelsAreSubtotals="1" fieldPosition="0"/>
    </format>
    <format dxfId="158">
      <pivotArea outline="0" collapsedLevelsAreSubtotals="1" fieldPosition="0"/>
    </format>
    <format dxfId="159">
      <pivotArea outline="0" collapsedLevelsAreSubtotals="1" fieldPosition="0"/>
    </format>
    <format dxfId="160">
      <pivotArea type="all" dataOnly="0" outline="0" fieldPosition="0"/>
    </format>
    <format dxfId="161">
      <pivotArea outline="0" collapsedLevelsAreSubtotals="1" fieldPosition="0"/>
    </format>
    <format dxfId="162">
      <pivotArea dataOnly="0" labelOnly="1" outline="0" axis="axisValues" fieldPosition="0"/>
    </format>
    <format dxfId="163">
      <pivotArea dataOnly="0" labelOnly="1" grandRow="1" outline="0" fieldPosition="0"/>
    </format>
    <format dxfId="164">
      <pivotArea dataOnly="0" labelOnly="1" outline="0" axis="axisValues" fieldPosition="0"/>
    </format>
    <format dxfId="165">
      <pivotArea type="all" dataOnly="0" outline="0" fieldPosition="0"/>
    </format>
    <format dxfId="166">
      <pivotArea outline="0" collapsedLevelsAreSubtotals="1" fieldPosition="0"/>
    </format>
    <format dxfId="167">
      <pivotArea dataOnly="0" labelOnly="1" outline="0" axis="axisValues" fieldPosition="0"/>
    </format>
    <format dxfId="168">
      <pivotArea dataOnly="0" labelOnly="1" grandRow="1" outline="0" fieldPosition="0"/>
    </format>
    <format dxfId="169">
      <pivotArea dataOnly="0" labelOnly="1" outline="0" axis="axisValues" fieldPosition="0"/>
    </format>
    <format dxfId="170">
      <pivotArea dataOnly="0" labelOnly="1" outline="0" axis="axisValues" fieldPosition="0"/>
    </format>
    <format dxfId="171">
      <pivotArea dataOnly="0" labelOnly="1" outline="0" axis="axisValues" fieldPosition="0"/>
    </format>
    <format dxfId="172">
      <pivotArea dataOnly="0" labelOnly="1" outline="0" axis="axisValues" fieldPosition="0"/>
    </format>
    <format dxfId="173">
      <pivotArea dataOnly="0" labelOnly="1" outline="0" axis="axisValues" fieldPosition="0"/>
    </format>
    <format dxfId="174">
      <pivotArea dataOnly="0" labelOnly="1" outline="0" axis="axisValues" fieldPosition="0"/>
    </format>
    <format dxfId="175">
      <pivotArea dataOnly="0" labelOnly="1" outline="0" axis="axisValues" fieldPosition="0"/>
    </format>
    <format dxfId="176">
      <pivotArea dataOnly="0" labelOnly="1" outline="0" axis="axisValues" fieldPosition="0"/>
    </format>
    <format dxfId="177">
      <pivotArea dataOnly="0" labelOnly="1" outline="0" axis="axisValues" fieldPosition="0"/>
    </format>
    <format dxfId="178">
      <pivotArea dataOnly="0" labelOnly="1" outline="0" axis="axisValues" fieldPosition="0"/>
    </format>
    <format dxfId="179">
      <pivotArea dataOnly="0" labelOnly="1" outline="0" axis="axisValues" fieldPosition="0"/>
    </format>
    <format dxfId="180">
      <pivotArea grandRow="1" outline="0" collapsedLevelsAreSubtotals="1" fieldPosition="0"/>
    </format>
    <format dxfId="181">
      <pivotArea dataOnly="0" labelOnly="1" grandRow="1" outline="0" fieldPosition="0"/>
    </format>
    <format dxfId="182">
      <pivotArea dataOnly="0" labelOnly="1" outline="0" axis="axisValues" fieldPosition="0"/>
    </format>
    <format dxfId="183">
      <pivotArea dataOnly="0" labelOnly="1" outline="0" axis="axisValues" fieldPosition="0"/>
    </format>
    <format dxfId="184">
      <pivotArea type="all" dataOnly="0" outline="0" fieldPosition="0"/>
    </format>
    <format dxfId="185">
      <pivotArea outline="0" collapsedLevelsAreSubtotals="1" fieldPosition="0"/>
    </format>
    <format dxfId="186">
      <pivotArea dataOnly="0" labelOnly="1" outline="0" axis="axisValues" fieldPosition="0"/>
    </format>
    <format dxfId="187">
      <pivotArea dataOnly="0" labelOnly="1" grandRow="1" outline="0" fieldPosition="0"/>
    </format>
    <format dxfId="188">
      <pivotArea dataOnly="0" labelOnly="1" outline="0" axis="axisValues" fieldPosition="0"/>
    </format>
    <format dxfId="189">
      <pivotArea dataOnly="0" labelOnly="1" outline="0" axis="axisValues" fieldPosition="0"/>
    </format>
    <format dxfId="190">
      <pivotArea dataOnly="0" labelOnly="1" outline="0" axis="axisValues" fieldPosition="0"/>
    </format>
    <format dxfId="191">
      <pivotArea dataOnly="0" labelOnly="1" outline="0" axis="axisValues" fieldPosition="0"/>
    </format>
    <format dxfId="192">
      <pivotArea dataOnly="0" labelOnly="1" outline="0" axis="axisValues" fieldPosition="0"/>
    </format>
    <format dxfId="193">
      <pivotArea dataOnly="0" labelOnly="1" outline="0" axis="axisValues" fieldPosition="0"/>
    </format>
    <format dxfId="194">
      <pivotArea dataOnly="0" labelOnly="1" outline="0" axis="axisValues" fieldPosition="0"/>
    </format>
    <format dxfId="195">
      <pivotArea dataOnly="0" labelOnly="1" outline="0" axis="axisValues" fieldPosition="0"/>
    </format>
    <format dxfId="196">
      <pivotArea dataOnly="0" labelOnly="1" outline="0" axis="axisValues" fieldPosition="0"/>
    </format>
    <format dxfId="197">
      <pivotArea grandRow="1" outline="0" collapsedLevelsAreSubtotals="1" fieldPosition="0"/>
    </format>
    <format dxfId="198">
      <pivotArea dataOnly="0" labelOnly="1" grandRow="1" outline="0" fieldPosition="0"/>
    </format>
    <format dxfId="199">
      <pivotArea field="29" type="button" dataOnly="0" labelOnly="1" outline="0" axis="axisRow" fieldPosition="0"/>
    </format>
    <format dxfId="200">
      <pivotArea outline="0" collapsedLevelsAreSubtotals="1" fieldPosition="0"/>
    </format>
    <format dxfId="201">
      <pivotArea dataOnly="0" labelOnly="1" outline="0" axis="axisValues" fieldPosition="0"/>
    </format>
    <format dxfId="202">
      <pivotArea field="29" type="button" dataOnly="0" labelOnly="1" outline="0" axis="axisRow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77E916B-1B94-EC49-B06F-A0842CA1BC60}" name="Table1" displayName="Table1" ref="A3:AF99" totalsRowShown="0" headerRowDxfId="58" dataDxfId="57">
  <autoFilter ref="A3:AF99" xr:uid="{C77E916B-1B94-EC49-B06F-A0842CA1BC60}"/>
  <sortState xmlns:xlrd2="http://schemas.microsoft.com/office/spreadsheetml/2017/richdata2" ref="A4:AF99">
    <sortCondition ref="J3:J99"/>
  </sortState>
  <tableColumns count="32">
    <tableColumn id="1" xr3:uid="{37F1A586-AECD-4248-9550-1F869B190925}" name="Last Name" dataDxfId="56"/>
    <tableColumn id="2" xr3:uid="{C0454CA0-2A7F-7541-8813-9258E9DCADC2}" name="First Name" dataDxfId="55"/>
    <tableColumn id="3" xr3:uid="{37782C81-24F5-6548-BCD4-9233BA699E4A}" name="Banner ID" dataDxfId="54"/>
    <tableColumn id="4" xr3:uid="{6E34A9F3-7D4D-5747-9533-07A65C0DC0F2}" name="Email" dataDxfId="53"/>
    <tableColumn id="30" xr3:uid="{9FAB7083-391C-2C4E-B676-09AB795B7C10}" name="Employee Home Unit_x000a_(drop-down)" dataDxfId="52">
      <calculatedColumnFormula>IF(ISBLANK(A4),"", 'Cover Sheet'!B5)</calculatedColumnFormula>
    </tableColumn>
    <tableColumn id="6" xr3:uid="{5E1E6CBF-75C1-9544-9940-49322CB51D13}" name="Employee Category for _x000a_Spring 2024_x000a_(drop-down)" dataDxfId="51"/>
    <tableColumn id="20" xr3:uid="{87D9E6B9-DE87-3C40-9689-3294E902FA00}" name="Unit Offering Course_x000a_(drop-down)" dataDxfId="50"/>
    <tableColumn id="26" xr3:uid="{AC5519E0-FC74-8B49-8B5F-1695AF82F869}" name="Part of Term_x000a_(drop-down)" dataDxfId="49"/>
    <tableColumn id="7" xr3:uid="{74EAD2B8-2706-E949-8C4A-3070D3A3456D}" name="Subject" dataDxfId="48">
      <calculatedColumnFormula>_xlfn.XLOOKUP(G4,'data entry'!$B$2:$B$34,'data entry'!$A$2:$A$34,"")</calculatedColumnFormula>
    </tableColumn>
    <tableColumn id="8" xr3:uid="{14F23BAD-F577-CC45-B0B1-EB68E1FC145D}" name="Course Number" dataDxfId="47"/>
    <tableColumn id="9" xr3:uid="{D99D3473-AB3A-7548-88EF-C4ED44028FF6}" name="Section" dataDxfId="46"/>
    <tableColumn id="21" xr3:uid="{1D14928E-F9C1-A042-A6B1-DC076807C658}" name="CRN" dataDxfId="45"/>
    <tableColumn id="10" xr3:uid="{A0728E54-94D9-5E49-942C-36CEF3CF9341}" name="Title" dataDxfId="44"/>
    <tableColumn id="11" xr3:uid="{91EBA8C8-524E-7346-8FBC-5C33F3438ADD}" name="Credit_x000a_Hours" dataDxfId="43"/>
    <tableColumn id="22" xr3:uid="{0B16DCAC-B1D1-A248-A665-5BDA8DD4DDEC}" name="Teaching_x000a_Modality_x000a_(drop-down)" dataDxfId="42"/>
    <tableColumn id="13" xr3:uid="{E2A3B246-FA0A-0340-93DF-08D0B3EBB443}" name="Enrollment_x000a_Cap" dataDxfId="41"/>
    <tableColumn id="15" xr3:uid="{39EA6F05-067C-484D-A8D3-B757362F19C8}" name="X-List(s)_x000a_Subject, Number,_x000a_Section,_x000a_Enrollment Cap" dataDxfId="40"/>
    <tableColumn id="25" xr3:uid="{9AAE65E8-AA79-B346-8DA5-A9851E31D68C}" name="AOP/MOP_x000a_Course_x000a_(drop-down)" dataDxfId="39"/>
    <tableColumn id="16" xr3:uid="{FF7E65AD-3616-2A4F-9CA1-7F195FE69BEA}" name="Course_x000a_Buy-Out_x000a_(drop-down)" dataDxfId="38"/>
    <tableColumn id="19" xr3:uid="{0F9D2036-E2E8-0A42-8C4E-9DA085B6EB38}" name="Tuition_x000a_Remission?_x000a_(drop-down)" dataDxfId="37"/>
    <tableColumn id="17" xr3:uid="{2CD8EDAC-1949-6549-9262-1DEFFFCD591D}" name="Requested_x000a_Salary" dataDxfId="36" dataCellStyle="Currency"/>
    <tableColumn id="24" xr3:uid="{C73FF5A8-29C2-AD4E-A935-DA66CFAA896F}" name="Submitter_x000a_Comments" dataDxfId="35"/>
    <tableColumn id="23" xr3:uid="{B3C7C77A-D73C-944A-9FBA-889448D66DFE}" name="Approved_x000a_Salary" dataDxfId="34"/>
    <tableColumn id="29" xr3:uid="{41D0F3ED-10F8-2747-A958-E784F7342A3B}" name="Approved_x000a_FTE" dataDxfId="33"/>
    <tableColumn id="27" xr3:uid="{A267B1AF-63E4-9249-8FBF-1DAF5552EAC1}" name="Approved_x000a_Index_x000a_(drop-down)" dataDxfId="32"/>
    <tableColumn id="12" xr3:uid="{59FBAE47-C11C-224F-A3C7-EA0AEF445FEC}" name="Approved_x000a_Account_x000a_(drop-down)" dataDxfId="31"/>
    <tableColumn id="18" xr3:uid="{6C48FB68-8717-C347-B33D-B0456BDE140E}" name="Comments_x000a_on Approvals" dataDxfId="30"/>
    <tableColumn id="28" xr3:uid="{BFE83A23-C5BA-0F48-8598-FA410D57024A}" name="Actual_x000a_Salary" dataDxfId="29"/>
    <tableColumn id="31" xr3:uid="{077DDE24-2ED9-5744-A391-75D65C040877}" name="Actual_x000a_FTE" dataDxfId="28"/>
    <tableColumn id="32" xr3:uid="{2699D945-E33B-EE45-B3F7-55B3FB72E2EF}" name="Actual_x000a_Index_x000a_(drop-down)" dataDxfId="27"/>
    <tableColumn id="33" xr3:uid="{D8EBA01A-75E2-D94B-A0D4-9FB1675B72EF}" name="Actual_x000a_Account_x000a_(drop-down)" dataDxfId="26"/>
    <tableColumn id="34" xr3:uid="{497FADB7-1BD5-194F-9089-602F65AD0F02}" name="Comments_x000a_on Actuals" dataDxfId="25"/>
  </tableColumns>
  <tableStyleInfo name="TableStyleLight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D4BFD5B-8609-3348-A103-175A8F831CB6}" name="Table13" displayName="Table13" ref="A3:W72" totalsRowShown="0" headerRowDxfId="24" dataDxfId="23">
  <autoFilter ref="A3:W72" xr:uid="{6D4BFD5B-8609-3348-A103-175A8F831CB6}"/>
  <sortState xmlns:xlrd2="http://schemas.microsoft.com/office/spreadsheetml/2017/richdata2" ref="A4:W35">
    <sortCondition ref="A2:A28"/>
  </sortState>
  <tableColumns count="23">
    <tableColumn id="1" xr3:uid="{22A0FE81-1920-5449-924B-B42652BDB8E9}" name="Last Name" dataDxfId="22"/>
    <tableColumn id="2" xr3:uid="{0FC2234F-349C-2F4F-AF88-2175F3365994}" name="First Name" dataDxfId="21"/>
    <tableColumn id="3" xr3:uid="{1DF33843-1063-4245-8180-E17307F9BEB4}" name="Banner ID" dataDxfId="20"/>
    <tableColumn id="4" xr3:uid="{3731F4FF-2D25-9D47-8797-8EF82B1BC936}" name="Email" dataDxfId="19"/>
    <tableColumn id="30" xr3:uid="{C8A0824A-0F89-3F49-B5F7-23DF3CB9F4FF}" name=" _x000a_Employee Home Unit" dataDxfId="18"/>
    <tableColumn id="5" xr3:uid="{05536A47-54E8-1E4C-9AFB-A09FC15E1DC1}" name="Employee Category for_x000a_Spring 2023_x000a_(drop-down)" dataDxfId="17"/>
    <tableColumn id="20" xr3:uid="{3DDB97D8-8319-DB45-B473-2F9773F1F9BE}" name="Unit Offering Course" dataDxfId="16"/>
    <tableColumn id="26" xr3:uid="{A7E7C775-4565-D544-AC67-F0109601C723}" name="Part of Term_x000a_(drop-down)" dataDxfId="15"/>
    <tableColumn id="7" xr3:uid="{060D5AA3-7858-354F-B92D-99E84316049E}" name="Subject" dataDxfId="14">
      <calculatedColumnFormula>_xlfn.XLOOKUP(G4,'data entry'!$B$2:$B$34,'data entry'!$A$2:$A$34,"")</calculatedColumnFormula>
    </tableColumn>
    <tableColumn id="8" xr3:uid="{265E182F-6AD8-494F-B34E-2B21CB3183A4}" name="Course Number" dataDxfId="13"/>
    <tableColumn id="9" xr3:uid="{CB7491C6-4E2C-9041-8241-8F4B99B53751}" name="Section" dataDxfId="12"/>
    <tableColumn id="21" xr3:uid="{180CDF52-ACDC-AB49-A4C7-BDBFACE1F15D}" name="CRN" dataDxfId="11"/>
    <tableColumn id="10" xr3:uid="{FCD09D08-1DE2-7142-ABF1-92489290660A}" name="Title" dataDxfId="10"/>
    <tableColumn id="11" xr3:uid="{9EC368A9-35E2-674E-B29D-C694739970B5}" name="Credit_x000a_Hours" dataDxfId="9"/>
    <tableColumn id="22" xr3:uid="{8025526F-2FBD-9D43-A137-228CCD88E3B1}" name="Teaching_x000a_Modality_x000a_(drop-down)" dataDxfId="8"/>
    <tableColumn id="13" xr3:uid="{506D6114-701C-C941-9E92-D9C6804B851E}" name="Enrollment_x000a_Cap" dataDxfId="7"/>
    <tableColumn id="15" xr3:uid="{12DF53AC-887F-644A-854E-F4AE7E85F60B}" name="X-List(s)_x000a_Subject, Number,_x000a_Section,_x000a_Enrollment Cap" dataDxfId="6"/>
    <tableColumn id="25" xr3:uid="{3855E0E9-C95C-5F4C-8C28-A9257C0B09E4}" name="AOP/MOP_x000a_Course_x000a_(drop-down)" dataDxfId="5"/>
    <tableColumn id="16" xr3:uid="{6C3E859C-B7B2-C347-935F-92E046E1C3B6}" name="Course_x000a_Buy-Out_x000a_(drop-down)" dataDxfId="4"/>
    <tableColumn id="19" xr3:uid="{A4B58CF0-ECF5-A245-BBC1-2609B2FD3DDB}" name="WeR1_x000a_Funds?_x000a_(drop-down)" dataDxfId="3"/>
    <tableColumn id="17" xr3:uid="{2E065015-6BB3-6E4F-BC7F-7B5471388FB2}" name="Anticipated_x000a_Salary" dataDxfId="2"/>
    <tableColumn id="12" xr3:uid="{04DFB4E5-51D1-004E-BB54-A83CAC4F1D73}" name="Index_x000a_for Salary" dataDxfId="1"/>
    <tableColumn id="24" xr3:uid="{96C13D7E-40BD-8F4A-9C8F-FC919EC49146}" name="Submitter_x000a_Comments" dataDxfId="0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18323FC-AC86-184F-B8DD-494DE7229A68}" name="Table6" displayName="Table6" ref="A1:E34" totalsRowShown="0">
  <autoFilter ref="A1:E34" xr:uid="{818323FC-AC86-184F-B8DD-494DE7229A68}"/>
  <sortState xmlns:xlrd2="http://schemas.microsoft.com/office/spreadsheetml/2017/richdata2" ref="A2:D34">
    <sortCondition ref="B1:B34"/>
  </sortState>
  <tableColumns count="5">
    <tableColumn id="1" xr3:uid="{8858E5E6-47E1-FA46-9043-B6415786DAAB}" name="ABBR"/>
    <tableColumn id="4" xr3:uid="{2D5AD63D-6A23-064A-AF51-34A03935330B}" name="Department"/>
    <tableColumn id="5" xr3:uid="{6CC64466-A848-304F-B31C-DBC47811692A}" name="Chair"/>
    <tableColumn id="2" xr3:uid="{23149E9F-B81B-524C-BC79-50BD9C974591}" name="Org Codes"/>
    <tableColumn id="3" xr3:uid="{C387BA7A-90E6-4F35-9A1C-480CE3CADA32}" name="Position #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ED70801-98AF-4642-9671-8729B57A803D}" name="Table2" displayName="Table2" ref="A40:A60" totalsRowShown="0">
  <autoFilter ref="A40:A60" xr:uid="{2ED70801-98AF-4642-9671-8729B57A803D}"/>
  <sortState xmlns:xlrd2="http://schemas.microsoft.com/office/spreadsheetml/2017/richdata2" ref="A41:A60">
    <sortCondition ref="A40:A60"/>
  </sortState>
  <tableColumns count="1">
    <tableColumn id="1" xr3:uid="{5560040E-5AE1-3F45-8B62-FD0B533211F3}" name="Rank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onicap@unm.edu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6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Relationship Id="rId4" Type="http://schemas.openxmlformats.org/officeDocument/2006/relationships/pivotTable" Target="../pivotTables/pivotTable7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0.xml"/><Relationship Id="rId2" Type="http://schemas.openxmlformats.org/officeDocument/2006/relationships/pivotTable" Target="../pivotTables/pivotTable9.xml"/><Relationship Id="rId1" Type="http://schemas.openxmlformats.org/officeDocument/2006/relationships/pivotTable" Target="../pivotTables/pivotTable8.xml"/><Relationship Id="rId4" Type="http://schemas.openxmlformats.org/officeDocument/2006/relationships/pivotTable" Target="../pivotTables/pivotTable1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vmlDrawing" Target="../drawings/vmlDrawing1.v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2ABF6-CB52-2E41-9052-C4B7725DDC8F}">
  <dimension ref="A1:M45"/>
  <sheetViews>
    <sheetView zoomScale="85" workbookViewId="0">
      <selection activeCell="A45" sqref="A45"/>
    </sheetView>
  </sheetViews>
  <sheetFormatPr defaultColWidth="10.5" defaultRowHeight="15.6"/>
  <cols>
    <col min="1" max="1" width="28" bestFit="1" customWidth="1"/>
    <col min="2" max="2" width="25.625" bestFit="1" customWidth="1"/>
    <col min="3" max="3" width="23.375" bestFit="1" customWidth="1"/>
    <col min="4" max="4" width="5" customWidth="1"/>
    <col min="5" max="5" width="20.875" bestFit="1" customWidth="1"/>
    <col min="6" max="6" width="21.5" bestFit="1" customWidth="1"/>
    <col min="7" max="7" width="25.375" bestFit="1" customWidth="1"/>
    <col min="8" max="8" width="8" customWidth="1"/>
    <col min="9" max="9" width="29.875" bestFit="1" customWidth="1"/>
    <col min="10" max="10" width="27.875" bestFit="1" customWidth="1"/>
    <col min="11" max="11" width="25.375" bestFit="1" customWidth="1"/>
    <col min="12" max="12" width="7.375" customWidth="1"/>
    <col min="13" max="13" width="26" bestFit="1" customWidth="1"/>
    <col min="14" max="14" width="21.5" bestFit="1" customWidth="1"/>
    <col min="15" max="15" width="23" bestFit="1" customWidth="1"/>
    <col min="16" max="16" width="10" bestFit="1" customWidth="1"/>
  </cols>
  <sheetData>
    <row r="1" spans="1:11" ht="14.45" customHeight="1">
      <c r="A1" s="157" t="s">
        <v>0</v>
      </c>
      <c r="B1" s="158"/>
      <c r="C1" s="158"/>
      <c r="D1" s="42"/>
      <c r="E1" s="42"/>
      <c r="F1" s="42"/>
      <c r="G1" s="42"/>
      <c r="H1" s="42"/>
      <c r="I1" s="42"/>
      <c r="K1" s="83"/>
    </row>
    <row r="2" spans="1:11" ht="42.75" customHeight="1">
      <c r="A2" s="158"/>
      <c r="B2" s="158"/>
      <c r="C2" s="158"/>
      <c r="D2" s="42"/>
      <c r="E2" s="42"/>
      <c r="F2" s="42"/>
      <c r="G2" s="42"/>
      <c r="H2" s="42"/>
      <c r="I2" s="42"/>
      <c r="K2" s="24"/>
    </row>
    <row r="3" spans="1:11" ht="27.95" customHeight="1">
      <c r="A3" s="158"/>
      <c r="B3" s="158"/>
      <c r="C3" s="158"/>
      <c r="D3" s="42"/>
      <c r="E3" s="42"/>
      <c r="F3" s="42"/>
      <c r="G3" s="42"/>
      <c r="H3" s="42"/>
      <c r="I3" s="42"/>
      <c r="K3" s="24"/>
    </row>
    <row r="5" spans="1:11" ht="21">
      <c r="A5" s="22" t="s">
        <v>1</v>
      </c>
      <c r="B5" s="24"/>
    </row>
    <row r="6" spans="1:11" ht="20.100000000000001">
      <c r="A6" s="23"/>
      <c r="B6" s="30"/>
    </row>
    <row r="7" spans="1:11" ht="20.100000000000001">
      <c r="A7" s="23" t="s">
        <v>2</v>
      </c>
      <c r="B7" s="29"/>
    </row>
    <row r="8" spans="1:11" ht="20.100000000000001">
      <c r="A8" s="23"/>
      <c r="B8" s="30"/>
    </row>
    <row r="9" spans="1:11" ht="20.100000000000001">
      <c r="A9" s="23" t="s">
        <v>3</v>
      </c>
      <c r="B9" s="30" t="s">
        <v>4</v>
      </c>
    </row>
    <row r="10" spans="1:11" ht="20.100000000000001">
      <c r="A10" s="23"/>
      <c r="B10" s="30"/>
    </row>
    <row r="11" spans="1:11" ht="20.100000000000001">
      <c r="A11" s="22" t="s">
        <v>5</v>
      </c>
      <c r="B11" s="30"/>
    </row>
    <row r="12" spans="1:11" ht="20.100000000000001">
      <c r="A12" s="23"/>
      <c r="B12" s="30"/>
    </row>
    <row r="13" spans="1:11" ht="20.100000000000001">
      <c r="A13" s="22" t="s">
        <v>6</v>
      </c>
      <c r="B13" s="30"/>
    </row>
    <row r="14" spans="1:11" ht="20.100000000000001">
      <c r="A14" s="23"/>
      <c r="B14" s="30"/>
    </row>
    <row r="15" spans="1:11" ht="20.100000000000001">
      <c r="A15" s="22" t="s">
        <v>7</v>
      </c>
      <c r="B15" s="93"/>
    </row>
    <row r="17" spans="1:11" ht="60.95" customHeight="1">
      <c r="A17" s="159" t="s">
        <v>8</v>
      </c>
      <c r="B17" s="158"/>
      <c r="C17" s="158"/>
      <c r="D17" s="82"/>
      <c r="E17" s="82"/>
      <c r="F17" s="82"/>
      <c r="G17" s="82"/>
      <c r="H17" s="82"/>
      <c r="I17" s="82"/>
      <c r="J17" s="82"/>
      <c r="K17" s="82"/>
    </row>
    <row r="18" spans="1:11" ht="15.75" customHeight="1">
      <c r="A18" s="137" t="s">
        <v>9</v>
      </c>
      <c r="B18" s="136" t="s">
        <v>10</v>
      </c>
      <c r="C18" s="138" t="s">
        <v>11</v>
      </c>
    </row>
    <row r="19" spans="1:11" ht="20.25">
      <c r="A19" s="135" t="s">
        <v>12</v>
      </c>
      <c r="B19" s="136"/>
      <c r="C19" s="134"/>
    </row>
    <row r="20" spans="1:11" ht="20.25">
      <c r="A20" s="135" t="s">
        <v>13</v>
      </c>
      <c r="B20" s="136">
        <v>10</v>
      </c>
      <c r="C20" s="134">
        <v>49570.7</v>
      </c>
    </row>
    <row r="21" spans="1:11" ht="20.25">
      <c r="A21" s="133" t="s">
        <v>14</v>
      </c>
      <c r="B21" s="136">
        <v>10</v>
      </c>
      <c r="C21" s="134">
        <v>49570.7</v>
      </c>
    </row>
    <row r="26" spans="1:11" ht="15.75" customHeight="1">
      <c r="A26" s="137" t="s">
        <v>15</v>
      </c>
      <c r="B26" s="136" t="s">
        <v>10</v>
      </c>
      <c r="C26" s="136" t="s">
        <v>11</v>
      </c>
    </row>
    <row r="27" spans="1:11" ht="20.25">
      <c r="A27" s="135" t="s">
        <v>12</v>
      </c>
      <c r="B27" s="136"/>
      <c r="C27" s="134"/>
    </row>
    <row r="28" spans="1:11" ht="15.75" customHeight="1">
      <c r="A28" s="135" t="s">
        <v>16</v>
      </c>
      <c r="B28" s="136">
        <v>10</v>
      </c>
      <c r="C28" s="134">
        <v>49570.7</v>
      </c>
    </row>
    <row r="29" spans="1:11" ht="20.25">
      <c r="A29" s="133" t="s">
        <v>14</v>
      </c>
      <c r="B29" s="136">
        <v>10</v>
      </c>
      <c r="C29" s="134">
        <v>49570.7</v>
      </c>
    </row>
    <row r="32" spans="1:11" ht="2.25" customHeight="1"/>
    <row r="33" spans="1:13" ht="47.25" customHeight="1"/>
    <row r="34" spans="1:13" ht="23.1" hidden="1">
      <c r="M34" s="41"/>
    </row>
    <row r="35" spans="1:13" ht="15.75" customHeight="1">
      <c r="A35" s="139" t="s">
        <v>17</v>
      </c>
      <c r="B35" s="136" t="s">
        <v>10</v>
      </c>
      <c r="C35" s="140" t="s">
        <v>11</v>
      </c>
    </row>
    <row r="36" spans="1:13" ht="20.25">
      <c r="A36" s="133" t="s">
        <v>12</v>
      </c>
      <c r="B36" s="136">
        <v>0</v>
      </c>
      <c r="C36" s="134">
        <v>0</v>
      </c>
    </row>
    <row r="37" spans="1:13" ht="20.25">
      <c r="A37" s="133" t="s">
        <v>18</v>
      </c>
      <c r="B37" s="136">
        <v>2</v>
      </c>
      <c r="C37" s="134">
        <v>9914.14</v>
      </c>
    </row>
    <row r="38" spans="1:13" ht="20.25">
      <c r="A38" s="133" t="s">
        <v>19</v>
      </c>
      <c r="B38" s="136">
        <v>3</v>
      </c>
      <c r="C38" s="134">
        <v>14871.21</v>
      </c>
    </row>
    <row r="39" spans="1:13" ht="20.25">
      <c r="A39" s="133" t="s">
        <v>20</v>
      </c>
      <c r="B39" s="136">
        <v>1</v>
      </c>
      <c r="C39" s="134">
        <v>4957.07</v>
      </c>
    </row>
    <row r="40" spans="1:13" ht="20.25">
      <c r="A40" s="133" t="s">
        <v>21</v>
      </c>
      <c r="B40" s="136">
        <v>1</v>
      </c>
      <c r="C40" s="134">
        <v>4957.07</v>
      </c>
    </row>
    <row r="41" spans="1:13" ht="20.25">
      <c r="A41" s="133" t="s">
        <v>22</v>
      </c>
      <c r="B41" s="136">
        <v>1</v>
      </c>
      <c r="C41" s="134">
        <v>4957.07</v>
      </c>
    </row>
    <row r="42" spans="1:13" ht="20.25">
      <c r="A42" s="133" t="s">
        <v>23</v>
      </c>
      <c r="B42" s="136">
        <v>1</v>
      </c>
      <c r="C42" s="134">
        <v>4957.07</v>
      </c>
    </row>
    <row r="43" spans="1:13" ht="20.25">
      <c r="A43" s="133" t="s">
        <v>24</v>
      </c>
      <c r="B43" s="136">
        <v>1</v>
      </c>
      <c r="C43" s="134">
        <v>4957.07</v>
      </c>
    </row>
    <row r="44" spans="1:13" ht="20.25">
      <c r="A44" s="135" t="s">
        <v>14</v>
      </c>
      <c r="B44" s="136">
        <v>10</v>
      </c>
      <c r="C44" s="134">
        <v>49570.7</v>
      </c>
    </row>
    <row r="45" spans="1:13" ht="60.95" customHeight="1"/>
  </sheetData>
  <mergeCells count="2">
    <mergeCell ref="A1:C3"/>
    <mergeCell ref="A17:C17"/>
  </mergeCells>
  <phoneticPr fontId="13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7B56D56-5D55-7A46-96C3-84E349B9CB37}">
          <x14:formula1>
            <xm:f>'data entry'!$B$2:$B$34</xm:f>
          </x14:formula1>
          <xm:sqref>B5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CB318-CC23-764A-AA19-47D4B089E6DA}">
  <dimension ref="A1:AF184"/>
  <sheetViews>
    <sheetView tabSelected="1" zoomScale="89" zoomScaleNormal="89" workbookViewId="0">
      <pane xSplit="1" topLeftCell="AB7" activePane="topRight" state="frozen"/>
      <selection pane="topRight" activeCell="AF11" sqref="AF11"/>
    </sheetView>
  </sheetViews>
  <sheetFormatPr defaultColWidth="8.875" defaultRowHeight="15.6"/>
  <cols>
    <col min="1" max="1" width="16.5" bestFit="1" customWidth="1"/>
    <col min="2" max="2" width="30.5" style="61" customWidth="1"/>
    <col min="3" max="3" width="20.5" customWidth="1"/>
    <col min="4" max="4" width="30.5" customWidth="1"/>
    <col min="5" max="5" width="30.5" hidden="1" customWidth="1"/>
    <col min="6" max="6" width="30.5" customWidth="1"/>
    <col min="7" max="7" width="27" hidden="1" customWidth="1"/>
    <col min="8" max="8" width="22.5" bestFit="1" customWidth="1"/>
    <col min="9" max="9" width="15.125" customWidth="1"/>
    <col min="10" max="10" width="12" bestFit="1" customWidth="1"/>
    <col min="11" max="11" width="15.5" customWidth="1"/>
    <col min="12" max="12" width="11.375" bestFit="1" customWidth="1"/>
    <col min="13" max="13" width="40.5" customWidth="1"/>
    <col min="14" max="14" width="12" customWidth="1"/>
    <col min="15" max="15" width="17" customWidth="1"/>
    <col min="16" max="16" width="17.5" bestFit="1" customWidth="1"/>
    <col min="17" max="17" width="22" hidden="1" customWidth="1"/>
    <col min="18" max="18" width="17.5" hidden="1" customWidth="1"/>
    <col min="19" max="19" width="15" hidden="1" customWidth="1"/>
    <col min="20" max="20" width="17.5" hidden="1" customWidth="1"/>
    <col min="21" max="21" width="17.5" style="64" bestFit="1" customWidth="1"/>
    <col min="22" max="22" width="36.625" style="98" bestFit="1" customWidth="1"/>
    <col min="23" max="23" width="16.5" style="31" customWidth="1"/>
    <col min="24" max="24" width="16.5" style="31" bestFit="1" customWidth="1"/>
    <col min="25" max="25" width="24.375" style="31" customWidth="1"/>
    <col min="26" max="26" width="24.375" customWidth="1"/>
    <col min="27" max="27" width="40.5" customWidth="1"/>
    <col min="28" max="28" width="18.5" customWidth="1"/>
    <col min="29" max="29" width="15.5" bestFit="1" customWidth="1"/>
    <col min="30" max="30" width="22" customWidth="1"/>
    <col min="31" max="31" width="22.875" customWidth="1"/>
    <col min="32" max="32" width="40.5" customWidth="1"/>
  </cols>
  <sheetData>
    <row r="1" spans="1:32" ht="82.5" customHeight="1">
      <c r="A1" s="157" t="s">
        <v>25</v>
      </c>
      <c r="B1" s="162"/>
      <c r="C1" s="162"/>
      <c r="D1" s="162"/>
      <c r="E1" s="162"/>
      <c r="F1" s="162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63"/>
      <c r="V1" s="95"/>
      <c r="W1" s="75"/>
      <c r="X1" s="75"/>
      <c r="Y1" s="75"/>
      <c r="Z1" s="75"/>
      <c r="AA1" s="75"/>
      <c r="AB1" s="75"/>
      <c r="AC1" s="75"/>
      <c r="AD1" s="75"/>
      <c r="AE1" s="75"/>
      <c r="AF1" s="75"/>
    </row>
    <row r="2" spans="1:32" s="1" customFormat="1" ht="31.5" customHeight="1">
      <c r="A2" s="163" t="s">
        <v>26</v>
      </c>
      <c r="B2" s="164"/>
      <c r="C2" s="164"/>
      <c r="D2" s="164"/>
      <c r="E2" s="164"/>
      <c r="F2" s="165"/>
      <c r="G2" s="166" t="s">
        <v>27</v>
      </c>
      <c r="H2" s="167"/>
      <c r="I2" s="167"/>
      <c r="J2" s="167"/>
      <c r="K2" s="167"/>
      <c r="L2" s="167"/>
      <c r="M2" s="167"/>
      <c r="N2" s="167"/>
      <c r="O2" s="167"/>
      <c r="P2" s="167"/>
      <c r="Q2" s="167"/>
      <c r="R2" s="167"/>
      <c r="S2" s="168" t="s">
        <v>28</v>
      </c>
      <c r="T2" s="168"/>
      <c r="U2" s="168"/>
      <c r="V2" s="40" t="s">
        <v>29</v>
      </c>
      <c r="W2" s="160" t="s">
        <v>30</v>
      </c>
      <c r="X2" s="161"/>
      <c r="Y2" s="161"/>
      <c r="Z2" s="161"/>
      <c r="AA2" s="161"/>
      <c r="AB2" s="161"/>
      <c r="AC2" s="161"/>
      <c r="AD2" s="161"/>
      <c r="AE2" s="161"/>
      <c r="AF2" s="161"/>
    </row>
    <row r="3" spans="1:32" s="8" customFormat="1" ht="71.45" customHeight="1">
      <c r="A3" s="79" t="s">
        <v>31</v>
      </c>
      <c r="B3" s="87" t="s">
        <v>32</v>
      </c>
      <c r="C3" s="79" t="s">
        <v>33</v>
      </c>
      <c r="D3" s="79" t="s">
        <v>7</v>
      </c>
      <c r="E3" s="80" t="s">
        <v>34</v>
      </c>
      <c r="F3" s="80" t="s">
        <v>35</v>
      </c>
      <c r="G3" s="2" t="s">
        <v>36</v>
      </c>
      <c r="H3" s="3" t="s">
        <v>37</v>
      </c>
      <c r="I3" s="3" t="s">
        <v>38</v>
      </c>
      <c r="J3" s="3" t="s">
        <v>39</v>
      </c>
      <c r="K3" s="4" t="s">
        <v>40</v>
      </c>
      <c r="L3" s="3" t="s">
        <v>41</v>
      </c>
      <c r="M3" s="4" t="s">
        <v>42</v>
      </c>
      <c r="N3" s="3" t="s">
        <v>43</v>
      </c>
      <c r="O3" s="3" t="s">
        <v>44</v>
      </c>
      <c r="P3" s="3" t="s">
        <v>45</v>
      </c>
      <c r="Q3" s="5" t="s">
        <v>46</v>
      </c>
      <c r="R3" s="3" t="s">
        <v>47</v>
      </c>
      <c r="S3" s="6" t="s">
        <v>48</v>
      </c>
      <c r="T3" s="7" t="s">
        <v>49</v>
      </c>
      <c r="U3" s="65" t="s">
        <v>50</v>
      </c>
      <c r="V3" s="76" t="s">
        <v>51</v>
      </c>
      <c r="W3" s="126" t="s">
        <v>52</v>
      </c>
      <c r="X3" s="127" t="s">
        <v>53</v>
      </c>
      <c r="Y3" s="127" t="s">
        <v>54</v>
      </c>
      <c r="Z3" s="128" t="s">
        <v>55</v>
      </c>
      <c r="AA3" s="129" t="s">
        <v>56</v>
      </c>
      <c r="AB3" s="126" t="s">
        <v>57</v>
      </c>
      <c r="AC3" s="127" t="s">
        <v>58</v>
      </c>
      <c r="AD3" s="127" t="s">
        <v>59</v>
      </c>
      <c r="AE3" s="128" t="s">
        <v>60</v>
      </c>
      <c r="AF3" s="129" t="s">
        <v>61</v>
      </c>
    </row>
    <row r="4" spans="1:32" s="43" customFormat="1" ht="30" customHeight="1">
      <c r="A4" s="55" t="s">
        <v>18</v>
      </c>
      <c r="B4" s="55" t="s">
        <v>62</v>
      </c>
      <c r="C4" s="48">
        <v>101090032</v>
      </c>
      <c r="D4" s="48" t="s">
        <v>63</v>
      </c>
      <c r="E4" s="50"/>
      <c r="F4" s="52" t="s">
        <v>64</v>
      </c>
      <c r="G4" s="53"/>
      <c r="H4" s="48" t="s">
        <v>13</v>
      </c>
      <c r="I4" s="103" t="s">
        <v>65</v>
      </c>
      <c r="J4" s="103">
        <v>2125</v>
      </c>
      <c r="K4" s="104" t="s">
        <v>66</v>
      </c>
      <c r="L4" s="105">
        <v>61004</v>
      </c>
      <c r="M4" s="103" t="s">
        <v>67</v>
      </c>
      <c r="N4" s="48">
        <v>3</v>
      </c>
      <c r="O4" s="48" t="s">
        <v>16</v>
      </c>
      <c r="P4" s="48">
        <v>37</v>
      </c>
      <c r="Q4" s="55"/>
      <c r="R4" s="48"/>
      <c r="S4" s="53"/>
      <c r="T4" s="51"/>
      <c r="U4" s="67">
        <v>4957.07</v>
      </c>
      <c r="V4" s="96" t="s">
        <v>68</v>
      </c>
      <c r="W4" s="130">
        <v>4957.07</v>
      </c>
      <c r="X4" s="54">
        <v>0.25</v>
      </c>
      <c r="Y4" s="54" t="s">
        <v>69</v>
      </c>
      <c r="Z4" s="54">
        <v>2007</v>
      </c>
      <c r="AA4" s="71"/>
      <c r="AB4" s="130">
        <v>4957.07</v>
      </c>
      <c r="AC4" s="54">
        <v>0.25</v>
      </c>
      <c r="AD4" s="54" t="s">
        <v>69</v>
      </c>
      <c r="AE4" s="54">
        <v>2007</v>
      </c>
      <c r="AF4" s="71" t="s">
        <v>70</v>
      </c>
    </row>
    <row r="5" spans="1:32" s="43" customFormat="1" ht="30" customHeight="1">
      <c r="A5" s="55" t="s">
        <v>20</v>
      </c>
      <c r="B5" s="55" t="s">
        <v>71</v>
      </c>
      <c r="C5" s="48">
        <v>100009709</v>
      </c>
      <c r="D5" s="48"/>
      <c r="E5" s="50">
        <f>IF(ISBLANK(A5),"", 'Cover Sheet'!B6)</f>
        <v>0</v>
      </c>
      <c r="F5" s="52" t="s">
        <v>64</v>
      </c>
      <c r="G5" s="53"/>
      <c r="H5" s="48" t="s">
        <v>13</v>
      </c>
      <c r="I5" s="48" t="s">
        <v>65</v>
      </c>
      <c r="J5" s="48">
        <v>2125</v>
      </c>
      <c r="K5" s="56" t="s">
        <v>72</v>
      </c>
      <c r="L5" s="51">
        <v>50879</v>
      </c>
      <c r="M5" s="48" t="s">
        <v>67</v>
      </c>
      <c r="N5" s="48">
        <v>3</v>
      </c>
      <c r="O5" s="48" t="s">
        <v>16</v>
      </c>
      <c r="P5" s="48">
        <v>37</v>
      </c>
      <c r="Q5" s="55"/>
      <c r="R5" s="48"/>
      <c r="S5" s="53"/>
      <c r="T5" s="51"/>
      <c r="U5" s="67">
        <v>4957.07</v>
      </c>
      <c r="V5" s="96" t="s">
        <v>68</v>
      </c>
      <c r="W5" s="130">
        <v>4957.07</v>
      </c>
      <c r="X5" s="54">
        <v>0.25</v>
      </c>
      <c r="Y5" s="85" t="s">
        <v>69</v>
      </c>
      <c r="Z5" s="54">
        <v>2007</v>
      </c>
      <c r="AA5" s="71"/>
      <c r="AB5" s="130">
        <v>4957.07</v>
      </c>
      <c r="AC5" s="54">
        <v>0.25</v>
      </c>
      <c r="AD5" s="54" t="s">
        <v>69</v>
      </c>
      <c r="AE5" s="54">
        <v>2007</v>
      </c>
      <c r="AF5" s="71" t="s">
        <v>70</v>
      </c>
    </row>
    <row r="6" spans="1:32" s="43" customFormat="1" ht="21">
      <c r="A6" s="55" t="s">
        <v>18</v>
      </c>
      <c r="B6" s="55" t="s">
        <v>62</v>
      </c>
      <c r="C6" s="48">
        <v>101090032</v>
      </c>
      <c r="D6" s="58" t="s">
        <v>63</v>
      </c>
      <c r="E6" s="50"/>
      <c r="F6" s="52" t="s">
        <v>64</v>
      </c>
      <c r="G6" s="53"/>
      <c r="H6" s="48" t="s">
        <v>13</v>
      </c>
      <c r="I6" s="54" t="s">
        <v>65</v>
      </c>
      <c r="J6" s="48">
        <v>2125</v>
      </c>
      <c r="K6" s="94" t="s">
        <v>73</v>
      </c>
      <c r="L6" s="51">
        <v>61005</v>
      </c>
      <c r="M6" s="48" t="s">
        <v>67</v>
      </c>
      <c r="N6" s="48">
        <v>3</v>
      </c>
      <c r="O6" s="48" t="s">
        <v>16</v>
      </c>
      <c r="P6" s="48">
        <v>37</v>
      </c>
      <c r="Q6" s="55"/>
      <c r="R6" s="48"/>
      <c r="S6" s="53"/>
      <c r="T6" s="51"/>
      <c r="U6" s="67">
        <v>4957.07</v>
      </c>
      <c r="V6" s="96" t="s">
        <v>68</v>
      </c>
      <c r="W6" s="130">
        <v>4957.07</v>
      </c>
      <c r="X6" s="54">
        <v>0.25</v>
      </c>
      <c r="Y6" s="54" t="s">
        <v>69</v>
      </c>
      <c r="Z6" s="54">
        <v>2007</v>
      </c>
      <c r="AA6" s="131"/>
      <c r="AB6" s="130">
        <v>4957.07</v>
      </c>
      <c r="AC6" s="54">
        <v>0.25</v>
      </c>
      <c r="AD6" s="54" t="s">
        <v>69</v>
      </c>
      <c r="AE6" s="54">
        <v>2007</v>
      </c>
      <c r="AF6" s="71" t="s">
        <v>70</v>
      </c>
    </row>
    <row r="7" spans="1:32" s="43" customFormat="1" ht="30" customHeight="1">
      <c r="A7" s="55" t="s">
        <v>21</v>
      </c>
      <c r="B7" s="55" t="s">
        <v>74</v>
      </c>
      <c r="C7" s="48">
        <v>100017662</v>
      </c>
      <c r="D7" s="48"/>
      <c r="E7" s="50"/>
      <c r="F7" s="52" t="s">
        <v>64</v>
      </c>
      <c r="G7" s="53"/>
      <c r="H7" s="48" t="s">
        <v>13</v>
      </c>
      <c r="I7" s="48" t="s">
        <v>65</v>
      </c>
      <c r="J7" s="48">
        <v>2125</v>
      </c>
      <c r="K7" s="94" t="s">
        <v>75</v>
      </c>
      <c r="L7" s="51">
        <v>54402</v>
      </c>
      <c r="M7" s="48" t="s">
        <v>67</v>
      </c>
      <c r="N7" s="48">
        <v>3</v>
      </c>
      <c r="O7" s="48" t="s">
        <v>16</v>
      </c>
      <c r="P7" s="48">
        <v>37</v>
      </c>
      <c r="Q7" s="55"/>
      <c r="R7" s="48"/>
      <c r="S7" s="53"/>
      <c r="T7" s="51"/>
      <c r="U7" s="67">
        <v>4957.07</v>
      </c>
      <c r="V7" s="96" t="s">
        <v>68</v>
      </c>
      <c r="W7" s="130">
        <v>4957.07</v>
      </c>
      <c r="X7" s="54">
        <v>0.25</v>
      </c>
      <c r="Y7" s="85" t="s">
        <v>69</v>
      </c>
      <c r="Z7" s="54">
        <v>2007</v>
      </c>
      <c r="AA7" s="71"/>
      <c r="AB7" s="130">
        <v>4957.07</v>
      </c>
      <c r="AC7" s="54">
        <v>0.25</v>
      </c>
      <c r="AD7" s="54" t="s">
        <v>69</v>
      </c>
      <c r="AE7" s="54">
        <v>2007</v>
      </c>
      <c r="AF7" s="71" t="s">
        <v>70</v>
      </c>
    </row>
    <row r="8" spans="1:32" s="43" customFormat="1" ht="30" customHeight="1">
      <c r="A8" s="55" t="s">
        <v>19</v>
      </c>
      <c r="B8" s="55" t="s">
        <v>19</v>
      </c>
      <c r="C8" s="48" t="s">
        <v>19</v>
      </c>
      <c r="D8" s="101" t="s">
        <v>19</v>
      </c>
      <c r="E8" s="50"/>
      <c r="F8" s="52" t="s">
        <v>64</v>
      </c>
      <c r="G8" s="53"/>
      <c r="H8" s="48" t="s">
        <v>13</v>
      </c>
      <c r="I8" s="54" t="s">
        <v>65</v>
      </c>
      <c r="J8" s="48">
        <v>2125</v>
      </c>
      <c r="K8" s="94" t="s">
        <v>76</v>
      </c>
      <c r="L8" s="51">
        <v>59755</v>
      </c>
      <c r="M8" s="48" t="s">
        <v>67</v>
      </c>
      <c r="N8" s="48">
        <v>3</v>
      </c>
      <c r="O8" s="48" t="s">
        <v>16</v>
      </c>
      <c r="P8" s="48">
        <v>37</v>
      </c>
      <c r="Q8" s="55"/>
      <c r="R8" s="48"/>
      <c r="S8" s="53"/>
      <c r="T8" s="51"/>
      <c r="U8" s="67">
        <v>4957.07</v>
      </c>
      <c r="V8" s="96" t="s">
        <v>68</v>
      </c>
      <c r="W8" s="130">
        <v>4957.07</v>
      </c>
      <c r="X8" s="54">
        <v>0.25</v>
      </c>
      <c r="Y8" s="54" t="s">
        <v>69</v>
      </c>
      <c r="Z8" s="54">
        <v>2007</v>
      </c>
      <c r="AA8" s="71"/>
      <c r="AB8" s="130"/>
      <c r="AC8" s="54"/>
      <c r="AD8" s="85"/>
      <c r="AE8" s="54"/>
      <c r="AF8" s="71"/>
    </row>
    <row r="9" spans="1:32" s="43" customFormat="1" ht="30" customHeight="1">
      <c r="A9" s="47" t="s">
        <v>22</v>
      </c>
      <c r="B9" s="55" t="s">
        <v>77</v>
      </c>
      <c r="C9" s="48">
        <v>100858251</v>
      </c>
      <c r="D9" s="101" t="s">
        <v>19</v>
      </c>
      <c r="E9" s="50"/>
      <c r="F9" s="52" t="s">
        <v>64</v>
      </c>
      <c r="G9" s="53"/>
      <c r="H9" s="48" t="s">
        <v>13</v>
      </c>
      <c r="I9" s="54" t="s">
        <v>65</v>
      </c>
      <c r="J9" s="48">
        <v>2125</v>
      </c>
      <c r="K9" s="94" t="s">
        <v>78</v>
      </c>
      <c r="L9" s="51">
        <v>59756</v>
      </c>
      <c r="M9" s="48" t="s">
        <v>67</v>
      </c>
      <c r="N9" s="48">
        <v>3</v>
      </c>
      <c r="O9" s="48" t="s">
        <v>16</v>
      </c>
      <c r="P9" s="48">
        <v>37</v>
      </c>
      <c r="Q9" s="55"/>
      <c r="R9" s="48"/>
      <c r="S9" s="53"/>
      <c r="T9" s="51"/>
      <c r="U9" s="67">
        <v>4957.07</v>
      </c>
      <c r="V9" s="96" t="s">
        <v>68</v>
      </c>
      <c r="W9" s="130">
        <v>4957.07</v>
      </c>
      <c r="X9" s="54">
        <v>0.25</v>
      </c>
      <c r="Y9" s="85" t="s">
        <v>69</v>
      </c>
      <c r="Z9" s="54">
        <v>2007</v>
      </c>
      <c r="AA9" s="71"/>
      <c r="AB9" s="130">
        <v>4957.07</v>
      </c>
      <c r="AC9" s="54">
        <v>0.25</v>
      </c>
      <c r="AD9" s="85" t="s">
        <v>69</v>
      </c>
      <c r="AE9" s="54">
        <v>2007</v>
      </c>
      <c r="AF9" s="71" t="s">
        <v>79</v>
      </c>
    </row>
    <row r="10" spans="1:32" s="60" customFormat="1" ht="30" customHeight="1">
      <c r="A10" s="47" t="s">
        <v>80</v>
      </c>
      <c r="B10" s="55" t="s">
        <v>81</v>
      </c>
      <c r="C10" s="48" t="s">
        <v>19</v>
      </c>
      <c r="D10" s="58" t="s">
        <v>82</v>
      </c>
      <c r="E10" s="50"/>
      <c r="F10" s="52" t="s">
        <v>64</v>
      </c>
      <c r="G10" s="53"/>
      <c r="H10" s="48" t="s">
        <v>13</v>
      </c>
      <c r="I10" s="54" t="s">
        <v>65</v>
      </c>
      <c r="J10" s="48">
        <v>2125</v>
      </c>
      <c r="K10" s="94" t="s">
        <v>83</v>
      </c>
      <c r="L10" s="105">
        <v>60241</v>
      </c>
      <c r="M10" s="48" t="s">
        <v>67</v>
      </c>
      <c r="N10" s="48">
        <v>3</v>
      </c>
      <c r="O10" s="48" t="s">
        <v>16</v>
      </c>
      <c r="P10" s="48">
        <v>37</v>
      </c>
      <c r="Q10" s="57"/>
      <c r="R10" s="48"/>
      <c r="S10" s="53"/>
      <c r="T10" s="51"/>
      <c r="U10" s="67">
        <v>4957.07</v>
      </c>
      <c r="V10" s="96" t="s">
        <v>68</v>
      </c>
      <c r="W10" s="130">
        <v>4957.07</v>
      </c>
      <c r="X10" s="54">
        <v>0.25</v>
      </c>
      <c r="Y10" s="54" t="s">
        <v>69</v>
      </c>
      <c r="Z10" s="54">
        <v>2007</v>
      </c>
      <c r="AA10" s="71"/>
      <c r="AB10" s="130"/>
      <c r="AC10" s="54"/>
      <c r="AD10" s="85"/>
      <c r="AE10" s="54"/>
      <c r="AF10" s="71"/>
    </row>
    <row r="11" spans="1:32" s="60" customFormat="1" ht="30" customHeight="1">
      <c r="A11" s="47" t="s">
        <v>23</v>
      </c>
      <c r="B11" s="55" t="s">
        <v>84</v>
      </c>
      <c r="C11" s="48" t="s">
        <v>19</v>
      </c>
      <c r="D11" s="58" t="s">
        <v>19</v>
      </c>
      <c r="E11" s="50"/>
      <c r="F11" s="52" t="s">
        <v>64</v>
      </c>
      <c r="G11" s="53"/>
      <c r="H11" s="48" t="s">
        <v>13</v>
      </c>
      <c r="I11" s="54" t="s">
        <v>65</v>
      </c>
      <c r="J11" s="48">
        <v>2130</v>
      </c>
      <c r="K11" s="94" t="s">
        <v>72</v>
      </c>
      <c r="L11" s="51">
        <v>60241</v>
      </c>
      <c r="M11" s="48" t="s">
        <v>85</v>
      </c>
      <c r="N11" s="48">
        <v>3</v>
      </c>
      <c r="O11" s="48" t="s">
        <v>16</v>
      </c>
      <c r="P11" s="48">
        <v>37</v>
      </c>
      <c r="Q11" s="57"/>
      <c r="R11" s="48"/>
      <c r="S11" s="53"/>
      <c r="T11" s="51"/>
      <c r="U11" s="67">
        <v>4957.07</v>
      </c>
      <c r="V11" s="56" t="s">
        <v>68</v>
      </c>
      <c r="W11" s="130">
        <v>4957.07</v>
      </c>
      <c r="X11" s="54">
        <v>0.25</v>
      </c>
      <c r="Y11" s="85" t="s">
        <v>69</v>
      </c>
      <c r="Z11" s="54">
        <v>2007</v>
      </c>
      <c r="AA11" s="71"/>
      <c r="AB11" s="130">
        <v>4957.07</v>
      </c>
      <c r="AC11" s="54">
        <v>0.25</v>
      </c>
      <c r="AD11" s="54" t="s">
        <v>69</v>
      </c>
      <c r="AE11" s="54">
        <v>2007</v>
      </c>
      <c r="AF11" s="71" t="s">
        <v>86</v>
      </c>
    </row>
    <row r="12" spans="1:32" s="60" customFormat="1" ht="30" customHeight="1">
      <c r="A12" s="47" t="s">
        <v>24</v>
      </c>
      <c r="B12" s="106" t="s">
        <v>87</v>
      </c>
      <c r="C12" s="103">
        <v>100546109</v>
      </c>
      <c r="D12" s="101" t="s">
        <v>19</v>
      </c>
      <c r="E12" s="50"/>
      <c r="F12" s="52" t="s">
        <v>64</v>
      </c>
      <c r="G12" s="53"/>
      <c r="H12" s="48" t="s">
        <v>13</v>
      </c>
      <c r="I12" s="54" t="s">
        <v>65</v>
      </c>
      <c r="J12" s="48">
        <v>310</v>
      </c>
      <c r="K12" s="104" t="s">
        <v>72</v>
      </c>
      <c r="L12" s="51">
        <v>61009</v>
      </c>
      <c r="M12" s="48" t="s">
        <v>88</v>
      </c>
      <c r="N12" s="103">
        <v>3</v>
      </c>
      <c r="O12" s="48" t="s">
        <v>16</v>
      </c>
      <c r="P12" s="48">
        <v>37</v>
      </c>
      <c r="Q12" s="57"/>
      <c r="R12" s="48"/>
      <c r="S12" s="53"/>
      <c r="T12" s="51"/>
      <c r="U12" s="67">
        <v>4957.07</v>
      </c>
      <c r="V12" s="96" t="s">
        <v>68</v>
      </c>
      <c r="W12" s="130">
        <v>4957.07</v>
      </c>
      <c r="X12" s="54">
        <v>0.25</v>
      </c>
      <c r="Y12" s="54" t="s">
        <v>69</v>
      </c>
      <c r="Z12" s="54">
        <v>2007</v>
      </c>
      <c r="AA12" s="71"/>
      <c r="AB12" s="130">
        <v>4957.07</v>
      </c>
      <c r="AC12" s="54">
        <v>0.25</v>
      </c>
      <c r="AD12" s="54" t="s">
        <v>69</v>
      </c>
      <c r="AE12" s="54">
        <v>2007</v>
      </c>
      <c r="AF12" s="71" t="s">
        <v>89</v>
      </c>
    </row>
    <row r="13" spans="1:32" s="60" customFormat="1" ht="30" customHeight="1">
      <c r="A13" s="47" t="s">
        <v>19</v>
      </c>
      <c r="B13" s="55" t="s">
        <v>19</v>
      </c>
      <c r="C13" s="48" t="s">
        <v>19</v>
      </c>
      <c r="D13" s="58" t="s">
        <v>19</v>
      </c>
      <c r="E13" s="50"/>
      <c r="F13" s="52" t="s">
        <v>64</v>
      </c>
      <c r="G13" s="53"/>
      <c r="H13" s="48" t="s">
        <v>13</v>
      </c>
      <c r="I13" s="54" t="s">
        <v>65</v>
      </c>
      <c r="J13" s="48">
        <v>320</v>
      </c>
      <c r="K13" s="56" t="s">
        <v>66</v>
      </c>
      <c r="L13" s="51">
        <v>61010</v>
      </c>
      <c r="M13" s="48" t="s">
        <v>90</v>
      </c>
      <c r="N13" s="48">
        <v>3</v>
      </c>
      <c r="O13" s="48" t="s">
        <v>16</v>
      </c>
      <c r="P13" s="48">
        <v>37</v>
      </c>
      <c r="Q13" s="57"/>
      <c r="R13" s="48"/>
      <c r="S13" s="53"/>
      <c r="T13" s="51"/>
      <c r="U13" s="67">
        <v>4957.07</v>
      </c>
      <c r="V13" s="96" t="s">
        <v>68</v>
      </c>
      <c r="W13" s="130">
        <v>4957.07</v>
      </c>
      <c r="X13" s="54">
        <v>0.25</v>
      </c>
      <c r="Y13" s="85" t="s">
        <v>69</v>
      </c>
      <c r="Z13" s="54">
        <v>2007</v>
      </c>
      <c r="AA13" s="71"/>
      <c r="AB13" s="72"/>
      <c r="AC13" s="73"/>
      <c r="AD13" s="70"/>
      <c r="AE13" s="70"/>
      <c r="AF13" s="71"/>
    </row>
    <row r="14" spans="1:32" s="60" customFormat="1" ht="30" customHeight="1">
      <c r="A14" s="47"/>
      <c r="B14" s="55"/>
      <c r="C14" s="48"/>
      <c r="D14" s="58"/>
      <c r="E14" s="50"/>
      <c r="F14" s="52"/>
      <c r="G14" s="53"/>
      <c r="H14" s="48"/>
      <c r="I14" s="54"/>
      <c r="J14" s="48"/>
      <c r="K14" s="94"/>
      <c r="L14" s="51"/>
      <c r="M14" s="48"/>
      <c r="N14" s="48"/>
      <c r="O14" s="48"/>
      <c r="P14" s="48"/>
      <c r="Q14" s="57"/>
      <c r="R14" s="48"/>
      <c r="S14" s="53"/>
      <c r="T14" s="51"/>
      <c r="U14" s="67"/>
      <c r="V14" s="96"/>
      <c r="W14" s="67"/>
      <c r="X14" s="54"/>
      <c r="Y14" s="54"/>
      <c r="Z14" s="54"/>
      <c r="AA14" s="71"/>
      <c r="AB14" s="67"/>
      <c r="AC14" s="54"/>
      <c r="AD14" s="85"/>
      <c r="AE14" s="54"/>
      <c r="AF14" s="71"/>
    </row>
    <row r="15" spans="1:32" s="60" customFormat="1" ht="30" customHeight="1">
      <c r="A15" s="47"/>
      <c r="B15" s="106"/>
      <c r="C15" s="103"/>
      <c r="D15" s="101"/>
      <c r="E15" s="50"/>
      <c r="F15" s="52"/>
      <c r="G15" s="53"/>
      <c r="H15" s="48"/>
      <c r="I15" s="103"/>
      <c r="J15" s="48"/>
      <c r="K15" s="94"/>
      <c r="L15" s="51"/>
      <c r="M15" s="48"/>
      <c r="N15" s="48"/>
      <c r="O15" s="48"/>
      <c r="P15" s="48"/>
      <c r="Q15" s="57"/>
      <c r="R15" s="48"/>
      <c r="S15" s="53"/>
      <c r="T15" s="51"/>
      <c r="U15" s="67"/>
      <c r="V15" s="96"/>
      <c r="W15" s="67"/>
      <c r="X15" s="54"/>
      <c r="Y15" s="54"/>
      <c r="Z15" s="54"/>
      <c r="AA15" s="71"/>
      <c r="AB15" s="72"/>
      <c r="AC15" s="73"/>
      <c r="AD15" s="70"/>
      <c r="AE15" s="70"/>
      <c r="AF15" s="71"/>
    </row>
    <row r="16" spans="1:32" s="60" customFormat="1" ht="30" customHeight="1">
      <c r="A16" s="47"/>
      <c r="B16" s="55"/>
      <c r="C16" s="48"/>
      <c r="D16" s="58"/>
      <c r="E16" s="50"/>
      <c r="F16" s="52"/>
      <c r="G16" s="53"/>
      <c r="H16" s="48"/>
      <c r="I16" s="103"/>
      <c r="J16" s="48"/>
      <c r="K16" s="94"/>
      <c r="L16" s="51"/>
      <c r="M16" s="48"/>
      <c r="N16" s="48"/>
      <c r="O16" s="48"/>
      <c r="P16" s="48"/>
      <c r="Q16" s="57"/>
      <c r="R16" s="48"/>
      <c r="S16" s="53"/>
      <c r="T16" s="51"/>
      <c r="U16" s="67"/>
      <c r="V16" s="96"/>
      <c r="W16" s="67"/>
      <c r="X16" s="54"/>
      <c r="Y16" s="85"/>
      <c r="Z16" s="54"/>
      <c r="AA16" s="71"/>
      <c r="AB16" s="72"/>
      <c r="AC16" s="73"/>
      <c r="AD16" s="70"/>
      <c r="AE16" s="70"/>
      <c r="AF16" s="71"/>
    </row>
    <row r="17" spans="1:32" s="60" customFormat="1" ht="30" customHeight="1">
      <c r="A17" s="47"/>
      <c r="B17" s="55"/>
      <c r="C17" s="48"/>
      <c r="D17" s="58"/>
      <c r="E17" s="50"/>
      <c r="F17" s="52"/>
      <c r="G17" s="53"/>
      <c r="H17" s="48"/>
      <c r="I17" s="54"/>
      <c r="J17" s="48"/>
      <c r="K17" s="94"/>
      <c r="L17" s="51"/>
      <c r="M17" s="48"/>
      <c r="N17" s="48"/>
      <c r="O17" s="48"/>
      <c r="P17" s="48"/>
      <c r="Q17" s="57"/>
      <c r="R17" s="48"/>
      <c r="S17" s="53"/>
      <c r="T17" s="51"/>
      <c r="U17" s="67"/>
      <c r="V17" s="96"/>
      <c r="W17" s="67"/>
      <c r="X17" s="54"/>
      <c r="Y17" s="54"/>
      <c r="Z17" s="54"/>
      <c r="AA17" s="71"/>
      <c r="AB17" s="72"/>
      <c r="AC17" s="73"/>
      <c r="AD17" s="70"/>
      <c r="AE17" s="70"/>
      <c r="AF17" s="71"/>
    </row>
    <row r="18" spans="1:32" s="60" customFormat="1" ht="30" customHeight="1">
      <c r="A18" s="47"/>
      <c r="B18" s="55"/>
      <c r="C18" s="48"/>
      <c r="D18" s="58"/>
      <c r="E18" s="50"/>
      <c r="F18" s="52"/>
      <c r="G18" s="53"/>
      <c r="H18" s="48"/>
      <c r="I18" s="103"/>
      <c r="J18" s="48"/>
      <c r="K18" s="94"/>
      <c r="L18" s="51"/>
      <c r="M18" s="48"/>
      <c r="N18" s="48"/>
      <c r="O18" s="48"/>
      <c r="P18" s="48"/>
      <c r="Q18" s="57"/>
      <c r="R18" s="48"/>
      <c r="S18" s="53"/>
      <c r="T18" s="51"/>
      <c r="U18" s="67"/>
      <c r="V18" s="96"/>
      <c r="W18" s="67"/>
      <c r="X18" s="54"/>
      <c r="Y18" s="85"/>
      <c r="Z18" s="54"/>
      <c r="AA18" s="71"/>
      <c r="AB18" s="124"/>
      <c r="AC18" s="73"/>
      <c r="AD18" s="70"/>
      <c r="AE18" s="70"/>
      <c r="AF18" s="71"/>
    </row>
    <row r="19" spans="1:32" s="43" customFormat="1" ht="30" customHeight="1">
      <c r="A19" s="47"/>
      <c r="B19" s="55"/>
      <c r="C19" s="48"/>
      <c r="D19" s="101"/>
      <c r="E19" s="50"/>
      <c r="F19" s="52"/>
      <c r="G19" s="53"/>
      <c r="H19" s="48"/>
      <c r="I19" s="54"/>
      <c r="J19" s="48"/>
      <c r="K19" s="94"/>
      <c r="L19" s="94"/>
      <c r="M19" s="103"/>
      <c r="N19" s="48"/>
      <c r="O19" s="48"/>
      <c r="P19" s="48"/>
      <c r="Q19" s="57"/>
      <c r="R19" s="48"/>
      <c r="S19" s="53"/>
      <c r="T19" s="51"/>
      <c r="U19" s="67"/>
      <c r="V19" s="96"/>
      <c r="W19" s="67"/>
      <c r="X19" s="54"/>
      <c r="Y19" s="54"/>
      <c r="Z19" s="54"/>
      <c r="AA19" s="71"/>
      <c r="AB19" s="67"/>
      <c r="AC19" s="54"/>
      <c r="AD19" s="85"/>
      <c r="AE19" s="54"/>
      <c r="AF19" s="71"/>
    </row>
    <row r="20" spans="1:32" s="43" customFormat="1" ht="30" customHeight="1">
      <c r="A20" s="47"/>
      <c r="B20" s="55"/>
      <c r="C20" s="48"/>
      <c r="D20" s="58"/>
      <c r="E20" s="50"/>
      <c r="F20" s="52"/>
      <c r="G20" s="53"/>
      <c r="H20" s="48"/>
      <c r="I20" s="54"/>
      <c r="J20" s="48"/>
      <c r="K20" s="94"/>
      <c r="L20" s="105"/>
      <c r="M20" s="48"/>
      <c r="N20" s="48"/>
      <c r="O20" s="48"/>
      <c r="P20" s="48"/>
      <c r="Q20" s="57"/>
      <c r="R20" s="48"/>
      <c r="S20" s="53"/>
      <c r="T20" s="51"/>
      <c r="U20" s="67"/>
      <c r="V20" s="96"/>
      <c r="W20" s="67"/>
      <c r="X20" s="54"/>
      <c r="Y20" s="85"/>
      <c r="Z20" s="54"/>
      <c r="AA20" s="71"/>
      <c r="AB20" s="67"/>
      <c r="AC20" s="54"/>
      <c r="AD20" s="85"/>
      <c r="AE20" s="54"/>
      <c r="AF20" s="71"/>
    </row>
    <row r="21" spans="1:32" s="43" customFormat="1" ht="30" customHeight="1">
      <c r="A21" s="47"/>
      <c r="B21" s="55"/>
      <c r="C21" s="48"/>
      <c r="D21" s="101"/>
      <c r="E21" s="50"/>
      <c r="F21" s="52"/>
      <c r="G21" s="53"/>
      <c r="H21" s="48"/>
      <c r="I21" s="54"/>
      <c r="J21" s="48"/>
      <c r="K21" s="94"/>
      <c r="L21" s="51"/>
      <c r="M21" s="48"/>
      <c r="N21" s="48"/>
      <c r="O21" s="48"/>
      <c r="P21" s="48"/>
      <c r="Q21" s="57"/>
      <c r="R21" s="48"/>
      <c r="S21" s="53"/>
      <c r="T21" s="51"/>
      <c r="U21" s="67"/>
      <c r="V21" s="96"/>
      <c r="W21" s="67"/>
      <c r="X21" s="54"/>
      <c r="Y21" s="54"/>
      <c r="Z21" s="54"/>
      <c r="AA21" s="71"/>
      <c r="AB21" s="67"/>
      <c r="AC21" s="54"/>
      <c r="AD21" s="85"/>
      <c r="AE21" s="54"/>
      <c r="AF21" s="71"/>
    </row>
    <row r="22" spans="1:32" s="43" customFormat="1" ht="30" customHeight="1">
      <c r="A22" s="47"/>
      <c r="B22" s="55"/>
      <c r="C22" s="48"/>
      <c r="D22" s="58"/>
      <c r="E22" s="50"/>
      <c r="F22" s="52"/>
      <c r="G22" s="53"/>
      <c r="H22" s="48"/>
      <c r="I22" s="103"/>
      <c r="J22" s="103"/>
      <c r="K22" s="104"/>
      <c r="L22" s="105"/>
      <c r="M22" s="103"/>
      <c r="N22" s="48"/>
      <c r="O22" s="48"/>
      <c r="P22" s="48"/>
      <c r="Q22" s="57"/>
      <c r="R22" s="48"/>
      <c r="S22" s="53"/>
      <c r="T22" s="51"/>
      <c r="U22" s="67"/>
      <c r="V22" s="96"/>
      <c r="W22" s="67"/>
      <c r="X22" s="54"/>
      <c r="Y22" s="85"/>
      <c r="Z22" s="54"/>
      <c r="AA22" s="71"/>
      <c r="AB22" s="67"/>
      <c r="AC22" s="54"/>
      <c r="AD22" s="85"/>
      <c r="AE22" s="54"/>
      <c r="AF22" s="71"/>
    </row>
    <row r="23" spans="1:32" s="60" customFormat="1" ht="30" customHeight="1">
      <c r="A23" s="47"/>
      <c r="B23" s="55"/>
      <c r="C23" s="48"/>
      <c r="D23" s="58"/>
      <c r="E23" s="50"/>
      <c r="F23" s="52"/>
      <c r="G23" s="53"/>
      <c r="H23" s="48"/>
      <c r="I23" s="103"/>
      <c r="J23" s="103"/>
      <c r="K23" s="104"/>
      <c r="L23" s="105"/>
      <c r="M23" s="103"/>
      <c r="N23" s="48"/>
      <c r="O23" s="48"/>
      <c r="P23" s="48"/>
      <c r="Q23" s="57"/>
      <c r="R23" s="48"/>
      <c r="S23" s="53"/>
      <c r="T23" s="51"/>
      <c r="U23" s="67"/>
      <c r="V23" s="96"/>
      <c r="W23" s="67"/>
      <c r="X23" s="54"/>
      <c r="Y23" s="54"/>
      <c r="Z23" s="54"/>
      <c r="AA23" s="71"/>
      <c r="AB23" s="67"/>
      <c r="AC23" s="54"/>
      <c r="AD23" s="85"/>
      <c r="AE23" s="54"/>
      <c r="AF23" s="71"/>
    </row>
    <row r="24" spans="1:32" s="60" customFormat="1" ht="30" customHeight="1">
      <c r="A24" s="47"/>
      <c r="B24" s="55"/>
      <c r="C24" s="48"/>
      <c r="D24" s="58"/>
      <c r="E24" s="50"/>
      <c r="F24" s="52"/>
      <c r="G24" s="53"/>
      <c r="H24" s="48"/>
      <c r="I24" s="103"/>
      <c r="J24" s="103"/>
      <c r="K24" s="104"/>
      <c r="L24" s="105"/>
      <c r="M24" s="103"/>
      <c r="N24" s="48"/>
      <c r="O24" s="48"/>
      <c r="P24" s="48"/>
      <c r="Q24" s="57"/>
      <c r="R24" s="48"/>
      <c r="S24" s="53"/>
      <c r="T24" s="51"/>
      <c r="U24" s="67"/>
      <c r="V24" s="96"/>
      <c r="W24" s="67"/>
      <c r="X24" s="54"/>
      <c r="Y24" s="85"/>
      <c r="Z24" s="54"/>
      <c r="AA24" s="71"/>
      <c r="AB24" s="67"/>
      <c r="AC24" s="54"/>
      <c r="AD24" s="85"/>
      <c r="AE24" s="54"/>
      <c r="AF24" s="71"/>
    </row>
    <row r="25" spans="1:32" s="60" customFormat="1" ht="30" customHeight="1">
      <c r="A25" s="47"/>
      <c r="B25" s="55"/>
      <c r="C25" s="48"/>
      <c r="D25" s="58"/>
      <c r="E25" s="50"/>
      <c r="F25" s="52"/>
      <c r="G25" s="53"/>
      <c r="H25" s="48"/>
      <c r="I25" s="103"/>
      <c r="J25" s="103"/>
      <c r="K25" s="104"/>
      <c r="L25" s="105"/>
      <c r="M25" s="113"/>
      <c r="N25" s="48"/>
      <c r="O25" s="48"/>
      <c r="P25" s="48"/>
      <c r="Q25" s="57"/>
      <c r="R25" s="48"/>
      <c r="S25" s="53"/>
      <c r="T25" s="51"/>
      <c r="U25" s="67"/>
      <c r="V25" s="96"/>
      <c r="W25" s="67"/>
      <c r="X25" s="54"/>
      <c r="Y25" s="54"/>
      <c r="Z25" s="54"/>
      <c r="AA25" s="71"/>
      <c r="AB25" s="67"/>
      <c r="AC25" s="54"/>
      <c r="AD25" s="85"/>
      <c r="AE25" s="54"/>
      <c r="AF25" s="71"/>
    </row>
    <row r="26" spans="1:32" s="44" customFormat="1" ht="30" customHeight="1">
      <c r="A26" s="47"/>
      <c r="B26" s="55"/>
      <c r="C26" s="48"/>
      <c r="D26" s="101"/>
      <c r="E26" s="50"/>
      <c r="F26" s="52"/>
      <c r="G26" s="53"/>
      <c r="H26" s="48"/>
      <c r="I26" s="54"/>
      <c r="J26" s="48"/>
      <c r="K26" s="94"/>
      <c r="L26" s="105"/>
      <c r="M26" s="103"/>
      <c r="N26" s="48"/>
      <c r="O26" s="48"/>
      <c r="P26" s="48"/>
      <c r="Q26" s="57"/>
      <c r="R26" s="48"/>
      <c r="S26" s="53"/>
      <c r="T26" s="51"/>
      <c r="U26" s="67"/>
      <c r="V26" s="96"/>
      <c r="W26" s="67"/>
      <c r="X26" s="54"/>
      <c r="Y26" s="85"/>
      <c r="Z26" s="54"/>
      <c r="AA26" s="71"/>
      <c r="AB26" s="72"/>
      <c r="AC26" s="73"/>
      <c r="AD26" s="70"/>
      <c r="AE26" s="70"/>
      <c r="AF26" s="71"/>
    </row>
    <row r="27" spans="1:32" s="44" customFormat="1" ht="30" customHeight="1">
      <c r="A27" s="47"/>
      <c r="B27" s="55"/>
      <c r="C27" s="48"/>
      <c r="D27" s="101"/>
      <c r="E27" s="50"/>
      <c r="F27" s="52"/>
      <c r="G27" s="53"/>
      <c r="H27" s="48"/>
      <c r="I27" s="54"/>
      <c r="J27" s="48"/>
      <c r="K27" s="94"/>
      <c r="L27" s="105"/>
      <c r="M27" s="103"/>
      <c r="N27" s="48"/>
      <c r="O27" s="48"/>
      <c r="P27" s="48"/>
      <c r="Q27" s="57"/>
      <c r="R27" s="48"/>
      <c r="S27" s="53"/>
      <c r="T27" s="51"/>
      <c r="U27" s="67"/>
      <c r="V27" s="96"/>
      <c r="W27" s="67"/>
      <c r="X27" s="54"/>
      <c r="Y27" s="54"/>
      <c r="Z27" s="54"/>
      <c r="AA27" s="71"/>
      <c r="AB27" s="67"/>
      <c r="AC27" s="54"/>
      <c r="AD27" s="85"/>
      <c r="AE27" s="54"/>
      <c r="AF27" s="71"/>
    </row>
    <row r="28" spans="1:32" s="44" customFormat="1" ht="30" customHeight="1">
      <c r="A28" s="47"/>
      <c r="B28" s="55"/>
      <c r="C28" s="48"/>
      <c r="D28" s="101"/>
      <c r="E28" s="50"/>
      <c r="F28" s="52"/>
      <c r="G28" s="53"/>
      <c r="H28" s="48"/>
      <c r="I28" s="54"/>
      <c r="J28" s="48"/>
      <c r="K28" s="94"/>
      <c r="L28" s="51"/>
      <c r="M28" s="103"/>
      <c r="N28" s="48"/>
      <c r="O28" s="48"/>
      <c r="P28" s="48"/>
      <c r="Q28" s="57"/>
      <c r="R28" s="48"/>
      <c r="S28" s="53"/>
      <c r="T28" s="51"/>
      <c r="U28" s="67"/>
      <c r="V28" s="96"/>
      <c r="W28" s="67"/>
      <c r="X28" s="54"/>
      <c r="Y28" s="85"/>
      <c r="Z28" s="54"/>
      <c r="AA28" s="71"/>
      <c r="AB28" s="67"/>
      <c r="AC28" s="54"/>
      <c r="AD28" s="85"/>
      <c r="AE28" s="54"/>
      <c r="AF28" s="71"/>
    </row>
    <row r="29" spans="1:32" s="44" customFormat="1" ht="30" customHeight="1">
      <c r="A29" s="47"/>
      <c r="B29" s="55"/>
      <c r="C29" s="48"/>
      <c r="D29" s="101"/>
      <c r="E29" s="50"/>
      <c r="F29" s="52"/>
      <c r="G29" s="53"/>
      <c r="H29" s="48"/>
      <c r="I29" s="54"/>
      <c r="J29" s="48"/>
      <c r="K29" s="94"/>
      <c r="L29" s="51"/>
      <c r="M29" s="103"/>
      <c r="N29" s="48"/>
      <c r="O29" s="48"/>
      <c r="P29" s="48"/>
      <c r="Q29" s="57"/>
      <c r="R29" s="48"/>
      <c r="S29" s="53"/>
      <c r="T29" s="51"/>
      <c r="U29" s="67"/>
      <c r="V29" s="96"/>
      <c r="W29" s="67"/>
      <c r="X29" s="54"/>
      <c r="Y29" s="54"/>
      <c r="Z29" s="54"/>
      <c r="AA29" s="71"/>
      <c r="AB29" s="67"/>
      <c r="AC29" s="54"/>
      <c r="AD29" s="85"/>
      <c r="AE29" s="54"/>
      <c r="AF29" s="71"/>
    </row>
    <row r="30" spans="1:32" s="44" customFormat="1" ht="30" customHeight="1">
      <c r="A30" s="47"/>
      <c r="B30" s="55"/>
      <c r="C30" s="48"/>
      <c r="D30" s="101"/>
      <c r="E30" s="50"/>
      <c r="F30" s="52"/>
      <c r="G30" s="53"/>
      <c r="H30" s="48"/>
      <c r="I30" s="54"/>
      <c r="J30" s="48"/>
      <c r="K30" s="94"/>
      <c r="L30" s="108"/>
      <c r="M30" s="48"/>
      <c r="N30" s="48"/>
      <c r="O30" s="48"/>
      <c r="P30" s="48"/>
      <c r="Q30" s="57"/>
      <c r="R30" s="48"/>
      <c r="S30" s="53"/>
      <c r="T30" s="51"/>
      <c r="U30" s="67"/>
      <c r="V30" s="96"/>
      <c r="W30" s="67"/>
      <c r="X30" s="54"/>
      <c r="Y30" s="54"/>
      <c r="Z30" s="54"/>
      <c r="AA30" s="71"/>
      <c r="AB30" s="67"/>
      <c r="AC30" s="54"/>
      <c r="AD30" s="54"/>
      <c r="AE30" s="54"/>
      <c r="AF30" s="71"/>
    </row>
    <row r="31" spans="1:32" s="44" customFormat="1" ht="30" customHeight="1">
      <c r="A31" s="47"/>
      <c r="B31" s="55"/>
      <c r="C31" s="48"/>
      <c r="D31" s="58"/>
      <c r="E31" s="50"/>
      <c r="F31" s="52"/>
      <c r="G31" s="53"/>
      <c r="H31" s="48"/>
      <c r="I31" s="103"/>
      <c r="J31" s="103"/>
      <c r="K31" s="104"/>
      <c r="L31" s="105"/>
      <c r="M31" s="103"/>
      <c r="N31" s="103"/>
      <c r="O31" s="48"/>
      <c r="P31" s="48"/>
      <c r="Q31" s="57"/>
      <c r="R31" s="48"/>
      <c r="S31" s="53"/>
      <c r="T31" s="51"/>
      <c r="U31" s="67"/>
      <c r="V31" s="96"/>
      <c r="W31" s="67"/>
      <c r="X31" s="54"/>
      <c r="Y31" s="54"/>
      <c r="Z31" s="54"/>
      <c r="AA31" s="71"/>
      <c r="AB31" s="72"/>
      <c r="AC31" s="73"/>
      <c r="AD31" s="70"/>
      <c r="AE31" s="70"/>
      <c r="AF31" s="71"/>
    </row>
    <row r="32" spans="1:32" s="44" customFormat="1" ht="30" customHeight="1">
      <c r="A32" s="47"/>
      <c r="B32" s="106"/>
      <c r="C32" s="103"/>
      <c r="D32" s="58"/>
      <c r="E32" s="50"/>
      <c r="F32" s="52"/>
      <c r="G32" s="53"/>
      <c r="H32" s="48"/>
      <c r="I32" s="54"/>
      <c r="J32" s="48"/>
      <c r="K32" s="104"/>
      <c r="L32" s="105"/>
      <c r="M32" s="103"/>
      <c r="N32" s="103"/>
      <c r="O32" s="48"/>
      <c r="P32" s="48"/>
      <c r="Q32" s="57"/>
      <c r="R32" s="48"/>
      <c r="S32" s="53"/>
      <c r="T32" s="51"/>
      <c r="U32" s="67"/>
      <c r="V32" s="96"/>
      <c r="W32" s="67"/>
      <c r="X32" s="54"/>
      <c r="Y32" s="54"/>
      <c r="Z32" s="54"/>
      <c r="AA32" s="71"/>
      <c r="AB32" s="72"/>
      <c r="AC32" s="73"/>
      <c r="AD32" s="70"/>
      <c r="AE32" s="70"/>
      <c r="AF32" s="71"/>
    </row>
    <row r="33" spans="1:32" s="44" customFormat="1" ht="30" customHeight="1">
      <c r="A33" s="47"/>
      <c r="B33" s="55"/>
      <c r="C33" s="48"/>
      <c r="D33" s="58"/>
      <c r="E33" s="50"/>
      <c r="F33" s="52"/>
      <c r="G33" s="53"/>
      <c r="H33" s="48"/>
      <c r="I33" s="48"/>
      <c r="J33" s="48"/>
      <c r="K33" s="94"/>
      <c r="L33" s="51"/>
      <c r="M33" s="48"/>
      <c r="N33" s="48"/>
      <c r="O33" s="48"/>
      <c r="P33" s="48"/>
      <c r="Q33" s="57"/>
      <c r="R33" s="48"/>
      <c r="S33" s="53"/>
      <c r="T33" s="51"/>
      <c r="U33" s="67"/>
      <c r="V33" s="96"/>
      <c r="W33" s="67"/>
      <c r="X33" s="54"/>
      <c r="Y33" s="54"/>
      <c r="Z33" s="54"/>
      <c r="AA33" s="71"/>
      <c r="AB33" s="72"/>
      <c r="AC33" s="73"/>
      <c r="AD33" s="70"/>
      <c r="AE33" s="70"/>
      <c r="AF33" s="71"/>
    </row>
    <row r="34" spans="1:32" s="44" customFormat="1" ht="30" customHeight="1">
      <c r="A34" s="47"/>
      <c r="B34" s="55"/>
      <c r="C34" s="48"/>
      <c r="D34" s="58"/>
      <c r="E34" s="50"/>
      <c r="F34" s="52"/>
      <c r="G34" s="53"/>
      <c r="H34" s="48"/>
      <c r="I34" s="54"/>
      <c r="J34" s="48"/>
      <c r="K34" s="94"/>
      <c r="L34" s="51"/>
      <c r="M34" s="48"/>
      <c r="N34" s="48"/>
      <c r="O34" s="48"/>
      <c r="P34" s="48"/>
      <c r="Q34" s="57"/>
      <c r="R34" s="48"/>
      <c r="S34" s="53"/>
      <c r="T34" s="51"/>
      <c r="U34" s="67"/>
      <c r="V34" s="96"/>
      <c r="W34" s="67"/>
      <c r="X34" s="54"/>
      <c r="Y34" s="54"/>
      <c r="Z34" s="54"/>
      <c r="AA34" s="71"/>
      <c r="AB34" s="72"/>
      <c r="AC34" s="73"/>
      <c r="AD34" s="70"/>
      <c r="AE34" s="70"/>
      <c r="AF34" s="71"/>
    </row>
    <row r="35" spans="1:32" s="44" customFormat="1" ht="30" customHeight="1">
      <c r="A35" s="47"/>
      <c r="B35" s="55"/>
      <c r="C35" s="48"/>
      <c r="D35" s="58"/>
      <c r="E35" s="50"/>
      <c r="F35" s="52"/>
      <c r="G35" s="53"/>
      <c r="H35" s="48"/>
      <c r="I35" s="54"/>
      <c r="J35" s="48"/>
      <c r="K35" s="94"/>
      <c r="L35" s="51"/>
      <c r="M35" s="48"/>
      <c r="N35" s="48"/>
      <c r="O35" s="48"/>
      <c r="P35" s="48"/>
      <c r="Q35" s="57"/>
      <c r="R35" s="48"/>
      <c r="S35" s="53"/>
      <c r="T35" s="51"/>
      <c r="U35" s="67"/>
      <c r="V35" s="96"/>
      <c r="W35" s="67"/>
      <c r="X35" s="54"/>
      <c r="Y35" s="54"/>
      <c r="Z35" s="54"/>
      <c r="AA35" s="71"/>
      <c r="AB35" s="72"/>
      <c r="AC35" s="73"/>
      <c r="AD35" s="70"/>
      <c r="AE35" s="70"/>
      <c r="AF35" s="71"/>
    </row>
    <row r="36" spans="1:32" s="44" customFormat="1" ht="45" customHeight="1">
      <c r="A36" s="47"/>
      <c r="B36" s="55"/>
      <c r="C36" s="48"/>
      <c r="D36" s="101"/>
      <c r="E36" s="50"/>
      <c r="F36" s="52"/>
      <c r="G36" s="53"/>
      <c r="H36" s="48"/>
      <c r="I36" s="54"/>
      <c r="J36" s="110"/>
      <c r="K36" s="111"/>
      <c r="L36" s="118"/>
      <c r="M36" s="110"/>
      <c r="N36" s="110"/>
      <c r="O36" s="110"/>
      <c r="P36" s="110"/>
      <c r="Q36" s="57"/>
      <c r="R36" s="48"/>
      <c r="S36" s="53"/>
      <c r="T36" s="51"/>
      <c r="U36" s="67"/>
      <c r="V36" s="96"/>
      <c r="W36" s="67"/>
      <c r="X36" s="54"/>
      <c r="Y36" s="54"/>
      <c r="Z36" s="54"/>
      <c r="AA36" s="71"/>
      <c r="AB36" s="67"/>
      <c r="AC36" s="54"/>
      <c r="AD36" s="85"/>
      <c r="AE36" s="54"/>
      <c r="AF36" s="71"/>
    </row>
    <row r="37" spans="1:32" s="44" customFormat="1" ht="45" customHeight="1">
      <c r="A37" s="47"/>
      <c r="B37" s="55"/>
      <c r="C37" s="48"/>
      <c r="D37" s="101"/>
      <c r="E37" s="50"/>
      <c r="F37" s="52"/>
      <c r="G37" s="53"/>
      <c r="H37" s="48"/>
      <c r="I37" s="54"/>
      <c r="J37" s="110"/>
      <c r="K37" s="111"/>
      <c r="L37" s="118"/>
      <c r="M37" s="110"/>
      <c r="N37" s="110"/>
      <c r="O37" s="110"/>
      <c r="P37" s="110"/>
      <c r="Q37" s="57"/>
      <c r="R37" s="48"/>
      <c r="S37" s="53"/>
      <c r="T37" s="51"/>
      <c r="U37" s="67"/>
      <c r="V37" s="96"/>
      <c r="W37" s="67"/>
      <c r="X37" s="54"/>
      <c r="Y37" s="54"/>
      <c r="Z37" s="54"/>
      <c r="AA37" s="71"/>
      <c r="AB37" s="67"/>
      <c r="AC37" s="54"/>
      <c r="AD37" s="85"/>
      <c r="AE37" s="54"/>
      <c r="AF37" s="71"/>
    </row>
    <row r="38" spans="1:32" s="44" customFormat="1" ht="30" customHeight="1">
      <c r="A38" s="47"/>
      <c r="B38" s="55"/>
      <c r="C38" s="48"/>
      <c r="D38" s="101"/>
      <c r="E38" s="50"/>
      <c r="F38" s="52"/>
      <c r="G38" s="53"/>
      <c r="H38" s="48"/>
      <c r="I38" s="54"/>
      <c r="J38" s="110"/>
      <c r="K38" s="111"/>
      <c r="L38" s="118"/>
      <c r="M38" s="110"/>
      <c r="N38" s="110"/>
      <c r="O38" s="110"/>
      <c r="P38" s="110"/>
      <c r="Q38" s="57"/>
      <c r="R38" s="48"/>
      <c r="S38" s="53"/>
      <c r="T38" s="51"/>
      <c r="U38" s="67"/>
      <c r="V38" s="96"/>
      <c r="W38" s="67"/>
      <c r="X38" s="54"/>
      <c r="Y38" s="54"/>
      <c r="Z38" s="54"/>
      <c r="AA38" s="71"/>
      <c r="AB38" s="67"/>
      <c r="AC38" s="54"/>
      <c r="AD38" s="85"/>
      <c r="AE38" s="54"/>
      <c r="AF38" s="71"/>
    </row>
    <row r="39" spans="1:32" s="44" customFormat="1" ht="30" customHeight="1">
      <c r="A39" s="47"/>
      <c r="B39" s="55"/>
      <c r="C39" s="48"/>
      <c r="D39" s="58"/>
      <c r="E39" s="50"/>
      <c r="F39" s="52"/>
      <c r="G39" s="53"/>
      <c r="H39" s="48"/>
      <c r="I39" s="54"/>
      <c r="J39" s="110"/>
      <c r="K39" s="111"/>
      <c r="L39" s="112"/>
      <c r="M39" s="110"/>
      <c r="N39" s="110"/>
      <c r="O39" s="110"/>
      <c r="P39" s="110"/>
      <c r="Q39" s="57"/>
      <c r="R39" s="48"/>
      <c r="S39" s="53"/>
      <c r="T39" s="51"/>
      <c r="U39" s="67"/>
      <c r="V39" s="96"/>
      <c r="W39" s="67"/>
      <c r="X39" s="54"/>
      <c r="Y39" s="54"/>
      <c r="Z39" s="54"/>
      <c r="AA39" s="71"/>
      <c r="AB39" s="67"/>
      <c r="AC39" s="54"/>
      <c r="AD39" s="85"/>
      <c r="AE39" s="54"/>
      <c r="AF39" s="71"/>
    </row>
    <row r="40" spans="1:32" s="44" customFormat="1" ht="30" customHeight="1">
      <c r="A40" s="47"/>
      <c r="B40" s="55"/>
      <c r="C40" s="48"/>
      <c r="D40" s="101"/>
      <c r="E40" s="50"/>
      <c r="F40" s="52"/>
      <c r="G40" s="53"/>
      <c r="H40" s="48"/>
      <c r="I40" s="54"/>
      <c r="J40" s="110"/>
      <c r="K40" s="111"/>
      <c r="L40" s="122"/>
      <c r="M40" s="110"/>
      <c r="N40" s="110"/>
      <c r="O40" s="110"/>
      <c r="P40" s="110"/>
      <c r="Q40" s="57"/>
      <c r="R40" s="48"/>
      <c r="S40" s="53"/>
      <c r="T40" s="51"/>
      <c r="U40" s="67"/>
      <c r="V40" s="96"/>
      <c r="W40" s="67"/>
      <c r="X40" s="54"/>
      <c r="Y40" s="54"/>
      <c r="Z40" s="54"/>
      <c r="AA40" s="71"/>
      <c r="AB40" s="67"/>
      <c r="AC40" s="54"/>
      <c r="AD40" s="85"/>
      <c r="AE40" s="54"/>
      <c r="AF40" s="71"/>
    </row>
    <row r="41" spans="1:32" s="44" customFormat="1" ht="30" customHeight="1">
      <c r="A41" s="47"/>
      <c r="B41" s="55"/>
      <c r="C41" s="48"/>
      <c r="D41" s="101"/>
      <c r="E41" s="50"/>
      <c r="F41" s="52"/>
      <c r="G41" s="53"/>
      <c r="H41" s="48"/>
      <c r="I41" s="54"/>
      <c r="J41" s="110"/>
      <c r="K41" s="111"/>
      <c r="L41" s="114"/>
      <c r="M41" s="110"/>
      <c r="N41" s="110"/>
      <c r="O41" s="110"/>
      <c r="P41" s="110"/>
      <c r="Q41" s="57"/>
      <c r="R41" s="48"/>
      <c r="S41" s="53"/>
      <c r="T41" s="51"/>
      <c r="U41" s="67"/>
      <c r="V41" s="96"/>
      <c r="W41" s="67"/>
      <c r="X41" s="54"/>
      <c r="Y41" s="54"/>
      <c r="Z41" s="54"/>
      <c r="AA41" s="71"/>
      <c r="AB41" s="67"/>
      <c r="AC41" s="54"/>
      <c r="AD41" s="85"/>
      <c r="AE41" s="54"/>
      <c r="AF41" s="71"/>
    </row>
    <row r="42" spans="1:32" s="44" customFormat="1" ht="30" customHeight="1">
      <c r="A42" s="47"/>
      <c r="B42" s="55"/>
      <c r="C42" s="48"/>
      <c r="D42" s="101"/>
      <c r="E42" s="50"/>
      <c r="F42" s="52"/>
      <c r="G42" s="53"/>
      <c r="H42" s="48"/>
      <c r="I42" s="54"/>
      <c r="J42" s="110"/>
      <c r="K42" s="111"/>
      <c r="L42" s="118"/>
      <c r="M42" s="48"/>
      <c r="N42" s="110"/>
      <c r="O42" s="110"/>
      <c r="P42" s="110"/>
      <c r="Q42" s="57"/>
      <c r="R42" s="48"/>
      <c r="S42" s="53"/>
      <c r="T42" s="51"/>
      <c r="U42" s="67"/>
      <c r="V42" s="96"/>
      <c r="W42" s="67"/>
      <c r="X42" s="54"/>
      <c r="Y42" s="54"/>
      <c r="Z42" s="54"/>
      <c r="AA42" s="71"/>
      <c r="AB42" s="67"/>
      <c r="AC42" s="54"/>
      <c r="AD42" s="85"/>
      <c r="AE42" s="54"/>
      <c r="AF42" s="71"/>
    </row>
    <row r="43" spans="1:32" s="44" customFormat="1" ht="30" customHeight="1">
      <c r="A43" s="47"/>
      <c r="B43" s="55"/>
      <c r="C43" s="48"/>
      <c r="D43" s="58"/>
      <c r="E43" s="50"/>
      <c r="F43" s="52"/>
      <c r="G43" s="53"/>
      <c r="H43" s="48"/>
      <c r="I43" s="54"/>
      <c r="J43" s="110"/>
      <c r="K43" s="111"/>
      <c r="L43" s="118"/>
      <c r="M43" s="110"/>
      <c r="N43" s="110"/>
      <c r="O43" s="110"/>
      <c r="P43" s="110"/>
      <c r="Q43" s="57"/>
      <c r="R43" s="48"/>
      <c r="S43" s="53"/>
      <c r="T43" s="51"/>
      <c r="U43" s="67"/>
      <c r="V43" s="96"/>
      <c r="W43" s="67"/>
      <c r="X43" s="54"/>
      <c r="Y43" s="85"/>
      <c r="Z43" s="54"/>
      <c r="AA43" s="71"/>
      <c r="AB43" s="67"/>
      <c r="AC43" s="54"/>
      <c r="AD43" s="85"/>
      <c r="AE43" s="54"/>
      <c r="AF43" s="71"/>
    </row>
    <row r="44" spans="1:32" s="44" customFormat="1" ht="30" customHeight="1">
      <c r="A44" s="47"/>
      <c r="B44" s="55"/>
      <c r="C44" s="48"/>
      <c r="D44" s="101"/>
      <c r="E44" s="50"/>
      <c r="F44" s="52"/>
      <c r="G44" s="53"/>
      <c r="H44" s="48"/>
      <c r="I44" s="54"/>
      <c r="J44" s="48"/>
      <c r="K44" s="94"/>
      <c r="L44" s="108"/>
      <c r="M44" s="48"/>
      <c r="N44" s="48"/>
      <c r="O44" s="48"/>
      <c r="P44" s="48"/>
      <c r="Q44" s="57"/>
      <c r="R44" s="48"/>
      <c r="S44" s="53"/>
      <c r="T44" s="51"/>
      <c r="U44" s="67"/>
      <c r="V44" s="96"/>
      <c r="W44" s="67"/>
      <c r="X44" s="54"/>
      <c r="Y44" s="85"/>
      <c r="Z44" s="54"/>
      <c r="AA44" s="71"/>
      <c r="AB44" s="67"/>
      <c r="AC44" s="54"/>
      <c r="AD44" s="85"/>
      <c r="AE44" s="54"/>
      <c r="AF44" s="71"/>
    </row>
    <row r="45" spans="1:32" s="44" customFormat="1" ht="30" customHeight="1">
      <c r="A45" s="47"/>
      <c r="B45" s="55"/>
      <c r="C45" s="48"/>
      <c r="D45" s="58"/>
      <c r="E45" s="50"/>
      <c r="F45" s="52"/>
      <c r="G45" s="53"/>
      <c r="H45" s="48"/>
      <c r="I45" s="54"/>
      <c r="J45" s="48"/>
      <c r="K45" s="94"/>
      <c r="L45" s="51"/>
      <c r="M45" s="48"/>
      <c r="N45" s="48"/>
      <c r="O45" s="48"/>
      <c r="P45" s="48"/>
      <c r="Q45" s="57"/>
      <c r="R45" s="48"/>
      <c r="S45" s="53"/>
      <c r="T45" s="51"/>
      <c r="U45" s="67"/>
      <c r="V45" s="96"/>
      <c r="W45" s="67"/>
      <c r="X45" s="54"/>
      <c r="Y45" s="54"/>
      <c r="Z45" s="54"/>
      <c r="AA45" s="71"/>
      <c r="AB45" s="72"/>
      <c r="AC45" s="73"/>
      <c r="AD45" s="70"/>
      <c r="AE45" s="70"/>
      <c r="AF45" s="71"/>
    </row>
    <row r="46" spans="1:32" s="44" customFormat="1" ht="30" customHeight="1">
      <c r="A46" s="47"/>
      <c r="B46" s="55"/>
      <c r="C46" s="48"/>
      <c r="D46" s="58"/>
      <c r="E46" s="50"/>
      <c r="F46" s="52"/>
      <c r="G46" s="53"/>
      <c r="H46" s="48"/>
      <c r="I46" s="103"/>
      <c r="J46" s="103"/>
      <c r="K46" s="115"/>
      <c r="L46" s="105"/>
      <c r="M46" s="103"/>
      <c r="N46" s="48"/>
      <c r="O46" s="48"/>
      <c r="P46" s="48"/>
      <c r="Q46" s="57"/>
      <c r="R46" s="48"/>
      <c r="S46" s="53"/>
      <c r="T46" s="51"/>
      <c r="U46" s="67"/>
      <c r="V46" s="96"/>
      <c r="W46" s="67"/>
      <c r="X46" s="54"/>
      <c r="Y46" s="54"/>
      <c r="Z46" s="54"/>
      <c r="AA46" s="71"/>
      <c r="AB46" s="72"/>
      <c r="AC46" s="73"/>
      <c r="AD46" s="70"/>
      <c r="AE46" s="70"/>
      <c r="AF46" s="71"/>
    </row>
    <row r="47" spans="1:32" s="44" customFormat="1" ht="30" customHeight="1">
      <c r="A47" s="47"/>
      <c r="B47" s="106"/>
      <c r="C47" s="103"/>
      <c r="D47" s="101"/>
      <c r="E47" s="50"/>
      <c r="F47" s="52"/>
      <c r="G47" s="53"/>
      <c r="H47" s="48"/>
      <c r="I47" s="103"/>
      <c r="J47" s="103"/>
      <c r="K47" s="104"/>
      <c r="L47" s="105"/>
      <c r="M47" s="103"/>
      <c r="N47" s="48"/>
      <c r="O47" s="48"/>
      <c r="P47" s="48"/>
      <c r="Q47" s="57"/>
      <c r="R47" s="48"/>
      <c r="S47" s="53"/>
      <c r="T47" s="51"/>
      <c r="U47" s="67"/>
      <c r="V47" s="96"/>
      <c r="W47" s="67"/>
      <c r="X47" s="54"/>
      <c r="Y47" s="54"/>
      <c r="Z47" s="54"/>
      <c r="AA47" s="71"/>
      <c r="AB47" s="67"/>
      <c r="AC47" s="54"/>
      <c r="AD47" s="85"/>
      <c r="AE47" s="54"/>
      <c r="AF47" s="71"/>
    </row>
    <row r="48" spans="1:32" s="44" customFormat="1" ht="30" customHeight="1">
      <c r="A48" s="47"/>
      <c r="B48" s="55"/>
      <c r="C48" s="48"/>
      <c r="D48" s="58"/>
      <c r="E48" s="50"/>
      <c r="F48" s="52"/>
      <c r="G48" s="53"/>
      <c r="H48" s="48"/>
      <c r="I48" s="54"/>
      <c r="J48" s="48"/>
      <c r="K48" s="94"/>
      <c r="L48" s="51"/>
      <c r="M48" s="48"/>
      <c r="N48" s="48"/>
      <c r="O48" s="48"/>
      <c r="P48" s="48"/>
      <c r="Q48" s="57"/>
      <c r="R48" s="48"/>
      <c r="S48" s="53"/>
      <c r="T48" s="51"/>
      <c r="U48" s="67"/>
      <c r="V48" s="96"/>
      <c r="W48" s="67"/>
      <c r="X48" s="54"/>
      <c r="Y48" s="54"/>
      <c r="Z48" s="54"/>
      <c r="AA48" s="71"/>
      <c r="AB48" s="67"/>
      <c r="AC48" s="54"/>
      <c r="AD48" s="85"/>
      <c r="AE48" s="54"/>
      <c r="AF48" s="71"/>
    </row>
    <row r="49" spans="1:32" s="44" customFormat="1" ht="30" customHeight="1">
      <c r="A49" s="47"/>
      <c r="B49" s="55"/>
      <c r="C49" s="48"/>
      <c r="D49" s="101"/>
      <c r="E49" s="50"/>
      <c r="F49" s="52"/>
      <c r="G49" s="53"/>
      <c r="H49" s="48"/>
      <c r="I49" s="54"/>
      <c r="J49" s="48"/>
      <c r="K49" s="94"/>
      <c r="L49" s="51"/>
      <c r="M49" s="48"/>
      <c r="N49" s="48"/>
      <c r="O49" s="48"/>
      <c r="P49" s="48"/>
      <c r="Q49" s="57"/>
      <c r="R49" s="48"/>
      <c r="S49" s="53"/>
      <c r="T49" s="51"/>
      <c r="U49" s="67"/>
      <c r="V49" s="96"/>
      <c r="W49" s="67"/>
      <c r="X49" s="54"/>
      <c r="Y49" s="54"/>
      <c r="Z49" s="54"/>
      <c r="AA49" s="71"/>
      <c r="AB49" s="67"/>
      <c r="AC49" s="54"/>
      <c r="AD49" s="85"/>
      <c r="AE49" s="54"/>
      <c r="AF49" s="71"/>
    </row>
    <row r="50" spans="1:32" s="44" customFormat="1" ht="30" customHeight="1">
      <c r="A50" s="47"/>
      <c r="B50" s="55"/>
      <c r="C50" s="48"/>
      <c r="D50" s="101"/>
      <c r="E50" s="50"/>
      <c r="F50" s="52"/>
      <c r="G50" s="53"/>
      <c r="H50" s="48"/>
      <c r="I50" s="54"/>
      <c r="J50" s="48"/>
      <c r="K50" s="94"/>
      <c r="L50" s="51"/>
      <c r="M50" s="48"/>
      <c r="N50" s="48"/>
      <c r="O50" s="48"/>
      <c r="P50" s="48"/>
      <c r="Q50" s="57"/>
      <c r="R50" s="48"/>
      <c r="S50" s="53"/>
      <c r="T50" s="51"/>
      <c r="U50" s="67"/>
      <c r="V50" s="96"/>
      <c r="W50" s="67"/>
      <c r="X50" s="54"/>
      <c r="Y50" s="54"/>
      <c r="Z50" s="54"/>
      <c r="AA50" s="71"/>
      <c r="AB50" s="67"/>
      <c r="AC50" s="54"/>
      <c r="AD50" s="85"/>
      <c r="AE50" s="54"/>
      <c r="AF50" s="71"/>
    </row>
    <row r="51" spans="1:32" s="44" customFormat="1" ht="30" customHeight="1">
      <c r="A51" s="47"/>
      <c r="B51" s="55"/>
      <c r="C51" s="48"/>
      <c r="D51" s="101"/>
      <c r="E51" s="50"/>
      <c r="F51" s="52"/>
      <c r="G51" s="53"/>
      <c r="H51" s="48"/>
      <c r="I51" s="54"/>
      <c r="J51" s="48"/>
      <c r="K51" s="94"/>
      <c r="L51" s="51"/>
      <c r="M51" s="48"/>
      <c r="N51" s="48"/>
      <c r="O51" s="48"/>
      <c r="P51" s="48"/>
      <c r="Q51" s="57"/>
      <c r="R51" s="48"/>
      <c r="S51" s="53"/>
      <c r="T51" s="51"/>
      <c r="U51" s="67"/>
      <c r="V51" s="96"/>
      <c r="W51" s="67"/>
      <c r="X51" s="54"/>
      <c r="Y51" s="54"/>
      <c r="Z51" s="54"/>
      <c r="AA51" s="71"/>
      <c r="AB51" s="67"/>
      <c r="AC51" s="54"/>
      <c r="AD51" s="85"/>
      <c r="AE51" s="54"/>
      <c r="AF51" s="71"/>
    </row>
    <row r="52" spans="1:32" s="44" customFormat="1" ht="30" customHeight="1">
      <c r="A52" s="47"/>
      <c r="B52" s="55"/>
      <c r="C52" s="48"/>
      <c r="D52" s="101"/>
      <c r="E52" s="50"/>
      <c r="F52" s="52"/>
      <c r="G52" s="53"/>
      <c r="H52" s="48"/>
      <c r="I52" s="48"/>
      <c r="J52" s="48"/>
      <c r="K52" s="94"/>
      <c r="L52" s="51"/>
      <c r="M52" s="103"/>
      <c r="N52" s="48"/>
      <c r="O52" s="48"/>
      <c r="P52" s="48"/>
      <c r="Q52" s="57"/>
      <c r="R52" s="48"/>
      <c r="S52" s="53"/>
      <c r="T52" s="51"/>
      <c r="U52" s="67"/>
      <c r="V52" s="96"/>
      <c r="W52" s="67"/>
      <c r="X52" s="54"/>
      <c r="Y52" s="54"/>
      <c r="Z52" s="54"/>
      <c r="AA52" s="71"/>
      <c r="AB52" s="67"/>
      <c r="AC52" s="54"/>
      <c r="AD52" s="85"/>
      <c r="AE52" s="54"/>
      <c r="AF52" s="71"/>
    </row>
    <row r="53" spans="1:32" s="44" customFormat="1" ht="30" customHeight="1">
      <c r="A53" s="47"/>
      <c r="B53" s="55"/>
      <c r="C53" s="48"/>
      <c r="D53" s="58"/>
      <c r="E53" s="50"/>
      <c r="F53" s="52"/>
      <c r="G53" s="53"/>
      <c r="H53" s="48"/>
      <c r="I53" s="48"/>
      <c r="J53" s="48"/>
      <c r="K53" s="94"/>
      <c r="L53" s="51"/>
      <c r="M53" s="48"/>
      <c r="N53" s="48"/>
      <c r="O53" s="48"/>
      <c r="P53" s="48"/>
      <c r="Q53" s="57"/>
      <c r="R53" s="48"/>
      <c r="S53" s="53"/>
      <c r="T53" s="51"/>
      <c r="U53" s="67"/>
      <c r="V53" s="96"/>
      <c r="W53" s="67"/>
      <c r="X53" s="54"/>
      <c r="Y53" s="54"/>
      <c r="Z53" s="54"/>
      <c r="AA53" s="71"/>
      <c r="AB53" s="72"/>
      <c r="AC53" s="73"/>
      <c r="AD53" s="70"/>
      <c r="AE53" s="70"/>
      <c r="AF53" s="71"/>
    </row>
    <row r="54" spans="1:32" s="44" customFormat="1" ht="30" customHeight="1">
      <c r="A54" s="47"/>
      <c r="B54" s="55"/>
      <c r="C54" s="48"/>
      <c r="D54" s="58"/>
      <c r="E54" s="50"/>
      <c r="F54" s="52"/>
      <c r="G54" s="53"/>
      <c r="H54" s="48"/>
      <c r="I54" s="54"/>
      <c r="J54" s="48"/>
      <c r="K54" s="94"/>
      <c r="L54" s="51"/>
      <c r="M54" s="48"/>
      <c r="N54" s="48"/>
      <c r="O54" s="48"/>
      <c r="P54" s="48"/>
      <c r="Q54" s="57"/>
      <c r="R54" s="48"/>
      <c r="S54" s="53"/>
      <c r="T54" s="51"/>
      <c r="U54" s="67"/>
      <c r="V54" s="96"/>
      <c r="W54" s="67"/>
      <c r="X54" s="54"/>
      <c r="Y54" s="54"/>
      <c r="Z54" s="54"/>
      <c r="AA54" s="71"/>
      <c r="AB54" s="72"/>
      <c r="AC54" s="73"/>
      <c r="AD54" s="70"/>
      <c r="AE54" s="70"/>
      <c r="AF54" s="71"/>
    </row>
    <row r="55" spans="1:32" s="44" customFormat="1" ht="30" customHeight="1">
      <c r="A55" s="47"/>
      <c r="B55" s="55"/>
      <c r="C55" s="48"/>
      <c r="D55" s="101"/>
      <c r="E55" s="50"/>
      <c r="F55" s="52"/>
      <c r="G55" s="53"/>
      <c r="H55" s="48"/>
      <c r="I55" s="54"/>
      <c r="J55" s="48"/>
      <c r="K55" s="94"/>
      <c r="L55" s="51"/>
      <c r="M55" s="48"/>
      <c r="N55" s="48"/>
      <c r="O55" s="48"/>
      <c r="P55" s="48"/>
      <c r="Q55" s="57"/>
      <c r="R55" s="48"/>
      <c r="S55" s="53"/>
      <c r="T55" s="51"/>
      <c r="U55" s="67"/>
      <c r="V55" s="96"/>
      <c r="W55" s="67"/>
      <c r="X55" s="54"/>
      <c r="Y55" s="54"/>
      <c r="Z55" s="54"/>
      <c r="AA55" s="71"/>
      <c r="AB55" s="67"/>
      <c r="AC55" s="54"/>
      <c r="AD55" s="85"/>
      <c r="AE55" s="54"/>
      <c r="AF55" s="71"/>
    </row>
    <row r="56" spans="1:32" s="44" customFormat="1" ht="30" customHeight="1">
      <c r="A56" s="47"/>
      <c r="B56" s="106"/>
      <c r="C56" s="103"/>
      <c r="D56" s="58"/>
      <c r="E56" s="54"/>
      <c r="F56" s="52"/>
      <c r="G56" s="53"/>
      <c r="H56" s="48"/>
      <c r="I56" s="54"/>
      <c r="J56" s="48"/>
      <c r="K56" s="104"/>
      <c r="L56" s="105"/>
      <c r="M56" s="48"/>
      <c r="N56" s="103"/>
      <c r="O56" s="48"/>
      <c r="P56" s="48"/>
      <c r="Q56" s="57"/>
      <c r="R56" s="48"/>
      <c r="S56" s="53"/>
      <c r="T56" s="51"/>
      <c r="U56" s="67"/>
      <c r="V56" s="96"/>
      <c r="W56" s="67"/>
      <c r="X56" s="54"/>
      <c r="Y56" s="54"/>
      <c r="Z56" s="54"/>
      <c r="AA56" s="71"/>
      <c r="AB56" s="67"/>
      <c r="AC56" s="54"/>
      <c r="AD56" s="85"/>
      <c r="AE56" s="54"/>
      <c r="AF56" s="71"/>
    </row>
    <row r="57" spans="1:32" s="44" customFormat="1" ht="30" customHeight="1">
      <c r="A57" s="47"/>
      <c r="B57" s="55"/>
      <c r="C57" s="48"/>
      <c r="D57" s="101"/>
      <c r="E57" s="59"/>
      <c r="F57" s="52"/>
      <c r="G57" s="53"/>
      <c r="H57" s="48"/>
      <c r="I57" s="54"/>
      <c r="J57" s="48"/>
      <c r="K57" s="94"/>
      <c r="L57" s="101"/>
      <c r="M57" s="48"/>
      <c r="N57" s="48"/>
      <c r="O57" s="48"/>
      <c r="P57" s="48"/>
      <c r="Q57" s="57"/>
      <c r="R57" s="48"/>
      <c r="S57" s="53"/>
      <c r="T57" s="51"/>
      <c r="U57" s="67"/>
      <c r="V57" s="96"/>
      <c r="W57" s="67"/>
      <c r="X57" s="54"/>
      <c r="Y57" s="54"/>
      <c r="Z57" s="54"/>
      <c r="AA57" s="71"/>
      <c r="AB57" s="67"/>
      <c r="AC57" s="54"/>
      <c r="AD57" s="85"/>
      <c r="AE57" s="54"/>
      <c r="AF57" s="71"/>
    </row>
    <row r="58" spans="1:32" s="44" customFormat="1" ht="30" customHeight="1">
      <c r="A58" s="47"/>
      <c r="B58" s="55"/>
      <c r="C58" s="48"/>
      <c r="D58" s="101"/>
      <c r="E58" s="59"/>
      <c r="F58" s="52"/>
      <c r="G58" s="53"/>
      <c r="H58" s="48"/>
      <c r="I58" s="54"/>
      <c r="J58" s="48"/>
      <c r="K58" s="94"/>
      <c r="L58" s="101"/>
      <c r="M58" s="48"/>
      <c r="N58" s="48"/>
      <c r="O58" s="48"/>
      <c r="P58" s="48"/>
      <c r="Q58" s="57"/>
      <c r="R58" s="48"/>
      <c r="S58" s="53"/>
      <c r="T58" s="51"/>
      <c r="U58" s="67"/>
      <c r="V58" s="96"/>
      <c r="W58" s="67"/>
      <c r="X58" s="54"/>
      <c r="Y58" s="54"/>
      <c r="Z58" s="54"/>
      <c r="AA58" s="71"/>
      <c r="AB58" s="67"/>
      <c r="AC58" s="54"/>
      <c r="AD58" s="85"/>
      <c r="AE58" s="54"/>
      <c r="AF58" s="71"/>
    </row>
    <row r="59" spans="1:32" s="44" customFormat="1" ht="30" customHeight="1">
      <c r="A59" s="47"/>
      <c r="B59" s="55"/>
      <c r="C59" s="48"/>
      <c r="D59" s="58"/>
      <c r="E59" s="59"/>
      <c r="F59" s="52"/>
      <c r="G59" s="53"/>
      <c r="H59" s="48"/>
      <c r="I59" s="54"/>
      <c r="J59" s="48"/>
      <c r="K59" s="94"/>
      <c r="L59" s="51"/>
      <c r="M59" s="48"/>
      <c r="N59" s="48"/>
      <c r="O59" s="48"/>
      <c r="P59" s="48"/>
      <c r="Q59" s="57"/>
      <c r="R59" s="48"/>
      <c r="S59" s="53"/>
      <c r="T59" s="51"/>
      <c r="U59" s="67"/>
      <c r="V59" s="96"/>
      <c r="W59" s="67"/>
      <c r="X59" s="54"/>
      <c r="Y59" s="54"/>
      <c r="Z59" s="54"/>
      <c r="AA59" s="71"/>
      <c r="AB59" s="72"/>
      <c r="AC59" s="73"/>
      <c r="AD59" s="70"/>
      <c r="AE59" s="70"/>
      <c r="AF59" s="71"/>
    </row>
    <row r="60" spans="1:32" s="44" customFormat="1" ht="30" customHeight="1">
      <c r="A60" s="47"/>
      <c r="B60" s="55"/>
      <c r="C60" s="48"/>
      <c r="D60" s="101"/>
      <c r="E60" s="59"/>
      <c r="F60" s="52"/>
      <c r="G60" s="53"/>
      <c r="H60" s="48"/>
      <c r="I60" s="54"/>
      <c r="J60" s="48"/>
      <c r="K60" s="94"/>
      <c r="L60" s="108"/>
      <c r="M60" s="48"/>
      <c r="N60" s="48"/>
      <c r="O60" s="48"/>
      <c r="P60" s="48"/>
      <c r="Q60" s="57"/>
      <c r="R60" s="48"/>
      <c r="S60" s="53"/>
      <c r="T60" s="51"/>
      <c r="U60" s="67"/>
      <c r="V60" s="96"/>
      <c r="W60" s="67"/>
      <c r="X60" s="54"/>
      <c r="Y60" s="54"/>
      <c r="Z60" s="54"/>
      <c r="AA60" s="71"/>
      <c r="AB60" s="67"/>
      <c r="AC60" s="54"/>
      <c r="AD60" s="54"/>
      <c r="AE60" s="54"/>
      <c r="AF60" s="71"/>
    </row>
    <row r="61" spans="1:32" s="44" customFormat="1" ht="30" customHeight="1">
      <c r="A61" s="47"/>
      <c r="B61" s="55"/>
      <c r="C61" s="48"/>
      <c r="D61" s="101"/>
      <c r="E61" s="59"/>
      <c r="F61" s="52"/>
      <c r="G61" s="53"/>
      <c r="H61" s="48"/>
      <c r="I61" s="54"/>
      <c r="J61" s="48"/>
      <c r="K61" s="94"/>
      <c r="L61" s="51"/>
      <c r="M61" s="48"/>
      <c r="N61" s="48"/>
      <c r="O61" s="48"/>
      <c r="P61" s="48"/>
      <c r="Q61" s="57"/>
      <c r="R61" s="48"/>
      <c r="S61" s="53"/>
      <c r="T61" s="51"/>
      <c r="U61" s="67"/>
      <c r="V61" s="96"/>
      <c r="W61" s="67"/>
      <c r="X61" s="54"/>
      <c r="Y61" s="54"/>
      <c r="Z61" s="54"/>
      <c r="AA61" s="71"/>
      <c r="AB61" s="67"/>
      <c r="AC61" s="54"/>
      <c r="AD61" s="85"/>
      <c r="AE61" s="54"/>
      <c r="AF61" s="71"/>
    </row>
    <row r="62" spans="1:32" s="44" customFormat="1" ht="30" customHeight="1">
      <c r="A62" s="47"/>
      <c r="B62" s="55"/>
      <c r="C62" s="48"/>
      <c r="D62" s="101"/>
      <c r="E62" s="59"/>
      <c r="F62" s="52"/>
      <c r="G62" s="53"/>
      <c r="H62" s="48"/>
      <c r="I62" s="54"/>
      <c r="J62" s="48"/>
      <c r="K62" s="94"/>
      <c r="L62" s="51"/>
      <c r="M62" s="48"/>
      <c r="N62" s="48"/>
      <c r="O62" s="48"/>
      <c r="P62" s="48"/>
      <c r="Q62" s="57"/>
      <c r="R62" s="48"/>
      <c r="S62" s="53"/>
      <c r="T62" s="51"/>
      <c r="U62" s="67"/>
      <c r="V62" s="96"/>
      <c r="W62" s="67"/>
      <c r="X62" s="54"/>
      <c r="Y62" s="54"/>
      <c r="Z62" s="54"/>
      <c r="AA62" s="71"/>
      <c r="AB62" s="67"/>
      <c r="AC62" s="54"/>
      <c r="AD62" s="85"/>
      <c r="AE62" s="54"/>
      <c r="AF62" s="71"/>
    </row>
    <row r="63" spans="1:32" s="44" customFormat="1" ht="30" customHeight="1">
      <c r="A63" s="47"/>
      <c r="B63" s="55"/>
      <c r="C63" s="48"/>
      <c r="D63" s="101"/>
      <c r="E63" s="59"/>
      <c r="F63" s="52"/>
      <c r="G63" s="53"/>
      <c r="H63" s="48"/>
      <c r="I63" s="54"/>
      <c r="J63" s="48"/>
      <c r="K63" s="94"/>
      <c r="L63" s="51"/>
      <c r="M63" s="48"/>
      <c r="N63" s="48"/>
      <c r="O63" s="48"/>
      <c r="P63" s="48"/>
      <c r="Q63" s="57"/>
      <c r="R63" s="48"/>
      <c r="S63" s="53"/>
      <c r="T63" s="51"/>
      <c r="U63" s="67"/>
      <c r="V63" s="96"/>
      <c r="W63" s="67"/>
      <c r="X63" s="54"/>
      <c r="Y63" s="54"/>
      <c r="Z63" s="54"/>
      <c r="AA63" s="71"/>
      <c r="AB63" s="72"/>
      <c r="AC63" s="70"/>
      <c r="AD63" s="70"/>
      <c r="AE63" s="70"/>
      <c r="AF63" s="71"/>
    </row>
    <row r="64" spans="1:32" s="44" customFormat="1" ht="30" customHeight="1">
      <c r="A64" s="47"/>
      <c r="B64" s="55"/>
      <c r="C64" s="48"/>
      <c r="D64" s="101"/>
      <c r="E64" s="59"/>
      <c r="F64" s="52"/>
      <c r="G64" s="53"/>
      <c r="H64" s="48"/>
      <c r="I64" s="54"/>
      <c r="J64" s="48"/>
      <c r="K64" s="94"/>
      <c r="L64" s="116"/>
      <c r="M64" s="48"/>
      <c r="N64" s="48"/>
      <c r="O64" s="48"/>
      <c r="P64" s="48"/>
      <c r="Q64" s="57"/>
      <c r="R64" s="48"/>
      <c r="S64" s="53"/>
      <c r="T64" s="51"/>
      <c r="U64" s="67"/>
      <c r="V64" s="96"/>
      <c r="W64" s="67"/>
      <c r="X64" s="54"/>
      <c r="Y64" s="54"/>
      <c r="Z64" s="54"/>
      <c r="AA64" s="71"/>
      <c r="AB64" s="67"/>
      <c r="AC64" s="54"/>
      <c r="AD64" s="85"/>
      <c r="AE64" s="54"/>
      <c r="AF64" s="71"/>
    </row>
    <row r="65" spans="1:32" s="44" customFormat="1" ht="30" customHeight="1">
      <c r="A65" s="47"/>
      <c r="B65" s="55"/>
      <c r="C65" s="48"/>
      <c r="D65" s="101"/>
      <c r="E65" s="59"/>
      <c r="F65" s="52"/>
      <c r="G65" s="53"/>
      <c r="H65" s="48"/>
      <c r="I65" s="54"/>
      <c r="J65" s="48"/>
      <c r="K65" s="94"/>
      <c r="L65" s="105"/>
      <c r="M65" s="48"/>
      <c r="N65" s="48"/>
      <c r="O65" s="48"/>
      <c r="P65" s="48"/>
      <c r="Q65" s="57"/>
      <c r="R65" s="48"/>
      <c r="S65" s="53"/>
      <c r="T65" s="51"/>
      <c r="U65" s="67"/>
      <c r="V65" s="96"/>
      <c r="W65" s="67"/>
      <c r="X65" s="54"/>
      <c r="Y65" s="54"/>
      <c r="Z65" s="54"/>
      <c r="AA65" s="71"/>
      <c r="AB65" s="67"/>
      <c r="AC65" s="54"/>
      <c r="AD65" s="85"/>
      <c r="AE65" s="54"/>
      <c r="AF65" s="71"/>
    </row>
    <row r="66" spans="1:32" s="44" customFormat="1" ht="30" customHeight="1">
      <c r="A66" s="47"/>
      <c r="B66" s="55"/>
      <c r="C66" s="48"/>
      <c r="D66" s="58"/>
      <c r="E66" s="59"/>
      <c r="F66" s="52"/>
      <c r="G66" s="53"/>
      <c r="H66" s="48"/>
      <c r="I66" s="54"/>
      <c r="J66" s="48"/>
      <c r="K66" s="94"/>
      <c r="L66" s="105"/>
      <c r="M66" s="103"/>
      <c r="N66" s="48"/>
      <c r="O66" s="48"/>
      <c r="P66" s="48"/>
      <c r="Q66" s="57"/>
      <c r="R66" s="48"/>
      <c r="S66" s="53"/>
      <c r="T66" s="51"/>
      <c r="U66" s="67"/>
      <c r="V66" s="96"/>
      <c r="W66" s="67"/>
      <c r="X66" s="54"/>
      <c r="Y66" s="54"/>
      <c r="Z66" s="54"/>
      <c r="AA66" s="71"/>
      <c r="AB66" s="67"/>
      <c r="AC66" s="54"/>
      <c r="AD66" s="85"/>
      <c r="AE66" s="54"/>
      <c r="AF66" s="71"/>
    </row>
    <row r="67" spans="1:32" s="44" customFormat="1" ht="30" customHeight="1">
      <c r="A67" s="47"/>
      <c r="B67" s="55"/>
      <c r="C67" s="48"/>
      <c r="D67" s="101"/>
      <c r="E67" s="59"/>
      <c r="F67" s="52"/>
      <c r="G67" s="53"/>
      <c r="H67" s="48"/>
      <c r="I67" s="54"/>
      <c r="J67" s="48"/>
      <c r="K67" s="94"/>
      <c r="L67" s="51"/>
      <c r="M67" s="48"/>
      <c r="N67" s="48"/>
      <c r="O67" s="48"/>
      <c r="P67" s="48"/>
      <c r="Q67" s="57"/>
      <c r="R67" s="48"/>
      <c r="S67" s="53"/>
      <c r="T67" s="51"/>
      <c r="U67" s="67"/>
      <c r="V67" s="96"/>
      <c r="W67" s="67"/>
      <c r="X67" s="54"/>
      <c r="Y67" s="54"/>
      <c r="Z67" s="54"/>
      <c r="AA67" s="71"/>
      <c r="AB67" s="67"/>
      <c r="AC67" s="54"/>
      <c r="AD67" s="85"/>
      <c r="AE67" s="54"/>
      <c r="AF67" s="71"/>
    </row>
    <row r="68" spans="1:32" s="44" customFormat="1" ht="30" customHeight="1">
      <c r="A68" s="47"/>
      <c r="B68" s="55"/>
      <c r="C68" s="48"/>
      <c r="D68" s="102"/>
      <c r="E68" s="59"/>
      <c r="F68" s="52"/>
      <c r="G68" s="53"/>
      <c r="H68" s="48"/>
      <c r="I68" s="103"/>
      <c r="J68" s="103"/>
      <c r="K68" s="104"/>
      <c r="L68" s="120"/>
      <c r="M68" s="103"/>
      <c r="N68" s="48"/>
      <c r="O68" s="48"/>
      <c r="P68" s="48"/>
      <c r="Q68" s="57"/>
      <c r="R68" s="48"/>
      <c r="S68" s="53"/>
      <c r="T68" s="51"/>
      <c r="U68" s="67"/>
      <c r="V68" s="96"/>
      <c r="W68" s="67"/>
      <c r="X68" s="54"/>
      <c r="Y68" s="54"/>
      <c r="Z68" s="54"/>
      <c r="AA68" s="71"/>
      <c r="AB68" s="124"/>
      <c r="AC68" s="73"/>
      <c r="AD68" s="70"/>
      <c r="AE68" s="70"/>
      <c r="AF68" s="71"/>
    </row>
    <row r="69" spans="1:32" s="44" customFormat="1" ht="30" customHeight="1">
      <c r="A69" s="47"/>
      <c r="B69" s="55"/>
      <c r="C69" s="48"/>
      <c r="D69" s="101"/>
      <c r="E69" s="59"/>
      <c r="F69" s="52"/>
      <c r="G69" s="53"/>
      <c r="H69" s="48"/>
      <c r="I69" s="103"/>
      <c r="J69" s="48"/>
      <c r="K69" s="94"/>
      <c r="L69" s="108"/>
      <c r="M69" s="103"/>
      <c r="N69" s="48"/>
      <c r="O69" s="48"/>
      <c r="P69" s="48"/>
      <c r="Q69" s="57"/>
      <c r="R69" s="48"/>
      <c r="S69" s="53"/>
      <c r="T69" s="51"/>
      <c r="U69" s="67"/>
      <c r="V69" s="96"/>
      <c r="W69" s="67"/>
      <c r="X69" s="54"/>
      <c r="Y69" s="85"/>
      <c r="Z69" s="54"/>
      <c r="AA69" s="71"/>
      <c r="AB69" s="67"/>
      <c r="AC69" s="54"/>
      <c r="AD69" s="85"/>
      <c r="AE69" s="54"/>
      <c r="AF69" s="71"/>
    </row>
    <row r="70" spans="1:32" s="44" customFormat="1" ht="30" customHeight="1">
      <c r="A70" s="47"/>
      <c r="B70" s="55"/>
      <c r="C70" s="48"/>
      <c r="D70" s="58"/>
      <c r="E70" s="59"/>
      <c r="F70" s="52"/>
      <c r="G70" s="53"/>
      <c r="H70" s="48"/>
      <c r="I70" s="103"/>
      <c r="J70" s="103"/>
      <c r="K70" s="115"/>
      <c r="L70" s="109"/>
      <c r="M70" s="103"/>
      <c r="N70" s="48"/>
      <c r="O70" s="48"/>
      <c r="P70" s="48"/>
      <c r="Q70" s="57"/>
      <c r="R70" s="48"/>
      <c r="S70" s="53"/>
      <c r="T70" s="51"/>
      <c r="U70" s="67"/>
      <c r="V70" s="96"/>
      <c r="W70" s="67"/>
      <c r="X70" s="54"/>
      <c r="Y70" s="54"/>
      <c r="Z70" s="54"/>
      <c r="AA70" s="71"/>
      <c r="AB70" s="72"/>
      <c r="AC70" s="73"/>
      <c r="AD70" s="70"/>
      <c r="AE70" s="70"/>
      <c r="AF70" s="71"/>
    </row>
    <row r="71" spans="1:32" s="44" customFormat="1" ht="30" customHeight="1">
      <c r="A71" s="47"/>
      <c r="B71" s="55"/>
      <c r="C71" s="48"/>
      <c r="D71" s="101"/>
      <c r="E71" s="59"/>
      <c r="F71" s="52"/>
      <c r="G71" s="53"/>
      <c r="H71" s="48"/>
      <c r="I71" s="54"/>
      <c r="J71" s="48"/>
      <c r="K71" s="94"/>
      <c r="L71" s="51"/>
      <c r="M71" s="48"/>
      <c r="N71" s="48"/>
      <c r="O71" s="48"/>
      <c r="P71" s="48"/>
      <c r="Q71" s="57"/>
      <c r="R71" s="48"/>
      <c r="S71" s="53"/>
      <c r="T71" s="51"/>
      <c r="U71" s="67"/>
      <c r="V71" s="96"/>
      <c r="W71" s="67"/>
      <c r="X71" s="54"/>
      <c r="Y71" s="54"/>
      <c r="Z71" s="54"/>
      <c r="AA71" s="71"/>
      <c r="AB71" s="67"/>
      <c r="AC71" s="54"/>
      <c r="AD71" s="85"/>
      <c r="AE71" s="54"/>
      <c r="AF71" s="71"/>
    </row>
    <row r="72" spans="1:32" s="44" customFormat="1" ht="30" customHeight="1">
      <c r="A72" s="47"/>
      <c r="B72" s="55"/>
      <c r="C72" s="48"/>
      <c r="D72" s="101"/>
      <c r="E72" s="59"/>
      <c r="F72" s="52"/>
      <c r="G72" s="53"/>
      <c r="H72" s="48"/>
      <c r="I72" s="54"/>
      <c r="J72" s="48"/>
      <c r="K72" s="94"/>
      <c r="L72" s="51"/>
      <c r="M72" s="48"/>
      <c r="N72" s="48"/>
      <c r="O72" s="48"/>
      <c r="P72" s="48"/>
      <c r="Q72" s="57"/>
      <c r="R72" s="48"/>
      <c r="S72" s="53"/>
      <c r="T72" s="51"/>
      <c r="U72" s="67"/>
      <c r="V72" s="96"/>
      <c r="W72" s="67"/>
      <c r="X72" s="54"/>
      <c r="Y72" s="54"/>
      <c r="Z72" s="54"/>
      <c r="AA72" s="71"/>
      <c r="AB72" s="67"/>
      <c r="AC72" s="54"/>
      <c r="AD72" s="85"/>
      <c r="AE72" s="54"/>
      <c r="AF72" s="71"/>
    </row>
    <row r="73" spans="1:32" s="119" customFormat="1" ht="30" customHeight="1">
      <c r="A73" s="47"/>
      <c r="B73" s="55"/>
      <c r="C73" s="48"/>
      <c r="D73" s="101"/>
      <c r="E73" s="59"/>
      <c r="F73" s="52"/>
      <c r="G73" s="53"/>
      <c r="H73" s="48"/>
      <c r="I73" s="54"/>
      <c r="J73" s="48"/>
      <c r="K73" s="94"/>
      <c r="L73" s="108"/>
      <c r="M73" s="103"/>
      <c r="N73" s="48"/>
      <c r="O73" s="48"/>
      <c r="P73" s="48"/>
      <c r="Q73" s="57"/>
      <c r="R73" s="48"/>
      <c r="S73" s="53"/>
      <c r="T73" s="51"/>
      <c r="U73" s="67"/>
      <c r="V73" s="96"/>
      <c r="W73" s="67"/>
      <c r="X73" s="54"/>
      <c r="Y73" s="54"/>
      <c r="Z73" s="54"/>
      <c r="AA73" s="71"/>
      <c r="AB73" s="67"/>
      <c r="AC73" s="54"/>
      <c r="AD73" s="85"/>
      <c r="AE73" s="54"/>
      <c r="AF73" s="71"/>
    </row>
    <row r="74" spans="1:32" s="45" customFormat="1" ht="30" customHeight="1">
      <c r="A74" s="47"/>
      <c r="B74" s="55"/>
      <c r="C74" s="48"/>
      <c r="D74" s="101"/>
      <c r="E74" s="59"/>
      <c r="F74" s="52"/>
      <c r="G74" s="53"/>
      <c r="H74" s="48"/>
      <c r="I74" s="54"/>
      <c r="J74" s="48"/>
      <c r="K74" s="94"/>
      <c r="L74" s="108"/>
      <c r="M74" s="103"/>
      <c r="N74" s="48"/>
      <c r="O74" s="48"/>
      <c r="P74" s="48"/>
      <c r="Q74" s="57"/>
      <c r="R74" s="48"/>
      <c r="S74" s="53"/>
      <c r="T74" s="51"/>
      <c r="U74" s="67"/>
      <c r="V74" s="96"/>
      <c r="W74" s="67"/>
      <c r="X74" s="54"/>
      <c r="Y74" s="85"/>
      <c r="Z74" s="54"/>
      <c r="AA74" s="71"/>
      <c r="AB74" s="72"/>
      <c r="AC74" s="73"/>
      <c r="AD74" s="70"/>
      <c r="AE74" s="70"/>
      <c r="AF74" s="71"/>
    </row>
    <row r="75" spans="1:32" s="45" customFormat="1" ht="30" customHeight="1">
      <c r="A75" s="47"/>
      <c r="B75" s="55"/>
      <c r="C75" s="48"/>
      <c r="D75" s="49"/>
      <c r="E75" s="59"/>
      <c r="F75" s="52"/>
      <c r="G75" s="53"/>
      <c r="H75" s="48"/>
      <c r="I75" s="54"/>
      <c r="J75" s="48"/>
      <c r="K75" s="94"/>
      <c r="L75" s="99"/>
      <c r="M75" s="54"/>
      <c r="N75" s="48"/>
      <c r="O75" s="48"/>
      <c r="P75" s="48"/>
      <c r="Q75" s="57"/>
      <c r="R75" s="48"/>
      <c r="S75" s="53"/>
      <c r="T75" s="51"/>
      <c r="U75" s="66"/>
      <c r="V75" s="96"/>
      <c r="W75" s="66"/>
      <c r="X75" s="54"/>
      <c r="Y75" s="54"/>
      <c r="Z75" s="54"/>
      <c r="AA75" s="71"/>
      <c r="AB75" s="67"/>
      <c r="AC75" s="54"/>
      <c r="AD75" s="85"/>
      <c r="AE75" s="54"/>
      <c r="AF75" s="71"/>
    </row>
    <row r="76" spans="1:32" s="45" customFormat="1" ht="30" customHeight="1">
      <c r="A76" s="47"/>
      <c r="B76" s="55"/>
      <c r="C76" s="48"/>
      <c r="D76" s="58"/>
      <c r="E76" s="59"/>
      <c r="F76" s="52"/>
      <c r="G76" s="53"/>
      <c r="H76" s="48"/>
      <c r="I76" s="48"/>
      <c r="J76" s="48"/>
      <c r="K76" s="94"/>
      <c r="L76" s="99"/>
      <c r="M76" s="48"/>
      <c r="N76" s="48"/>
      <c r="O76" s="48"/>
      <c r="P76" s="48"/>
      <c r="Q76" s="57"/>
      <c r="R76" s="48"/>
      <c r="S76" s="53"/>
      <c r="T76" s="51"/>
      <c r="U76" s="67"/>
      <c r="V76" s="96"/>
      <c r="W76" s="67"/>
      <c r="X76" s="54"/>
      <c r="Y76" s="85"/>
      <c r="Z76" s="54"/>
      <c r="AA76" s="71"/>
      <c r="AB76" s="72"/>
      <c r="AC76" s="70"/>
      <c r="AD76" s="70"/>
      <c r="AE76" s="70"/>
      <c r="AF76" s="71"/>
    </row>
    <row r="77" spans="1:32" s="45" customFormat="1" ht="30" customHeight="1">
      <c r="A77" s="47"/>
      <c r="B77" s="55"/>
      <c r="C77" s="48"/>
      <c r="D77" s="49"/>
      <c r="E77" s="59"/>
      <c r="F77" s="52"/>
      <c r="G77" s="53"/>
      <c r="H77" s="48"/>
      <c r="I77" s="54"/>
      <c r="J77" s="48"/>
      <c r="K77" s="94"/>
      <c r="L77" s="99"/>
      <c r="M77" s="54"/>
      <c r="N77" s="48"/>
      <c r="O77" s="48"/>
      <c r="P77" s="48"/>
      <c r="Q77" s="57"/>
      <c r="R77" s="48"/>
      <c r="S77" s="53"/>
      <c r="T77" s="51"/>
      <c r="U77" s="66"/>
      <c r="V77" s="96"/>
      <c r="W77" s="66"/>
      <c r="X77" s="54"/>
      <c r="Y77" s="54"/>
      <c r="Z77" s="54"/>
      <c r="AA77" s="71"/>
      <c r="AB77" s="67"/>
      <c r="AC77" s="54"/>
      <c r="AD77" s="85"/>
      <c r="AE77" s="54"/>
      <c r="AF77" s="71"/>
    </row>
    <row r="78" spans="1:32" s="45" customFormat="1" ht="30" customHeight="1">
      <c r="A78" s="47"/>
      <c r="B78" s="55"/>
      <c r="C78" s="48"/>
      <c r="D78" s="58"/>
      <c r="E78" s="59"/>
      <c r="F78" s="52"/>
      <c r="G78" s="53"/>
      <c r="H78" s="48"/>
      <c r="I78" s="48"/>
      <c r="J78" s="48"/>
      <c r="K78" s="94"/>
      <c r="L78" s="99"/>
      <c r="M78" s="48"/>
      <c r="N78" s="48"/>
      <c r="O78" s="48"/>
      <c r="P78" s="48"/>
      <c r="Q78" s="57"/>
      <c r="R78" s="48"/>
      <c r="S78" s="53"/>
      <c r="T78" s="51"/>
      <c r="U78" s="67"/>
      <c r="V78" s="96"/>
      <c r="W78" s="67"/>
      <c r="X78" s="54"/>
      <c r="Y78" s="85"/>
      <c r="Z78" s="54"/>
      <c r="AA78" s="71"/>
      <c r="AB78" s="67"/>
      <c r="AC78" s="54"/>
      <c r="AD78" s="85"/>
      <c r="AE78" s="54"/>
      <c r="AF78" s="71"/>
    </row>
    <row r="79" spans="1:32" s="45" customFormat="1" ht="30" customHeight="1">
      <c r="A79" s="47"/>
      <c r="B79" s="47"/>
      <c r="C79" s="48"/>
      <c r="D79" s="49"/>
      <c r="E79" s="59"/>
      <c r="F79" s="52"/>
      <c r="G79" s="53"/>
      <c r="H79" s="48"/>
      <c r="I79" s="54"/>
      <c r="J79" s="54"/>
      <c r="K79" s="94"/>
      <c r="L79" s="100"/>
      <c r="M79" s="54"/>
      <c r="N79" s="54"/>
      <c r="O79" s="48"/>
      <c r="P79" s="54"/>
      <c r="Q79" s="123"/>
      <c r="R79" s="48"/>
      <c r="S79" s="53"/>
      <c r="T79" s="51"/>
      <c r="U79" s="66"/>
      <c r="V79" s="96"/>
      <c r="W79" s="66"/>
      <c r="X79" s="54"/>
      <c r="Y79" s="54"/>
      <c r="Z79" s="54"/>
      <c r="AA79" s="69"/>
      <c r="AB79" s="67"/>
      <c r="AC79" s="54"/>
      <c r="AD79" s="85"/>
      <c r="AE79" s="54"/>
      <c r="AF79" s="71"/>
    </row>
    <row r="80" spans="1:32" s="45" customFormat="1" ht="30" customHeight="1">
      <c r="A80" s="47"/>
      <c r="B80" s="55"/>
      <c r="C80" s="48"/>
      <c r="D80" s="101"/>
      <c r="E80" s="59"/>
      <c r="F80" s="52"/>
      <c r="G80" s="53"/>
      <c r="H80" s="48"/>
      <c r="I80" s="48"/>
      <c r="J80" s="48"/>
      <c r="K80" s="94"/>
      <c r="L80" s="99"/>
      <c r="M80" s="48"/>
      <c r="N80" s="48"/>
      <c r="O80" s="48"/>
      <c r="P80" s="48"/>
      <c r="Q80" s="57"/>
      <c r="R80" s="48"/>
      <c r="S80" s="53"/>
      <c r="T80" s="51"/>
      <c r="U80" s="67"/>
      <c r="V80" s="96"/>
      <c r="W80" s="67"/>
      <c r="X80" s="54"/>
      <c r="Y80" s="85"/>
      <c r="Z80" s="54"/>
      <c r="AA80" s="71"/>
      <c r="AB80" s="67"/>
      <c r="AC80" s="54"/>
      <c r="AD80" s="85"/>
      <c r="AE80" s="54"/>
      <c r="AF80" s="71"/>
    </row>
    <row r="81" spans="1:32" s="45" customFormat="1" ht="30" customHeight="1">
      <c r="A81" s="47"/>
      <c r="B81" s="55"/>
      <c r="C81" s="48"/>
      <c r="D81" s="58"/>
      <c r="E81" s="59"/>
      <c r="F81" s="52"/>
      <c r="G81" s="53"/>
      <c r="H81" s="48"/>
      <c r="I81" s="54"/>
      <c r="J81" s="48"/>
      <c r="K81" s="94"/>
      <c r="L81" s="117"/>
      <c r="M81" s="103"/>
      <c r="N81" s="48"/>
      <c r="O81" s="48"/>
      <c r="P81" s="48"/>
      <c r="Q81" s="57"/>
      <c r="R81" s="48"/>
      <c r="S81" s="53"/>
      <c r="T81" s="51"/>
      <c r="U81" s="67"/>
      <c r="V81" s="96"/>
      <c r="W81" s="67"/>
      <c r="X81" s="54"/>
      <c r="Y81" s="54"/>
      <c r="Z81" s="54"/>
      <c r="AA81" s="71"/>
      <c r="AB81" s="67"/>
      <c r="AC81" s="54"/>
      <c r="AD81" s="85"/>
      <c r="AE81" s="54"/>
      <c r="AF81" s="71"/>
    </row>
    <row r="82" spans="1:32" s="45" customFormat="1" ht="30" customHeight="1">
      <c r="A82" s="47"/>
      <c r="B82" s="55"/>
      <c r="C82" s="48"/>
      <c r="D82" s="58"/>
      <c r="E82" s="59"/>
      <c r="F82" s="52"/>
      <c r="G82" s="53"/>
      <c r="H82" s="48"/>
      <c r="I82" s="48"/>
      <c r="J82" s="48"/>
      <c r="K82" s="94"/>
      <c r="L82" s="99"/>
      <c r="M82" s="48"/>
      <c r="N82" s="48"/>
      <c r="O82" s="48"/>
      <c r="P82" s="48"/>
      <c r="Q82" s="57"/>
      <c r="R82" s="48"/>
      <c r="S82" s="53"/>
      <c r="T82" s="51"/>
      <c r="U82" s="67"/>
      <c r="V82" s="96"/>
      <c r="W82" s="67"/>
      <c r="X82" s="54"/>
      <c r="Y82" s="85"/>
      <c r="Z82" s="54"/>
      <c r="AA82" s="71"/>
      <c r="AB82" s="72"/>
      <c r="AC82" s="70"/>
      <c r="AD82" s="70"/>
      <c r="AE82" s="70"/>
      <c r="AF82" s="71"/>
    </row>
    <row r="83" spans="1:32" s="45" customFormat="1" ht="30" customHeight="1">
      <c r="A83" s="47"/>
      <c r="B83" s="55"/>
      <c r="C83" s="48"/>
      <c r="D83" s="58"/>
      <c r="E83" s="59"/>
      <c r="F83" s="52"/>
      <c r="G83" s="53"/>
      <c r="H83" s="48"/>
      <c r="I83" s="48"/>
      <c r="J83" s="48"/>
      <c r="K83" s="94"/>
      <c r="L83" s="99"/>
      <c r="M83" s="48"/>
      <c r="N83" s="48"/>
      <c r="O83" s="48"/>
      <c r="P83" s="48"/>
      <c r="Q83" s="57"/>
      <c r="R83" s="48"/>
      <c r="S83" s="53"/>
      <c r="T83" s="51"/>
      <c r="U83" s="67"/>
      <c r="V83" s="96"/>
      <c r="W83" s="67"/>
      <c r="X83" s="54"/>
      <c r="Y83" s="54"/>
      <c r="Z83" s="54"/>
      <c r="AA83" s="71"/>
      <c r="AB83" s="72"/>
      <c r="AC83" s="70"/>
      <c r="AD83" s="70"/>
      <c r="AE83" s="70"/>
      <c r="AF83" s="71"/>
    </row>
    <row r="84" spans="1:32" s="45" customFormat="1" ht="30" customHeight="1">
      <c r="A84" s="47"/>
      <c r="B84" s="55"/>
      <c r="C84" s="48"/>
      <c r="D84" s="58"/>
      <c r="E84" s="59"/>
      <c r="F84" s="52"/>
      <c r="G84" s="53"/>
      <c r="H84" s="48"/>
      <c r="I84" s="48"/>
      <c r="J84" s="48"/>
      <c r="K84" s="94"/>
      <c r="L84" s="51"/>
      <c r="M84" s="48"/>
      <c r="N84" s="48"/>
      <c r="O84" s="48"/>
      <c r="P84" s="48"/>
      <c r="Q84" s="57"/>
      <c r="R84" s="48"/>
      <c r="S84" s="53"/>
      <c r="T84" s="51"/>
      <c r="U84" s="67"/>
      <c r="V84" s="96"/>
      <c r="W84" s="67"/>
      <c r="X84" s="54"/>
      <c r="Y84" s="85"/>
      <c r="Z84" s="54"/>
      <c r="AA84" s="71"/>
      <c r="AB84" s="72"/>
      <c r="AC84" s="70"/>
      <c r="AD84" s="70"/>
      <c r="AE84" s="70"/>
      <c r="AF84" s="71"/>
    </row>
    <row r="85" spans="1:32" s="45" customFormat="1" ht="30" customHeight="1">
      <c r="A85" s="47"/>
      <c r="B85" s="55"/>
      <c r="C85" s="48"/>
      <c r="D85" s="101"/>
      <c r="E85" s="59"/>
      <c r="F85" s="52"/>
      <c r="G85" s="53"/>
      <c r="H85" s="107"/>
      <c r="I85" s="54"/>
      <c r="J85" s="48"/>
      <c r="K85" s="94"/>
      <c r="L85" s="99"/>
      <c r="M85" s="54"/>
      <c r="N85" s="48"/>
      <c r="O85" s="48"/>
      <c r="P85" s="48"/>
      <c r="Q85" s="57"/>
      <c r="R85" s="48"/>
      <c r="S85" s="53"/>
      <c r="T85" s="51"/>
      <c r="U85" s="67"/>
      <c r="V85" s="96"/>
      <c r="W85" s="67"/>
      <c r="X85" s="54"/>
      <c r="Y85" s="54"/>
      <c r="Z85" s="54"/>
      <c r="AA85" s="71"/>
      <c r="AB85" s="72"/>
      <c r="AC85" s="73"/>
      <c r="AD85" s="70"/>
      <c r="AE85" s="70"/>
      <c r="AF85" s="71"/>
    </row>
    <row r="86" spans="1:32" s="45" customFormat="1" ht="30" customHeight="1">
      <c r="A86" s="47"/>
      <c r="B86" s="55"/>
      <c r="C86" s="48"/>
      <c r="D86" s="58"/>
      <c r="E86" s="59"/>
      <c r="F86" s="52"/>
      <c r="G86" s="53"/>
      <c r="H86" s="48"/>
      <c r="I86" s="103"/>
      <c r="J86" s="103"/>
      <c r="K86" s="104"/>
      <c r="L86" s="105"/>
      <c r="M86" s="103"/>
      <c r="N86" s="48"/>
      <c r="O86" s="48"/>
      <c r="P86" s="48"/>
      <c r="Q86" s="57"/>
      <c r="R86" s="48"/>
      <c r="S86" s="53"/>
      <c r="T86" s="51"/>
      <c r="U86" s="67"/>
      <c r="V86" s="96"/>
      <c r="W86" s="67"/>
      <c r="X86" s="54"/>
      <c r="Y86" s="54"/>
      <c r="Z86" s="54"/>
      <c r="AA86" s="71"/>
      <c r="AB86" s="67"/>
      <c r="AC86" s="54"/>
      <c r="AD86" s="85"/>
      <c r="AE86" s="54"/>
      <c r="AF86" s="71"/>
    </row>
    <row r="87" spans="1:32" s="45" customFormat="1" ht="30" customHeight="1">
      <c r="A87" s="47"/>
      <c r="B87" s="106"/>
      <c r="C87" s="103"/>
      <c r="D87" s="101"/>
      <c r="E87" s="59"/>
      <c r="F87" s="52"/>
      <c r="G87" s="53"/>
      <c r="H87" s="48"/>
      <c r="I87" s="103"/>
      <c r="J87" s="103"/>
      <c r="K87" s="104"/>
      <c r="L87" s="105"/>
      <c r="M87" s="103"/>
      <c r="N87" s="48"/>
      <c r="O87" s="48"/>
      <c r="P87" s="48"/>
      <c r="Q87" s="57"/>
      <c r="R87" s="48"/>
      <c r="S87" s="53"/>
      <c r="T87" s="51"/>
      <c r="U87" s="67"/>
      <c r="V87" s="96"/>
      <c r="W87" s="67"/>
      <c r="X87" s="54"/>
      <c r="Y87" s="54"/>
      <c r="Z87" s="54"/>
      <c r="AA87" s="71"/>
      <c r="AB87" s="67"/>
      <c r="AC87" s="54"/>
      <c r="AD87" s="85"/>
      <c r="AE87" s="54"/>
      <c r="AF87" s="71"/>
    </row>
    <row r="88" spans="1:32" s="45" customFormat="1" ht="30" customHeight="1">
      <c r="A88" s="47"/>
      <c r="B88" s="106"/>
      <c r="C88" s="103"/>
      <c r="D88" s="101"/>
      <c r="E88" s="59"/>
      <c r="F88" s="52"/>
      <c r="G88" s="53"/>
      <c r="H88" s="48"/>
      <c r="I88" s="103"/>
      <c r="J88" s="103"/>
      <c r="K88" s="104"/>
      <c r="L88" s="105"/>
      <c r="M88" s="103"/>
      <c r="N88" s="48"/>
      <c r="O88" s="48"/>
      <c r="P88" s="48"/>
      <c r="Q88" s="57"/>
      <c r="R88" s="48"/>
      <c r="S88" s="53"/>
      <c r="T88" s="51"/>
      <c r="U88" s="67"/>
      <c r="V88" s="96"/>
      <c r="W88" s="67"/>
      <c r="X88" s="54"/>
      <c r="Y88" s="54"/>
      <c r="Z88" s="54"/>
      <c r="AA88" s="71"/>
      <c r="AB88" s="67"/>
      <c r="AC88" s="54"/>
      <c r="AD88" s="85"/>
      <c r="AE88" s="54"/>
      <c r="AF88" s="71"/>
    </row>
    <row r="89" spans="1:32" s="45" customFormat="1" ht="30" customHeight="1">
      <c r="A89" s="47"/>
      <c r="B89" s="55"/>
      <c r="C89" s="48"/>
      <c r="D89" s="102"/>
      <c r="E89" s="59"/>
      <c r="F89" s="52"/>
      <c r="G89" s="53"/>
      <c r="H89" s="48"/>
      <c r="I89" s="103"/>
      <c r="J89" s="103"/>
      <c r="K89" s="104"/>
      <c r="L89" s="120"/>
      <c r="M89" s="103"/>
      <c r="N89" s="48"/>
      <c r="O89" s="48"/>
      <c r="P89" s="48"/>
      <c r="Q89" s="57"/>
      <c r="R89" s="48"/>
      <c r="S89" s="53"/>
      <c r="T89" s="51"/>
      <c r="U89" s="67"/>
      <c r="V89" s="96"/>
      <c r="W89" s="67"/>
      <c r="X89" s="54"/>
      <c r="Y89" s="54"/>
      <c r="Z89" s="54"/>
      <c r="AA89" s="71"/>
      <c r="AB89" s="124"/>
      <c r="AC89" s="73"/>
      <c r="AD89" s="70"/>
      <c r="AE89" s="70"/>
      <c r="AF89" s="71"/>
    </row>
    <row r="90" spans="1:32" s="45" customFormat="1" ht="30" customHeight="1">
      <c r="A90" s="47"/>
      <c r="B90" s="55"/>
      <c r="C90" s="48"/>
      <c r="D90" s="102"/>
      <c r="E90" s="59"/>
      <c r="F90" s="52"/>
      <c r="G90" s="53"/>
      <c r="H90" s="48"/>
      <c r="I90" s="103"/>
      <c r="J90" s="103"/>
      <c r="K90" s="104"/>
      <c r="L90" s="120"/>
      <c r="M90" s="103"/>
      <c r="N90" s="48"/>
      <c r="O90" s="48"/>
      <c r="P90" s="48"/>
      <c r="Q90" s="57"/>
      <c r="R90" s="48"/>
      <c r="S90" s="53"/>
      <c r="T90" s="51"/>
      <c r="U90" s="67"/>
      <c r="V90" s="56"/>
      <c r="W90" s="67"/>
      <c r="X90" s="54"/>
      <c r="Y90" s="54"/>
      <c r="Z90" s="54"/>
      <c r="AA90" s="71"/>
      <c r="AB90" s="124"/>
      <c r="AC90" s="73"/>
      <c r="AD90" s="70"/>
      <c r="AE90" s="70"/>
      <c r="AF90" s="71"/>
    </row>
    <row r="91" spans="1:32" s="45" customFormat="1" ht="30" customHeight="1">
      <c r="A91" s="47"/>
      <c r="B91" s="55"/>
      <c r="C91" s="48"/>
      <c r="D91" s="58"/>
      <c r="E91" s="59"/>
      <c r="F91" s="52"/>
      <c r="G91" s="53"/>
      <c r="H91" s="48"/>
      <c r="I91" s="54"/>
      <c r="J91" s="48"/>
      <c r="K91" s="56"/>
      <c r="L91" s="51"/>
      <c r="M91" s="48"/>
      <c r="N91" s="48"/>
      <c r="O91" s="48"/>
      <c r="P91" s="48"/>
      <c r="Q91" s="57"/>
      <c r="R91" s="48"/>
      <c r="S91" s="53"/>
      <c r="T91" s="51"/>
      <c r="U91" s="121"/>
      <c r="V91" s="96"/>
      <c r="W91" s="74"/>
      <c r="X91" s="54"/>
      <c r="Y91" s="54"/>
      <c r="Z91" s="54"/>
      <c r="AA91" s="71"/>
      <c r="AB91" s="125"/>
      <c r="AC91" s="54"/>
      <c r="AD91" s="54"/>
      <c r="AE91" s="54"/>
      <c r="AF91" s="71"/>
    </row>
    <row r="92" spans="1:32" s="44" customFormat="1" ht="30" customHeight="1">
      <c r="A92" s="47"/>
      <c r="B92" s="55"/>
      <c r="C92" s="48"/>
      <c r="D92" s="101"/>
      <c r="E92" s="50"/>
      <c r="F92" s="52"/>
      <c r="G92" s="53"/>
      <c r="H92" s="48"/>
      <c r="I92" s="54"/>
      <c r="J92" s="110"/>
      <c r="K92" s="111"/>
      <c r="L92" s="114"/>
      <c r="M92" s="110"/>
      <c r="N92" s="110"/>
      <c r="O92" s="110"/>
      <c r="P92" s="110"/>
      <c r="Q92" s="57"/>
      <c r="R92" s="48"/>
      <c r="S92" s="53"/>
      <c r="T92" s="51"/>
      <c r="U92" s="67"/>
      <c r="V92" s="96"/>
      <c r="W92" s="67"/>
      <c r="X92" s="54"/>
      <c r="Y92" s="54"/>
      <c r="Z92" s="54"/>
      <c r="AA92" s="71"/>
      <c r="AB92" s="67"/>
      <c r="AC92" s="54"/>
      <c r="AD92" s="85"/>
      <c r="AE92" s="54"/>
      <c r="AF92" s="71"/>
    </row>
    <row r="93" spans="1:32" s="44" customFormat="1" ht="30" customHeight="1">
      <c r="A93" s="47"/>
      <c r="B93" s="55"/>
      <c r="C93" s="48"/>
      <c r="D93" s="58"/>
      <c r="E93" s="50"/>
      <c r="F93" s="52"/>
      <c r="G93" s="53"/>
      <c r="H93" s="48"/>
      <c r="I93" s="54"/>
      <c r="J93" s="48"/>
      <c r="K93" s="94"/>
      <c r="L93" s="51"/>
      <c r="M93" s="48"/>
      <c r="N93" s="48"/>
      <c r="O93" s="48"/>
      <c r="P93" s="48"/>
      <c r="Q93" s="57"/>
      <c r="R93" s="48"/>
      <c r="S93" s="53"/>
      <c r="T93" s="51"/>
      <c r="U93" s="67"/>
      <c r="V93" s="96"/>
      <c r="W93" s="67"/>
      <c r="X93" s="54"/>
      <c r="Y93" s="54"/>
      <c r="Z93" s="54"/>
      <c r="AA93" s="71"/>
      <c r="AB93" s="67"/>
      <c r="AC93" s="54"/>
      <c r="AD93" s="85"/>
      <c r="AE93" s="54"/>
      <c r="AF93" s="71"/>
    </row>
    <row r="94" spans="1:32" s="45" customFormat="1" ht="30" customHeight="1">
      <c r="A94" s="47"/>
      <c r="B94" s="55"/>
      <c r="C94" s="48"/>
      <c r="D94" s="58"/>
      <c r="E94" s="59"/>
      <c r="F94" s="52"/>
      <c r="G94" s="53"/>
      <c r="H94" s="48"/>
      <c r="I94" s="54"/>
      <c r="J94" s="48"/>
      <c r="K94" s="56"/>
      <c r="L94" s="51"/>
      <c r="M94" s="48"/>
      <c r="N94" s="48"/>
      <c r="O94" s="48"/>
      <c r="P94" s="48"/>
      <c r="Q94" s="57"/>
      <c r="R94" s="48"/>
      <c r="S94" s="53"/>
      <c r="T94" s="51"/>
      <c r="U94" s="67"/>
      <c r="V94" s="96"/>
      <c r="W94" s="74"/>
      <c r="X94" s="54"/>
      <c r="Y94" s="54"/>
      <c r="Z94" s="54"/>
      <c r="AA94" s="71"/>
      <c r="AB94" s="72"/>
      <c r="AC94" s="73"/>
      <c r="AD94" s="70"/>
      <c r="AE94" s="70"/>
      <c r="AF94" s="71"/>
    </row>
    <row r="95" spans="1:32" s="45" customFormat="1" ht="30" customHeight="1">
      <c r="A95" s="47"/>
      <c r="B95" s="55"/>
      <c r="C95" s="48"/>
      <c r="D95" s="49"/>
      <c r="E95" s="59"/>
      <c r="F95" s="52"/>
      <c r="G95" s="53"/>
      <c r="H95" s="48"/>
      <c r="I95" s="54"/>
      <c r="J95" s="48"/>
      <c r="K95" s="56"/>
      <c r="L95" s="51"/>
      <c r="M95" s="48"/>
      <c r="N95" s="48"/>
      <c r="O95" s="48"/>
      <c r="P95" s="48"/>
      <c r="Q95" s="57"/>
      <c r="R95" s="48"/>
      <c r="S95" s="53"/>
      <c r="T95" s="51"/>
      <c r="U95" s="67"/>
      <c r="V95" s="56"/>
      <c r="W95" s="74"/>
      <c r="X95" s="54"/>
      <c r="Y95" s="54"/>
      <c r="Z95" s="54"/>
      <c r="AA95" s="71"/>
      <c r="AB95" s="72"/>
      <c r="AC95" s="70"/>
      <c r="AD95" s="70"/>
      <c r="AE95" s="70"/>
      <c r="AF95" s="71"/>
    </row>
    <row r="96" spans="1:32" s="45" customFormat="1" ht="30" customHeight="1">
      <c r="A96" s="47"/>
      <c r="B96" s="55"/>
      <c r="C96" s="48"/>
      <c r="D96" s="49"/>
      <c r="E96" s="59"/>
      <c r="F96" s="52"/>
      <c r="G96" s="53"/>
      <c r="H96" s="48"/>
      <c r="I96" s="54"/>
      <c r="J96" s="48"/>
      <c r="K96" s="56"/>
      <c r="L96" s="51"/>
      <c r="M96" s="48"/>
      <c r="N96" s="48"/>
      <c r="O96" s="48"/>
      <c r="P96" s="48"/>
      <c r="Q96" s="57"/>
      <c r="R96" s="48"/>
      <c r="S96" s="53"/>
      <c r="T96" s="51"/>
      <c r="U96" s="67"/>
      <c r="V96" s="56"/>
      <c r="W96" s="74"/>
      <c r="X96" s="54"/>
      <c r="Y96" s="54"/>
      <c r="Z96" s="54"/>
      <c r="AA96" s="71"/>
      <c r="AB96" s="72"/>
      <c r="AC96" s="70"/>
      <c r="AD96" s="70"/>
      <c r="AE96" s="70"/>
      <c r="AF96" s="71"/>
    </row>
    <row r="97" spans="1:32" s="45" customFormat="1" ht="30" customHeight="1">
      <c r="A97" s="47"/>
      <c r="B97" s="55"/>
      <c r="C97" s="48"/>
      <c r="D97" s="58"/>
      <c r="E97" s="59"/>
      <c r="F97" s="52"/>
      <c r="G97" s="53"/>
      <c r="H97" s="48"/>
      <c r="I97" s="48"/>
      <c r="J97" s="48"/>
      <c r="K97" s="56"/>
      <c r="L97" s="51"/>
      <c r="M97" s="48"/>
      <c r="N97" s="48"/>
      <c r="O97" s="48"/>
      <c r="P97" s="48"/>
      <c r="Q97" s="57"/>
      <c r="R97" s="48"/>
      <c r="S97" s="53"/>
      <c r="T97" s="51"/>
      <c r="U97" s="67"/>
      <c r="V97" s="96"/>
      <c r="W97" s="74"/>
      <c r="X97" s="54"/>
      <c r="Y97" s="54"/>
      <c r="Z97" s="54"/>
      <c r="AA97" s="71"/>
      <c r="AB97" s="72"/>
      <c r="AC97" s="73"/>
      <c r="AD97" s="70"/>
      <c r="AE97" s="70"/>
      <c r="AF97" s="71"/>
    </row>
    <row r="98" spans="1:32" s="45" customFormat="1" ht="30" customHeight="1">
      <c r="A98" s="47"/>
      <c r="B98" s="55"/>
      <c r="C98" s="48"/>
      <c r="D98" s="58"/>
      <c r="E98" s="54" t="str">
        <f>IF(ISBLANK(A98),"", 'Cover Sheet'!B95)</f>
        <v/>
      </c>
      <c r="F98" s="52"/>
      <c r="G98" s="53"/>
      <c r="H98" s="48"/>
      <c r="I98" s="48"/>
      <c r="J98" s="48"/>
      <c r="K98" s="56"/>
      <c r="L98" s="51"/>
      <c r="M98" s="48"/>
      <c r="N98" s="48"/>
      <c r="O98" s="48"/>
      <c r="P98" s="48"/>
      <c r="Q98" s="55"/>
      <c r="R98" s="48"/>
      <c r="S98" s="53"/>
      <c r="T98" s="51"/>
      <c r="U98" s="67"/>
      <c r="V98" s="96"/>
      <c r="W98" s="84"/>
      <c r="X98" s="54"/>
      <c r="Y98" s="85"/>
      <c r="Z98" s="54"/>
      <c r="AA98" s="71"/>
      <c r="AB98" s="86"/>
      <c r="AC98" s="86"/>
      <c r="AD98" s="86"/>
      <c r="AE98" s="86"/>
      <c r="AF98" s="86"/>
    </row>
    <row r="99" spans="1:32" s="45" customFormat="1" ht="30" customHeight="1">
      <c r="A99" s="47"/>
      <c r="B99" s="55"/>
      <c r="C99" s="48"/>
      <c r="D99" s="58"/>
      <c r="E99" s="54" t="str">
        <f>IF(ISBLANK(A99),"", 'Cover Sheet'!B96)</f>
        <v/>
      </c>
      <c r="F99" s="52"/>
      <c r="G99" s="53"/>
      <c r="H99" s="48"/>
      <c r="I99" s="48"/>
      <c r="J99" s="48"/>
      <c r="K99" s="56"/>
      <c r="L99" s="51"/>
      <c r="M99" s="48"/>
      <c r="N99" s="48"/>
      <c r="O99" s="48"/>
      <c r="P99" s="48"/>
      <c r="Q99" s="55"/>
      <c r="R99" s="48"/>
      <c r="S99" s="53"/>
      <c r="T99" s="51"/>
      <c r="U99" s="67"/>
      <c r="V99" s="96"/>
      <c r="W99" s="84"/>
      <c r="X99" s="54"/>
      <c r="Y99" s="85"/>
      <c r="Z99" s="54"/>
      <c r="AA99" s="71"/>
      <c r="AB99" s="86"/>
      <c r="AC99" s="86"/>
      <c r="AD99" s="86"/>
      <c r="AE99" s="86"/>
      <c r="AF99" s="86"/>
    </row>
    <row r="100" spans="1:32" s="45" customFormat="1" ht="30" customHeight="1">
      <c r="B100" s="62"/>
      <c r="U100" s="68"/>
      <c r="V100" s="97"/>
      <c r="W100" s="46"/>
      <c r="X100" s="46"/>
      <c r="Y100" s="46"/>
    </row>
    <row r="101" spans="1:32" s="45" customFormat="1" ht="30" customHeight="1">
      <c r="B101" s="62"/>
      <c r="U101" s="68"/>
      <c r="V101" s="97"/>
      <c r="W101" s="46"/>
      <c r="X101" s="46"/>
      <c r="Y101" s="46"/>
    </row>
    <row r="102" spans="1:32" s="45" customFormat="1" ht="30" customHeight="1">
      <c r="B102" s="62"/>
      <c r="U102" s="68"/>
      <c r="V102" s="97"/>
      <c r="W102" s="46"/>
      <c r="X102" s="46"/>
      <c r="Y102" s="46"/>
    </row>
    <row r="103" spans="1:32" s="45" customFormat="1">
      <c r="B103" s="62"/>
      <c r="U103" s="68"/>
      <c r="V103" s="97"/>
      <c r="W103" s="46"/>
      <c r="X103" s="46"/>
      <c r="Y103" s="46"/>
    </row>
    <row r="104" spans="1:32" s="45" customFormat="1">
      <c r="B104" s="62"/>
      <c r="U104" s="68"/>
      <c r="V104" s="97"/>
      <c r="W104" s="46"/>
      <c r="X104" s="46"/>
      <c r="Y104" s="46"/>
    </row>
    <row r="105" spans="1:32" s="45" customFormat="1">
      <c r="B105" s="62"/>
      <c r="U105" s="68"/>
      <c r="V105" s="97"/>
      <c r="W105" s="46"/>
      <c r="X105" s="46"/>
      <c r="Y105" s="46"/>
    </row>
    <row r="106" spans="1:32" s="45" customFormat="1">
      <c r="B106" s="62"/>
      <c r="U106" s="68"/>
      <c r="V106" s="97"/>
      <c r="W106" s="46"/>
      <c r="X106" s="46"/>
      <c r="Y106" s="46"/>
    </row>
    <row r="107" spans="1:32" s="45" customFormat="1">
      <c r="B107" s="62"/>
      <c r="U107" s="68"/>
      <c r="V107" s="97"/>
      <c r="W107" s="46"/>
      <c r="X107" s="46"/>
      <c r="Y107" s="46"/>
    </row>
    <row r="108" spans="1:32" s="45" customFormat="1">
      <c r="B108" s="62"/>
      <c r="U108" s="68"/>
      <c r="V108" s="97"/>
      <c r="W108" s="46"/>
      <c r="X108" s="46"/>
      <c r="Y108" s="46"/>
    </row>
    <row r="109" spans="1:32" s="45" customFormat="1">
      <c r="B109" s="62"/>
      <c r="U109" s="68"/>
      <c r="V109" s="97"/>
      <c r="W109" s="46"/>
      <c r="X109" s="46"/>
      <c r="Y109" s="46"/>
    </row>
    <row r="110" spans="1:32" s="45" customFormat="1">
      <c r="B110" s="62"/>
      <c r="U110" s="68"/>
      <c r="V110" s="97"/>
      <c r="W110" s="46"/>
      <c r="X110" s="46"/>
      <c r="Y110" s="46"/>
    </row>
    <row r="111" spans="1:32" s="45" customFormat="1">
      <c r="B111" s="62"/>
      <c r="U111" s="68"/>
      <c r="V111" s="97"/>
      <c r="W111" s="46"/>
      <c r="X111" s="46"/>
      <c r="Y111" s="46"/>
    </row>
    <row r="112" spans="1:32" s="45" customFormat="1">
      <c r="B112" s="62"/>
      <c r="U112" s="68"/>
      <c r="V112" s="97"/>
      <c r="W112" s="46"/>
      <c r="X112" s="46"/>
      <c r="Y112" s="46"/>
    </row>
    <row r="113" spans="2:25" s="45" customFormat="1">
      <c r="B113" s="62"/>
      <c r="U113" s="68"/>
      <c r="V113" s="97"/>
      <c r="W113" s="46"/>
      <c r="X113" s="46"/>
      <c r="Y113" s="46"/>
    </row>
    <row r="114" spans="2:25" s="45" customFormat="1">
      <c r="B114" s="62"/>
      <c r="U114" s="68"/>
      <c r="V114" s="97"/>
      <c r="W114" s="46"/>
      <c r="X114" s="46"/>
      <c r="Y114" s="46"/>
    </row>
    <row r="115" spans="2:25" s="45" customFormat="1">
      <c r="B115" s="62"/>
      <c r="U115" s="68"/>
      <c r="V115" s="97"/>
      <c r="W115" s="46"/>
      <c r="X115" s="46"/>
      <c r="Y115" s="46"/>
    </row>
    <row r="116" spans="2:25" s="45" customFormat="1">
      <c r="B116" s="62"/>
      <c r="U116" s="68"/>
      <c r="V116" s="97"/>
      <c r="W116" s="46"/>
      <c r="X116" s="46"/>
      <c r="Y116" s="46"/>
    </row>
    <row r="117" spans="2:25" s="45" customFormat="1">
      <c r="B117" s="62"/>
      <c r="U117" s="68"/>
      <c r="V117" s="97"/>
      <c r="W117" s="46"/>
      <c r="X117" s="46"/>
      <c r="Y117" s="46"/>
    </row>
    <row r="118" spans="2:25" s="45" customFormat="1">
      <c r="B118" s="62"/>
      <c r="U118" s="68"/>
      <c r="V118" s="97"/>
      <c r="W118" s="46"/>
      <c r="X118" s="46"/>
      <c r="Y118" s="46"/>
    </row>
    <row r="119" spans="2:25" s="45" customFormat="1">
      <c r="B119" s="62"/>
      <c r="U119" s="68"/>
      <c r="V119" s="97"/>
      <c r="W119" s="46"/>
      <c r="X119" s="46"/>
      <c r="Y119" s="46"/>
    </row>
    <row r="120" spans="2:25" s="45" customFormat="1">
      <c r="B120" s="62"/>
      <c r="U120" s="68"/>
      <c r="V120" s="97"/>
      <c r="W120" s="46"/>
      <c r="X120" s="46"/>
      <c r="Y120" s="46"/>
    </row>
    <row r="121" spans="2:25" s="45" customFormat="1">
      <c r="B121" s="62"/>
      <c r="U121" s="68"/>
      <c r="V121" s="97"/>
      <c r="W121" s="46"/>
      <c r="X121" s="46"/>
      <c r="Y121" s="46"/>
    </row>
    <row r="122" spans="2:25" s="45" customFormat="1">
      <c r="B122" s="62"/>
      <c r="U122" s="68"/>
      <c r="V122" s="97"/>
      <c r="W122" s="46"/>
      <c r="X122" s="46"/>
      <c r="Y122" s="46"/>
    </row>
    <row r="123" spans="2:25" s="45" customFormat="1">
      <c r="B123" s="62"/>
      <c r="U123" s="68"/>
      <c r="V123" s="97"/>
      <c r="W123" s="46"/>
      <c r="X123" s="46"/>
      <c r="Y123" s="46"/>
    </row>
    <row r="124" spans="2:25" s="45" customFormat="1">
      <c r="B124" s="62"/>
      <c r="U124" s="68"/>
      <c r="V124" s="97"/>
      <c r="W124" s="46"/>
      <c r="X124" s="46"/>
      <c r="Y124" s="46"/>
    </row>
    <row r="125" spans="2:25" s="45" customFormat="1">
      <c r="B125" s="62"/>
      <c r="U125" s="68"/>
      <c r="V125" s="97"/>
      <c r="W125" s="46"/>
      <c r="X125" s="46"/>
      <c r="Y125" s="46"/>
    </row>
    <row r="126" spans="2:25" s="45" customFormat="1">
      <c r="B126" s="62"/>
      <c r="U126" s="68"/>
      <c r="V126" s="97"/>
      <c r="W126" s="46"/>
      <c r="X126" s="46"/>
      <c r="Y126" s="46"/>
    </row>
    <row r="127" spans="2:25" s="45" customFormat="1">
      <c r="B127" s="62"/>
      <c r="U127" s="68"/>
      <c r="V127" s="97"/>
      <c r="W127" s="46"/>
      <c r="X127" s="46"/>
      <c r="Y127" s="46"/>
    </row>
    <row r="128" spans="2:25" s="45" customFormat="1">
      <c r="B128" s="62"/>
      <c r="U128" s="68"/>
      <c r="V128" s="97"/>
      <c r="W128" s="46"/>
      <c r="X128" s="46"/>
      <c r="Y128" s="46"/>
    </row>
    <row r="129" spans="2:25" s="45" customFormat="1">
      <c r="B129" s="62"/>
      <c r="U129" s="68"/>
      <c r="V129" s="97"/>
      <c r="W129" s="46"/>
      <c r="X129" s="46"/>
      <c r="Y129" s="46"/>
    </row>
    <row r="130" spans="2:25" s="45" customFormat="1">
      <c r="B130" s="62"/>
      <c r="U130" s="68"/>
      <c r="V130" s="97"/>
      <c r="W130" s="46"/>
      <c r="X130" s="46"/>
      <c r="Y130" s="46"/>
    </row>
    <row r="131" spans="2:25" s="45" customFormat="1">
      <c r="B131" s="62"/>
      <c r="U131" s="68"/>
      <c r="V131" s="97"/>
      <c r="W131" s="46"/>
      <c r="X131" s="46"/>
      <c r="Y131" s="46"/>
    </row>
    <row r="132" spans="2:25" s="45" customFormat="1">
      <c r="B132" s="62"/>
      <c r="U132" s="68"/>
      <c r="V132" s="97"/>
      <c r="W132" s="46"/>
      <c r="X132" s="46"/>
      <c r="Y132" s="46"/>
    </row>
    <row r="133" spans="2:25" s="45" customFormat="1">
      <c r="B133" s="62"/>
      <c r="U133" s="68"/>
      <c r="V133" s="97"/>
      <c r="W133" s="46"/>
      <c r="X133" s="46"/>
      <c r="Y133" s="46"/>
    </row>
    <row r="134" spans="2:25" s="45" customFormat="1">
      <c r="B134" s="62"/>
      <c r="U134" s="68"/>
      <c r="V134" s="97"/>
      <c r="W134" s="46"/>
      <c r="X134" s="46"/>
      <c r="Y134" s="46"/>
    </row>
    <row r="135" spans="2:25" s="45" customFormat="1">
      <c r="B135" s="62"/>
      <c r="U135" s="68"/>
      <c r="V135" s="97"/>
      <c r="W135" s="46"/>
      <c r="X135" s="46"/>
      <c r="Y135" s="46"/>
    </row>
    <row r="136" spans="2:25" s="45" customFormat="1">
      <c r="B136" s="62"/>
      <c r="U136" s="68"/>
      <c r="V136" s="97"/>
      <c r="W136" s="46"/>
      <c r="X136" s="46"/>
      <c r="Y136" s="46"/>
    </row>
    <row r="137" spans="2:25" s="45" customFormat="1">
      <c r="B137" s="62"/>
      <c r="U137" s="68"/>
      <c r="V137" s="97"/>
      <c r="W137" s="46"/>
      <c r="X137" s="46"/>
      <c r="Y137" s="46"/>
    </row>
    <row r="138" spans="2:25" s="45" customFormat="1">
      <c r="B138" s="62"/>
      <c r="U138" s="68"/>
      <c r="V138" s="97"/>
      <c r="W138" s="46"/>
      <c r="X138" s="46"/>
      <c r="Y138" s="46"/>
    </row>
    <row r="139" spans="2:25" s="45" customFormat="1">
      <c r="B139" s="62"/>
      <c r="U139" s="68"/>
      <c r="V139" s="97"/>
      <c r="W139" s="46"/>
      <c r="X139" s="46"/>
      <c r="Y139" s="46"/>
    </row>
    <row r="140" spans="2:25" s="45" customFormat="1">
      <c r="B140" s="62"/>
      <c r="U140" s="68"/>
      <c r="V140" s="97"/>
      <c r="W140" s="46"/>
      <c r="X140" s="46"/>
      <c r="Y140" s="46"/>
    </row>
    <row r="141" spans="2:25" s="45" customFormat="1">
      <c r="B141" s="62"/>
      <c r="U141" s="68"/>
      <c r="V141" s="97"/>
      <c r="W141" s="46"/>
      <c r="X141" s="46"/>
      <c r="Y141" s="46"/>
    </row>
    <row r="142" spans="2:25" s="45" customFormat="1">
      <c r="B142" s="62"/>
      <c r="U142" s="68"/>
      <c r="V142" s="97"/>
      <c r="W142" s="46"/>
      <c r="X142" s="46"/>
      <c r="Y142" s="46"/>
    </row>
    <row r="143" spans="2:25" s="45" customFormat="1">
      <c r="B143" s="62"/>
      <c r="U143" s="68"/>
      <c r="V143" s="97"/>
      <c r="W143" s="46"/>
      <c r="X143" s="46"/>
      <c r="Y143" s="46"/>
    </row>
    <row r="144" spans="2:25" s="45" customFormat="1">
      <c r="B144" s="62"/>
      <c r="U144" s="68"/>
      <c r="V144" s="97"/>
      <c r="W144" s="46"/>
      <c r="X144" s="46"/>
      <c r="Y144" s="46"/>
    </row>
    <row r="145" spans="2:25" s="45" customFormat="1">
      <c r="B145" s="62"/>
      <c r="U145" s="68"/>
      <c r="V145" s="97"/>
      <c r="W145" s="46"/>
      <c r="X145" s="46"/>
      <c r="Y145" s="46"/>
    </row>
    <row r="146" spans="2:25" s="45" customFormat="1">
      <c r="B146" s="62"/>
      <c r="U146" s="68"/>
      <c r="V146" s="97"/>
      <c r="W146" s="46"/>
      <c r="X146" s="46"/>
      <c r="Y146" s="46"/>
    </row>
    <row r="147" spans="2:25" s="45" customFormat="1">
      <c r="B147" s="62"/>
      <c r="U147" s="68"/>
      <c r="V147" s="97"/>
      <c r="W147" s="46"/>
      <c r="X147" s="46"/>
      <c r="Y147" s="46"/>
    </row>
    <row r="148" spans="2:25" s="45" customFormat="1">
      <c r="B148" s="62"/>
      <c r="U148" s="68"/>
      <c r="V148" s="97"/>
      <c r="W148" s="46"/>
      <c r="X148" s="46"/>
      <c r="Y148" s="46"/>
    </row>
    <row r="149" spans="2:25" s="45" customFormat="1">
      <c r="B149" s="62"/>
      <c r="U149" s="68"/>
      <c r="V149" s="97"/>
      <c r="W149" s="46"/>
      <c r="X149" s="46"/>
      <c r="Y149" s="46"/>
    </row>
    <row r="150" spans="2:25" s="45" customFormat="1">
      <c r="B150" s="62"/>
      <c r="U150" s="68"/>
      <c r="V150" s="97"/>
      <c r="W150" s="46"/>
      <c r="X150" s="46"/>
      <c r="Y150" s="46"/>
    </row>
    <row r="151" spans="2:25" s="45" customFormat="1">
      <c r="B151" s="62"/>
      <c r="U151" s="68"/>
      <c r="V151" s="97"/>
      <c r="W151" s="46"/>
      <c r="X151" s="46"/>
      <c r="Y151" s="46"/>
    </row>
    <row r="152" spans="2:25" s="45" customFormat="1">
      <c r="B152" s="62"/>
      <c r="U152" s="68"/>
      <c r="V152" s="97"/>
      <c r="W152" s="46"/>
      <c r="X152" s="46"/>
      <c r="Y152" s="46"/>
    </row>
    <row r="153" spans="2:25" s="45" customFormat="1">
      <c r="B153" s="62"/>
      <c r="U153" s="68"/>
      <c r="V153" s="97"/>
      <c r="W153" s="46"/>
      <c r="X153" s="46"/>
      <c r="Y153" s="46"/>
    </row>
    <row r="154" spans="2:25" s="45" customFormat="1">
      <c r="B154" s="62"/>
      <c r="U154" s="68"/>
      <c r="V154" s="97"/>
      <c r="W154" s="46"/>
      <c r="X154" s="46"/>
      <c r="Y154" s="46"/>
    </row>
    <row r="155" spans="2:25" s="45" customFormat="1">
      <c r="B155" s="62"/>
      <c r="U155" s="68"/>
      <c r="V155" s="97"/>
      <c r="W155" s="46"/>
      <c r="X155" s="46"/>
      <c r="Y155" s="46"/>
    </row>
    <row r="156" spans="2:25" s="45" customFormat="1">
      <c r="B156" s="62"/>
      <c r="U156" s="68"/>
      <c r="V156" s="97"/>
      <c r="W156" s="46"/>
      <c r="X156" s="46"/>
      <c r="Y156" s="46"/>
    </row>
    <row r="157" spans="2:25" s="45" customFormat="1">
      <c r="B157" s="62"/>
      <c r="U157" s="68"/>
      <c r="V157" s="97"/>
      <c r="W157" s="46"/>
      <c r="X157" s="46"/>
      <c r="Y157" s="46"/>
    </row>
    <row r="158" spans="2:25" s="45" customFormat="1">
      <c r="B158" s="62"/>
      <c r="U158" s="68"/>
      <c r="V158" s="97"/>
      <c r="W158" s="46"/>
      <c r="X158" s="46"/>
      <c r="Y158" s="46"/>
    </row>
    <row r="159" spans="2:25" s="45" customFormat="1">
      <c r="B159" s="62"/>
      <c r="U159" s="68"/>
      <c r="V159" s="97"/>
      <c r="W159" s="46"/>
      <c r="X159" s="46"/>
      <c r="Y159" s="46"/>
    </row>
    <row r="160" spans="2:25" s="45" customFormat="1">
      <c r="B160" s="62"/>
      <c r="U160" s="68"/>
      <c r="V160" s="97"/>
      <c r="W160" s="46"/>
      <c r="X160" s="46"/>
      <c r="Y160" s="46"/>
    </row>
    <row r="161" spans="2:25" s="45" customFormat="1">
      <c r="B161" s="62"/>
      <c r="U161" s="68"/>
      <c r="V161" s="97"/>
      <c r="W161" s="46"/>
      <c r="X161" s="46"/>
      <c r="Y161" s="46"/>
    </row>
    <row r="162" spans="2:25" s="45" customFormat="1">
      <c r="B162" s="62"/>
      <c r="U162" s="68"/>
      <c r="V162" s="97"/>
      <c r="W162" s="46"/>
      <c r="X162" s="46"/>
      <c r="Y162" s="46"/>
    </row>
    <row r="163" spans="2:25" s="45" customFormat="1">
      <c r="B163" s="62"/>
      <c r="U163" s="68"/>
      <c r="V163" s="97"/>
      <c r="W163" s="46"/>
      <c r="X163" s="46"/>
      <c r="Y163" s="46"/>
    </row>
    <row r="164" spans="2:25" s="45" customFormat="1">
      <c r="B164" s="62"/>
      <c r="U164" s="68"/>
      <c r="V164" s="97"/>
      <c r="W164" s="46"/>
      <c r="X164" s="46"/>
      <c r="Y164" s="46"/>
    </row>
    <row r="165" spans="2:25" s="45" customFormat="1">
      <c r="B165" s="62"/>
      <c r="U165" s="68"/>
      <c r="V165" s="97"/>
      <c r="W165" s="46"/>
      <c r="X165" s="46"/>
      <c r="Y165" s="46"/>
    </row>
    <row r="166" spans="2:25" s="45" customFormat="1">
      <c r="B166" s="62"/>
      <c r="U166" s="68"/>
      <c r="V166" s="97"/>
      <c r="W166" s="46"/>
      <c r="X166" s="46"/>
      <c r="Y166" s="46"/>
    </row>
    <row r="167" spans="2:25" s="45" customFormat="1">
      <c r="B167" s="62"/>
      <c r="U167" s="68"/>
      <c r="V167" s="97"/>
      <c r="W167" s="46"/>
      <c r="X167" s="46"/>
      <c r="Y167" s="46"/>
    </row>
    <row r="168" spans="2:25" s="45" customFormat="1">
      <c r="B168" s="62"/>
      <c r="U168" s="68"/>
      <c r="V168" s="97"/>
      <c r="W168" s="46"/>
      <c r="X168" s="46"/>
      <c r="Y168" s="46"/>
    </row>
    <row r="169" spans="2:25" s="45" customFormat="1">
      <c r="B169" s="62"/>
      <c r="U169" s="68"/>
      <c r="V169" s="97"/>
      <c r="W169" s="46"/>
      <c r="X169" s="46"/>
      <c r="Y169" s="46"/>
    </row>
    <row r="170" spans="2:25" s="45" customFormat="1">
      <c r="B170" s="62"/>
      <c r="U170" s="68"/>
      <c r="V170" s="97"/>
      <c r="W170" s="46"/>
      <c r="X170" s="46"/>
      <c r="Y170" s="46"/>
    </row>
    <row r="171" spans="2:25" s="45" customFormat="1">
      <c r="B171" s="62"/>
      <c r="U171" s="68"/>
      <c r="V171" s="97"/>
      <c r="W171" s="46"/>
      <c r="X171" s="46"/>
      <c r="Y171" s="46"/>
    </row>
    <row r="172" spans="2:25" s="45" customFormat="1">
      <c r="B172" s="62"/>
      <c r="U172" s="68"/>
      <c r="V172" s="97"/>
      <c r="W172" s="46"/>
      <c r="X172" s="46"/>
      <c r="Y172" s="46"/>
    </row>
    <row r="173" spans="2:25" s="45" customFormat="1">
      <c r="B173" s="62"/>
      <c r="U173" s="68"/>
      <c r="V173" s="97"/>
      <c r="W173" s="46"/>
      <c r="X173" s="46"/>
      <c r="Y173" s="46"/>
    </row>
    <row r="174" spans="2:25" s="45" customFormat="1">
      <c r="B174" s="62"/>
      <c r="U174" s="68"/>
      <c r="V174" s="97"/>
      <c r="W174" s="46"/>
      <c r="X174" s="46"/>
      <c r="Y174" s="46"/>
    </row>
    <row r="175" spans="2:25" s="45" customFormat="1">
      <c r="B175" s="62"/>
      <c r="U175" s="68"/>
      <c r="V175" s="97"/>
      <c r="W175" s="46"/>
      <c r="X175" s="46"/>
      <c r="Y175" s="46"/>
    </row>
    <row r="176" spans="2:25" s="45" customFormat="1">
      <c r="B176" s="62"/>
      <c r="U176" s="68"/>
      <c r="V176" s="97"/>
      <c r="W176" s="46"/>
      <c r="X176" s="46"/>
      <c r="Y176" s="46"/>
    </row>
    <row r="177" spans="1:32" s="45" customFormat="1">
      <c r="B177" s="62"/>
      <c r="U177" s="68"/>
      <c r="V177" s="97"/>
      <c r="W177" s="46"/>
      <c r="X177" s="46"/>
      <c r="Y177" s="46"/>
    </row>
    <row r="178" spans="1:32" s="45" customFormat="1">
      <c r="B178" s="62"/>
      <c r="U178" s="68"/>
      <c r="V178" s="97"/>
      <c r="W178" s="46"/>
      <c r="X178" s="46"/>
      <c r="Y178" s="46"/>
    </row>
    <row r="179" spans="1:32" s="45" customFormat="1">
      <c r="B179" s="62"/>
      <c r="U179" s="68"/>
      <c r="V179" s="97"/>
      <c r="W179" s="46"/>
      <c r="X179" s="46"/>
      <c r="Y179" s="46"/>
    </row>
    <row r="180" spans="1:32" s="45" customFormat="1">
      <c r="B180" s="62"/>
      <c r="U180" s="68"/>
      <c r="V180" s="97"/>
      <c r="W180" s="46"/>
      <c r="X180" s="46"/>
      <c r="Y180" s="46"/>
    </row>
    <row r="181" spans="1:32" s="45" customFormat="1">
      <c r="B181" s="62"/>
      <c r="U181" s="68"/>
      <c r="V181" s="97"/>
      <c r="W181" s="46"/>
      <c r="X181" s="46"/>
      <c r="Y181" s="46"/>
    </row>
    <row r="182" spans="1:32" s="45" customFormat="1">
      <c r="B182" s="62"/>
      <c r="U182" s="68"/>
      <c r="V182" s="97"/>
      <c r="W182" s="46"/>
      <c r="X182" s="46"/>
      <c r="Y182" s="46"/>
    </row>
    <row r="183" spans="1:32" s="45" customFormat="1">
      <c r="A183"/>
      <c r="B183" s="61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 s="64"/>
      <c r="V183" s="98"/>
      <c r="W183" s="31"/>
      <c r="X183" s="31"/>
      <c r="Y183" s="31"/>
      <c r="Z183"/>
      <c r="AA183"/>
      <c r="AB183"/>
      <c r="AC183"/>
      <c r="AD183"/>
      <c r="AE183"/>
      <c r="AF183"/>
    </row>
    <row r="184" spans="1:32" s="45" customFormat="1">
      <c r="A184"/>
      <c r="B184" s="61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 s="64"/>
      <c r="V184" s="98"/>
      <c r="W184" s="31"/>
      <c r="X184" s="31"/>
      <c r="Y184" s="31"/>
      <c r="Z184"/>
      <c r="AA184"/>
      <c r="AB184"/>
      <c r="AC184"/>
      <c r="AD184"/>
      <c r="AE184"/>
      <c r="AF184"/>
    </row>
  </sheetData>
  <mergeCells count="5">
    <mergeCell ref="W2:AF2"/>
    <mergeCell ref="A1:F1"/>
    <mergeCell ref="A2:F2"/>
    <mergeCell ref="G2:R2"/>
    <mergeCell ref="S2:U2"/>
  </mergeCells>
  <dataValidations count="5">
    <dataValidation type="list" allowBlank="1" showInputMessage="1" showErrorMessage="1" sqref="Z4:Z99 AE4:AE99" xr:uid="{A30B359C-A274-9641-97F7-EE290F592CD3}">
      <formula1>"2000, 2003, 2004, 2005, 2007, 20A0"</formula1>
    </dataValidation>
    <dataValidation type="list" allowBlank="1" showInputMessage="1" showErrorMessage="1" sqref="R4:S99" xr:uid="{F714C91C-41DB-9A47-9A84-98322C7A1E2C}">
      <formula1>"Yes, No"</formula1>
    </dataValidation>
    <dataValidation type="list" allowBlank="1" showInputMessage="1" showErrorMessage="1" sqref="H4:H99" xr:uid="{C8313AB4-E15D-514D-94E2-942825D710E8}">
      <formula1>"Full-Term, First-Half, Second-Half, Late Starting"</formula1>
    </dataValidation>
    <dataValidation type="list" allowBlank="1" showInputMessage="1" showErrorMessage="1" sqref="O4:O99" xr:uid="{C1A7BB2A-4370-E64B-9471-54F664EEB17B}">
      <formula1>"Face-to-Face, Online MAX, AOP, Hybrid"</formula1>
    </dataValidation>
    <dataValidation type="list" allowBlank="1" showInputMessage="1" showErrorMessage="1" sqref="T4:T99" xr:uid="{8222FD8B-A053-B84F-A36E-8AC098FECBFC}">
      <formula1>"Coursework Hrs, Dissertation Hrs, N/A"</formula1>
    </dataValidation>
  </dataValidations>
  <hyperlinks>
    <hyperlink ref="D4" r:id="rId1" xr:uid="{24F9CA03-B0B3-4A7B-AFA2-A5BD73FB64C3}"/>
  </hyperlinks>
  <pageMargins left="0.7" right="0.7" top="0.75" bottom="0.75" header="0.3" footer="0.3"/>
  <pageSetup orientation="portrait"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41DBA9C9-9B02-934E-B2CA-F459CC24C904}">
          <x14:formula1>
            <xm:f>'data entry'!$A$41:$A$60</xm:f>
          </x14:formula1>
          <xm:sqref>F87:F93 F74:F85 F4:F64</xm:sqref>
        </x14:dataValidation>
        <x14:dataValidation type="list" allowBlank="1" showInputMessage="1" showErrorMessage="1" xr:uid="{DBA47289-7AB1-2F45-ABD1-F0CBCB430A96}">
          <x14:formula1>
            <xm:f>'data entry'!$G$2:$G$25</xm:f>
          </x14:formula1>
          <xm:sqref>F65:F73 F86 F94:F99</xm:sqref>
        </x14:dataValidation>
        <x14:dataValidation type="list" allowBlank="1" showInputMessage="1" xr:uid="{FB7D5DE3-6680-0A42-8A70-7A4406C55A32}">
          <x14:formula1>
            <xm:f>'data entry'!$A$64:$A$108</xm:f>
          </x14:formula1>
          <xm:sqref>I27:I29 I17:I24 I39:I96 I4:I13</xm:sqref>
        </x14:dataValidation>
        <x14:dataValidation type="list" allowBlank="1" showInputMessage="1" showErrorMessage="1" xr:uid="{2E5F24F5-4A54-EC4C-B0C9-0C38CD63D13D}">
          <x14:formula1>
            <xm:f>'data entry'!$B$2:$B$34</xm:f>
          </x14:formula1>
          <xm:sqref>G19:G64 G92:G93 E92:E93 E4:E56</xm:sqref>
        </x14:dataValidation>
        <x14:dataValidation type="list" allowBlank="1" showInputMessage="1" showErrorMessage="1" xr:uid="{F203707D-640D-C24A-91E2-6F2AB54F7C81}">
          <x14:formula1>
            <xm:f>'data entry'!$A$112:$A$118</xm:f>
          </x14:formula1>
          <xm:sqref>Y4:Y13 AD4:AD7 AD9 AD11:AD12</xm:sqref>
        </x14:dataValidation>
        <x14:dataValidation type="list" allowBlank="1" showInputMessage="1" xr:uid="{883C7E4D-C05B-7843-9545-43B3CC3B9F41}">
          <x14:formula1>
            <xm:f>'data entry'!$B$2:$B$34</xm:f>
          </x14:formula1>
          <xm:sqref>G4:G18</xm:sqref>
        </x14:dataValidation>
        <x14:dataValidation type="list" allowBlank="1" showInputMessage="1" showErrorMessage="1" xr:uid="{A8122001-6136-A64C-9214-6911F448B8B4}">
          <x14:formula1>
            <xm:f>'data entry'!$A$112:$A$117</xm:f>
          </x14:formula1>
          <xm:sqref>Y14:Y99 AD8 AD13:AD99 AD10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81779-7C0B-7943-8B3D-E1A33D595D4C}">
  <dimension ref="A1:Z96"/>
  <sheetViews>
    <sheetView zoomScale="80" zoomScaleNormal="80" workbookViewId="0">
      <selection activeCell="I4" sqref="I4"/>
    </sheetView>
  </sheetViews>
  <sheetFormatPr defaultColWidth="8.875" defaultRowHeight="15.6"/>
  <cols>
    <col min="1" max="2" width="30.5" customWidth="1"/>
    <col min="3" max="3" width="20.5" customWidth="1"/>
    <col min="4" max="5" width="30.5" customWidth="1"/>
    <col min="6" max="6" width="24.375" customWidth="1"/>
    <col min="7" max="7" width="40.5" customWidth="1"/>
    <col min="8" max="8" width="17" customWidth="1"/>
    <col min="9" max="9" width="14" customWidth="1"/>
    <col min="10" max="10" width="12" bestFit="1" customWidth="1"/>
    <col min="11" max="11" width="15.5" customWidth="1"/>
    <col min="12" max="12" width="20.5" customWidth="1"/>
    <col min="13" max="13" width="40.5" customWidth="1"/>
    <col min="14" max="14" width="12.5" customWidth="1"/>
    <col min="15" max="15" width="24" customWidth="1"/>
    <col min="16" max="16" width="17.5" bestFit="1" customWidth="1"/>
    <col min="17" max="17" width="26.875" hidden="1" customWidth="1"/>
    <col min="18" max="18" width="20.5" customWidth="1"/>
    <col min="19" max="19" width="19.875" customWidth="1"/>
    <col min="20" max="20" width="18.5" customWidth="1"/>
    <col min="21" max="21" width="19.5" customWidth="1"/>
    <col min="22" max="22" width="21.5" customWidth="1"/>
    <col min="23" max="23" width="50.5" customWidth="1"/>
  </cols>
  <sheetData>
    <row r="1" spans="1:26" s="28" customFormat="1" ht="82.5" customHeight="1">
      <c r="A1" s="157" t="s">
        <v>91</v>
      </c>
      <c r="B1" s="162"/>
      <c r="C1" s="162"/>
      <c r="D1" s="162"/>
      <c r="E1" s="162"/>
      <c r="F1" s="162"/>
    </row>
    <row r="2" spans="1:26" s="1" customFormat="1" ht="31.5" customHeight="1">
      <c r="A2" s="163" t="s">
        <v>26</v>
      </c>
      <c r="B2" s="164"/>
      <c r="C2" s="164"/>
      <c r="D2" s="164"/>
      <c r="E2" s="164"/>
      <c r="F2" s="164"/>
      <c r="G2" s="166" t="s">
        <v>27</v>
      </c>
      <c r="H2" s="172"/>
      <c r="I2" s="172"/>
      <c r="J2" s="172"/>
      <c r="K2" s="172"/>
      <c r="L2" s="172"/>
      <c r="M2" s="172"/>
      <c r="N2" s="172"/>
      <c r="O2" s="172"/>
      <c r="P2" s="172"/>
      <c r="Q2" s="172"/>
      <c r="R2" s="172"/>
      <c r="S2" s="168" t="s">
        <v>92</v>
      </c>
      <c r="T2" s="169"/>
      <c r="U2" s="169"/>
      <c r="V2" s="169"/>
      <c r="W2" s="77" t="s">
        <v>93</v>
      </c>
      <c r="X2" s="21"/>
      <c r="Y2" s="21"/>
      <c r="Z2" s="21"/>
    </row>
    <row r="3" spans="1:26" s="8" customFormat="1" ht="71.45" customHeight="1">
      <c r="A3" s="79" t="s">
        <v>31</v>
      </c>
      <c r="B3" s="79" t="s">
        <v>32</v>
      </c>
      <c r="C3" s="79" t="s">
        <v>33</v>
      </c>
      <c r="D3" s="79" t="s">
        <v>7</v>
      </c>
      <c r="E3" s="80" t="s">
        <v>94</v>
      </c>
      <c r="F3" s="80" t="s">
        <v>95</v>
      </c>
      <c r="G3" s="2" t="s">
        <v>96</v>
      </c>
      <c r="H3" s="3" t="s">
        <v>37</v>
      </c>
      <c r="I3" s="3" t="s">
        <v>38</v>
      </c>
      <c r="J3" s="3" t="s">
        <v>39</v>
      </c>
      <c r="K3" s="4" t="s">
        <v>40</v>
      </c>
      <c r="L3" s="3" t="s">
        <v>41</v>
      </c>
      <c r="M3" s="4" t="s">
        <v>42</v>
      </c>
      <c r="N3" s="3" t="s">
        <v>43</v>
      </c>
      <c r="O3" s="3" t="s">
        <v>44</v>
      </c>
      <c r="P3" s="3" t="s">
        <v>45</v>
      </c>
      <c r="Q3" s="5" t="s">
        <v>46</v>
      </c>
      <c r="R3" s="3" t="s">
        <v>47</v>
      </c>
      <c r="S3" s="6" t="s">
        <v>48</v>
      </c>
      <c r="T3" s="7" t="s">
        <v>97</v>
      </c>
      <c r="U3" s="7" t="s">
        <v>98</v>
      </c>
      <c r="V3" s="7" t="s">
        <v>99</v>
      </c>
      <c r="W3" s="78" t="s">
        <v>51</v>
      </c>
    </row>
    <row r="4" spans="1:26" ht="45" customHeight="1">
      <c r="A4" s="9"/>
      <c r="B4" s="10"/>
      <c r="C4" s="11"/>
      <c r="D4" s="12"/>
      <c r="E4" s="14"/>
      <c r="F4" s="13"/>
      <c r="G4" s="14"/>
      <c r="H4" s="11"/>
      <c r="I4" s="81" t="str">
        <f>_xlfn.XLOOKUP(G4,'data entry'!$B$2:$B$34,'data entry'!$A$2:$A$34,"")</f>
        <v/>
      </c>
      <c r="J4" s="11"/>
      <c r="K4" s="15"/>
      <c r="L4" s="13"/>
      <c r="M4" s="10"/>
      <c r="N4" s="11"/>
      <c r="O4" s="11"/>
      <c r="P4" s="11"/>
      <c r="Q4" s="16"/>
      <c r="R4" s="11"/>
      <c r="S4" s="14"/>
      <c r="T4" s="13"/>
      <c r="U4" s="17"/>
      <c r="V4" s="12"/>
      <c r="W4" s="26"/>
    </row>
    <row r="5" spans="1:26" ht="35.25" customHeight="1">
      <c r="A5" s="10"/>
      <c r="B5" s="10"/>
      <c r="C5" s="11"/>
      <c r="D5" s="12"/>
      <c r="E5" s="14"/>
      <c r="F5" s="13"/>
      <c r="G5" s="14"/>
      <c r="H5" s="11"/>
      <c r="I5" s="81" t="str">
        <f>_xlfn.XLOOKUP(G5,'data entry'!$B$2:$B$34,'data entry'!$A$2:$A$34,"")</f>
        <v/>
      </c>
      <c r="J5" s="11"/>
      <c r="K5" s="15"/>
      <c r="L5" s="13"/>
      <c r="M5" s="10"/>
      <c r="N5" s="11"/>
      <c r="O5" s="11"/>
      <c r="P5" s="11"/>
      <c r="Q5" s="16"/>
      <c r="R5" s="11"/>
      <c r="S5" s="14"/>
      <c r="T5" s="13"/>
      <c r="U5" s="17"/>
      <c r="V5" s="12"/>
      <c r="W5" s="25"/>
    </row>
    <row r="6" spans="1:26" ht="35.25" customHeight="1">
      <c r="A6" s="10"/>
      <c r="B6" s="10"/>
      <c r="C6" s="11"/>
      <c r="D6" s="12"/>
      <c r="E6" s="14"/>
      <c r="F6" s="13"/>
      <c r="G6" s="14"/>
      <c r="H6" s="11"/>
      <c r="I6" s="81" t="str">
        <f>_xlfn.XLOOKUP(G6,'data entry'!$B$2:$B$34,'data entry'!$A$2:$A$34,"")</f>
        <v/>
      </c>
      <c r="J6" s="11"/>
      <c r="K6" s="15"/>
      <c r="L6" s="13"/>
      <c r="M6" s="10"/>
      <c r="N6" s="11"/>
      <c r="O6" s="11"/>
      <c r="P6" s="11"/>
      <c r="Q6" s="16"/>
      <c r="R6" s="11"/>
      <c r="S6" s="14"/>
      <c r="T6" s="13"/>
      <c r="U6" s="17"/>
      <c r="V6" s="12"/>
      <c r="W6" s="25"/>
    </row>
    <row r="7" spans="1:26" ht="35.25" customHeight="1">
      <c r="A7" s="10"/>
      <c r="B7" s="10"/>
      <c r="C7" s="11"/>
      <c r="D7" s="12"/>
      <c r="E7" s="14"/>
      <c r="F7" s="13"/>
      <c r="G7" s="14"/>
      <c r="H7" s="11"/>
      <c r="I7" s="81" t="str">
        <f>_xlfn.XLOOKUP(G7,'data entry'!$B$2:$B$34,'data entry'!$A$2:$A$34,"")</f>
        <v/>
      </c>
      <c r="J7" s="11"/>
      <c r="K7" s="15"/>
      <c r="L7" s="13"/>
      <c r="M7" s="10"/>
      <c r="N7" s="11"/>
      <c r="O7" s="11"/>
      <c r="P7" s="11"/>
      <c r="Q7" s="16"/>
      <c r="R7" s="11"/>
      <c r="S7" s="14"/>
      <c r="T7" s="13"/>
      <c r="U7" s="17"/>
      <c r="V7" s="12"/>
      <c r="W7" s="18"/>
    </row>
    <row r="8" spans="1:26" ht="35.25" customHeight="1">
      <c r="A8" s="10"/>
      <c r="B8" s="10"/>
      <c r="C8" s="11"/>
      <c r="D8" s="12"/>
      <c r="E8" s="14"/>
      <c r="F8" s="13"/>
      <c r="G8" s="14"/>
      <c r="H8" s="11"/>
      <c r="I8" s="81" t="str">
        <f>_xlfn.XLOOKUP(G8,'data entry'!$B$2:$B$34,'data entry'!$A$2:$A$34,"")</f>
        <v/>
      </c>
      <c r="J8" s="11"/>
      <c r="K8" s="15"/>
      <c r="L8" s="13"/>
      <c r="M8" s="10"/>
      <c r="N8" s="11"/>
      <c r="O8" s="11"/>
      <c r="P8" s="11"/>
      <c r="Q8" s="16"/>
      <c r="R8" s="11"/>
      <c r="S8" s="14"/>
      <c r="T8" s="13"/>
      <c r="U8" s="17"/>
      <c r="V8" s="12"/>
      <c r="W8" s="18"/>
    </row>
    <row r="9" spans="1:26" ht="35.25" customHeight="1">
      <c r="A9" s="9"/>
      <c r="B9" s="10"/>
      <c r="C9" s="11"/>
      <c r="D9" s="12"/>
      <c r="E9" s="14"/>
      <c r="F9" s="13"/>
      <c r="G9" s="14"/>
      <c r="H9" s="11"/>
      <c r="I9" s="81" t="str">
        <f>_xlfn.XLOOKUP(G9,'data entry'!$B$2:$B$34,'data entry'!$A$2:$A$34,"")</f>
        <v/>
      </c>
      <c r="J9" s="11"/>
      <c r="K9" s="15"/>
      <c r="L9" s="13"/>
      <c r="M9" s="10"/>
      <c r="N9" s="11"/>
      <c r="O9" s="11"/>
      <c r="P9" s="11"/>
      <c r="Q9" s="16"/>
      <c r="R9" s="11"/>
      <c r="S9" s="14"/>
      <c r="T9" s="13"/>
      <c r="U9" s="17"/>
      <c r="V9" s="12"/>
      <c r="W9" s="18"/>
    </row>
    <row r="10" spans="1:26" ht="35.25" customHeight="1">
      <c r="A10" s="10"/>
      <c r="B10" s="10"/>
      <c r="C10" s="11"/>
      <c r="D10" s="19"/>
      <c r="E10" s="14"/>
      <c r="F10" s="13"/>
      <c r="G10" s="14"/>
      <c r="H10" s="11"/>
      <c r="I10" s="81" t="str">
        <f>_xlfn.XLOOKUP(G10,'data entry'!$B$2:$B$34,'data entry'!$A$2:$A$34,"")</f>
        <v/>
      </c>
      <c r="J10" s="11"/>
      <c r="K10" s="15"/>
      <c r="L10" s="13"/>
      <c r="M10" s="10"/>
      <c r="N10" s="11"/>
      <c r="O10" s="11"/>
      <c r="P10" s="11"/>
      <c r="Q10" s="16"/>
      <c r="R10" s="11"/>
      <c r="S10" s="14"/>
      <c r="T10" s="13"/>
      <c r="U10" s="17"/>
      <c r="V10" s="12"/>
      <c r="W10" s="18"/>
    </row>
    <row r="11" spans="1:26" ht="35.25" customHeight="1">
      <c r="A11" s="10"/>
      <c r="B11" s="10"/>
      <c r="C11" s="11"/>
      <c r="D11" s="12"/>
      <c r="E11" s="14"/>
      <c r="F11" s="13"/>
      <c r="G11" s="14"/>
      <c r="H11" s="11"/>
      <c r="I11" s="81" t="str">
        <f>_xlfn.XLOOKUP(G11,'data entry'!$B$2:$B$34,'data entry'!$A$2:$A$34,"")</f>
        <v/>
      </c>
      <c r="J11" s="11"/>
      <c r="K11" s="15"/>
      <c r="L11" s="13"/>
      <c r="M11" s="10"/>
      <c r="N11" s="11"/>
      <c r="O11" s="11"/>
      <c r="P11" s="11"/>
      <c r="Q11" s="16"/>
      <c r="R11" s="11"/>
      <c r="S11" s="14"/>
      <c r="T11" s="13"/>
      <c r="U11" s="17"/>
      <c r="V11" s="12"/>
      <c r="W11" s="18"/>
    </row>
    <row r="12" spans="1:26" ht="35.25" customHeight="1">
      <c r="A12" s="10"/>
      <c r="B12" s="10"/>
      <c r="C12" s="11"/>
      <c r="D12" s="19"/>
      <c r="E12" s="14"/>
      <c r="F12" s="13"/>
      <c r="G12" s="14"/>
      <c r="H12" s="11"/>
      <c r="I12" s="81" t="str">
        <f>_xlfn.XLOOKUP(G12,'data entry'!$B$2:$B$34,'data entry'!$A$2:$A$34,"")</f>
        <v/>
      </c>
      <c r="J12" s="11"/>
      <c r="K12" s="15"/>
      <c r="L12" s="13"/>
      <c r="M12" s="10"/>
      <c r="N12" s="11"/>
      <c r="O12" s="11"/>
      <c r="P12" s="11"/>
      <c r="Q12" s="16"/>
      <c r="R12" s="11"/>
      <c r="S12" s="14"/>
      <c r="T12" s="13"/>
      <c r="U12" s="17"/>
      <c r="V12" s="12"/>
      <c r="W12" s="20"/>
    </row>
    <row r="13" spans="1:26" ht="35.25" customHeight="1">
      <c r="A13" s="10"/>
      <c r="B13" s="10"/>
      <c r="C13" s="11"/>
      <c r="D13" s="19"/>
      <c r="E13" s="14"/>
      <c r="F13" s="13"/>
      <c r="G13" s="14"/>
      <c r="H13" s="11"/>
      <c r="I13" s="81" t="str">
        <f>_xlfn.XLOOKUP(G13,'data entry'!$B$2:$B$34,'data entry'!$A$2:$A$34,"")</f>
        <v/>
      </c>
      <c r="J13" s="11"/>
      <c r="K13" s="15"/>
      <c r="L13" s="13"/>
      <c r="M13" s="10"/>
      <c r="N13" s="11"/>
      <c r="O13" s="11"/>
      <c r="P13" s="11"/>
      <c r="Q13" s="16"/>
      <c r="R13" s="11"/>
      <c r="S13" s="14"/>
      <c r="T13" s="13"/>
      <c r="U13" s="17"/>
      <c r="V13" s="12"/>
      <c r="W13" s="20"/>
    </row>
    <row r="14" spans="1:26" ht="35.25" customHeight="1">
      <c r="A14" s="10"/>
      <c r="B14" s="10"/>
      <c r="C14" s="11"/>
      <c r="D14" s="19"/>
      <c r="E14" s="14"/>
      <c r="F14" s="13"/>
      <c r="G14" s="14"/>
      <c r="H14" s="11"/>
      <c r="I14" s="81" t="str">
        <f>_xlfn.XLOOKUP(G14,'data entry'!$B$2:$B$34,'data entry'!$A$2:$A$34,"")</f>
        <v/>
      </c>
      <c r="J14" s="11"/>
      <c r="K14" s="15"/>
      <c r="L14" s="13"/>
      <c r="M14" s="10"/>
      <c r="N14" s="11"/>
      <c r="O14" s="11"/>
      <c r="P14" s="11"/>
      <c r="Q14" s="16"/>
      <c r="R14" s="11"/>
      <c r="S14" s="14"/>
      <c r="T14" s="13"/>
      <c r="U14" s="17"/>
      <c r="V14" s="12"/>
      <c r="W14" s="20"/>
    </row>
    <row r="15" spans="1:26" ht="35.25" customHeight="1">
      <c r="A15" s="10"/>
      <c r="B15" s="10"/>
      <c r="C15" s="11"/>
      <c r="D15" s="19"/>
      <c r="E15" s="14"/>
      <c r="F15" s="13"/>
      <c r="G15" s="14"/>
      <c r="H15" s="11"/>
      <c r="I15" s="81" t="str">
        <f>_xlfn.XLOOKUP(G15,'data entry'!$B$2:$B$34,'data entry'!$A$2:$A$34,"")</f>
        <v/>
      </c>
      <c r="J15" s="11"/>
      <c r="K15" s="15"/>
      <c r="L15" s="13"/>
      <c r="M15" s="10"/>
      <c r="N15" s="11"/>
      <c r="O15" s="11"/>
      <c r="P15" s="11"/>
      <c r="Q15" s="16"/>
      <c r="R15" s="11"/>
      <c r="S15" s="14"/>
      <c r="T15" s="13"/>
      <c r="U15" s="17"/>
      <c r="V15" s="12"/>
      <c r="W15" s="20"/>
    </row>
    <row r="16" spans="1:26" s="21" customFormat="1" ht="35.25" customHeight="1">
      <c r="A16" s="10"/>
      <c r="B16" s="10"/>
      <c r="C16" s="11"/>
      <c r="D16" s="19"/>
      <c r="E16" s="14"/>
      <c r="F16" s="13"/>
      <c r="G16" s="14"/>
      <c r="H16" s="11"/>
      <c r="I16" s="81" t="str">
        <f>_xlfn.XLOOKUP(G16,'data entry'!$B$2:$B$34,'data entry'!$A$2:$A$34,"")</f>
        <v/>
      </c>
      <c r="J16" s="11"/>
      <c r="K16" s="15"/>
      <c r="L16" s="13"/>
      <c r="M16" s="10"/>
      <c r="N16" s="11"/>
      <c r="O16" s="11"/>
      <c r="P16" s="11"/>
      <c r="Q16" s="16"/>
      <c r="R16" s="11"/>
      <c r="S16" s="14"/>
      <c r="T16" s="13"/>
      <c r="U16" s="17"/>
      <c r="V16" s="12"/>
      <c r="W16" s="20"/>
    </row>
    <row r="17" spans="1:23" ht="35.25" customHeight="1">
      <c r="A17" s="10"/>
      <c r="B17" s="10"/>
      <c r="C17" s="11"/>
      <c r="D17" s="19"/>
      <c r="E17" s="14"/>
      <c r="F17" s="13"/>
      <c r="G17" s="14"/>
      <c r="H17" s="11"/>
      <c r="I17" s="81" t="str">
        <f>_xlfn.XLOOKUP(G17,'data entry'!$B$2:$B$34,'data entry'!$A$2:$A$34,"")</f>
        <v/>
      </c>
      <c r="J17" s="11"/>
      <c r="K17" s="15"/>
      <c r="L17" s="13"/>
      <c r="M17" s="10"/>
      <c r="N17" s="11"/>
      <c r="O17" s="11"/>
      <c r="P17" s="11"/>
      <c r="Q17" s="16"/>
      <c r="R17" s="11"/>
      <c r="S17" s="14"/>
      <c r="T17" s="13"/>
      <c r="U17" s="17"/>
      <c r="V17" s="12"/>
      <c r="W17" s="20"/>
    </row>
    <row r="18" spans="1:23" ht="35.25" customHeight="1">
      <c r="A18" s="10"/>
      <c r="B18" s="10"/>
      <c r="C18" s="11"/>
      <c r="D18" s="19"/>
      <c r="E18" s="14"/>
      <c r="F18" s="13"/>
      <c r="G18" s="14"/>
      <c r="H18" s="11"/>
      <c r="I18" s="81" t="str">
        <f>_xlfn.XLOOKUP(G18,'data entry'!$B$2:$B$34,'data entry'!$A$2:$A$34,"")</f>
        <v/>
      </c>
      <c r="J18" s="11"/>
      <c r="K18" s="15"/>
      <c r="L18" s="13"/>
      <c r="M18" s="10"/>
      <c r="N18" s="11"/>
      <c r="O18" s="11"/>
      <c r="P18" s="11"/>
      <c r="Q18" s="16"/>
      <c r="R18" s="11"/>
      <c r="S18" s="14"/>
      <c r="T18" s="13"/>
      <c r="U18" s="17"/>
      <c r="V18" s="12"/>
      <c r="W18" s="20"/>
    </row>
    <row r="19" spans="1:23" ht="35.25" customHeight="1">
      <c r="A19" s="10"/>
      <c r="B19" s="10"/>
      <c r="C19" s="11"/>
      <c r="D19" s="19"/>
      <c r="E19" s="14"/>
      <c r="F19" s="13"/>
      <c r="G19" s="14"/>
      <c r="H19" s="11"/>
      <c r="I19" s="81" t="str">
        <f>_xlfn.XLOOKUP(G19,'data entry'!$B$2:$B$34,'data entry'!$A$2:$A$34,"")</f>
        <v/>
      </c>
      <c r="J19" s="11"/>
      <c r="K19" s="15"/>
      <c r="L19" s="13"/>
      <c r="M19" s="10"/>
      <c r="N19" s="11"/>
      <c r="O19" s="11"/>
      <c r="P19" s="11"/>
      <c r="Q19" s="16"/>
      <c r="R19" s="11"/>
      <c r="S19" s="14"/>
      <c r="T19" s="13"/>
      <c r="U19" s="17"/>
      <c r="V19" s="12"/>
      <c r="W19" s="20"/>
    </row>
    <row r="20" spans="1:23" ht="35.25" customHeight="1">
      <c r="A20" s="10"/>
      <c r="B20" s="10"/>
      <c r="C20" s="11"/>
      <c r="D20" s="19"/>
      <c r="E20" s="14"/>
      <c r="F20" s="13"/>
      <c r="G20" s="14"/>
      <c r="H20" s="11"/>
      <c r="I20" s="81" t="str">
        <f>_xlfn.XLOOKUP(G20,'data entry'!$B$2:$B$34,'data entry'!$A$2:$A$34,"")</f>
        <v/>
      </c>
      <c r="J20" s="11"/>
      <c r="K20" s="15"/>
      <c r="L20" s="13"/>
      <c r="M20" s="10"/>
      <c r="N20" s="11"/>
      <c r="O20" s="11"/>
      <c r="P20" s="11"/>
      <c r="Q20" s="16"/>
      <c r="R20" s="11"/>
      <c r="S20" s="14"/>
      <c r="T20" s="13"/>
      <c r="U20" s="17"/>
      <c r="V20" s="12"/>
      <c r="W20" s="20"/>
    </row>
    <row r="21" spans="1:23" ht="35.25" customHeight="1">
      <c r="A21" s="10"/>
      <c r="B21" s="10"/>
      <c r="C21" s="11"/>
      <c r="D21" s="19"/>
      <c r="E21" s="14"/>
      <c r="F21" s="13"/>
      <c r="G21" s="14"/>
      <c r="H21" s="11"/>
      <c r="I21" s="81" t="str">
        <f>_xlfn.XLOOKUP(G21,'data entry'!$B$2:$B$34,'data entry'!$A$2:$A$34,"")</f>
        <v/>
      </c>
      <c r="J21" s="11"/>
      <c r="K21" s="15"/>
      <c r="L21" s="13"/>
      <c r="M21" s="10"/>
      <c r="N21" s="11"/>
      <c r="O21" s="11"/>
      <c r="P21" s="11"/>
      <c r="Q21" s="16"/>
      <c r="R21" s="11"/>
      <c r="S21" s="14"/>
      <c r="T21" s="13"/>
      <c r="U21" s="17"/>
      <c r="V21" s="12"/>
      <c r="W21" s="20"/>
    </row>
    <row r="22" spans="1:23" ht="35.25" customHeight="1">
      <c r="A22" s="10"/>
      <c r="B22" s="10"/>
      <c r="C22" s="11"/>
      <c r="D22" s="19"/>
      <c r="E22" s="14"/>
      <c r="F22" s="13"/>
      <c r="G22" s="14"/>
      <c r="H22" s="11"/>
      <c r="I22" s="81" t="str">
        <f>_xlfn.XLOOKUP(G22,'data entry'!$B$2:$B$34,'data entry'!$A$2:$A$34,"")</f>
        <v/>
      </c>
      <c r="J22" s="11"/>
      <c r="K22" s="15"/>
      <c r="L22" s="13"/>
      <c r="M22" s="10"/>
      <c r="N22" s="11"/>
      <c r="O22" s="11"/>
      <c r="P22" s="11"/>
      <c r="Q22" s="16"/>
      <c r="R22" s="11"/>
      <c r="S22" s="14"/>
      <c r="T22" s="13"/>
      <c r="U22" s="17"/>
      <c r="V22" s="12"/>
      <c r="W22" s="20"/>
    </row>
    <row r="23" spans="1:23" ht="35.25" customHeight="1">
      <c r="A23" s="10"/>
      <c r="B23" s="10"/>
      <c r="C23" s="11"/>
      <c r="D23" s="19"/>
      <c r="E23" s="14"/>
      <c r="F23" s="13"/>
      <c r="G23" s="14"/>
      <c r="H23" s="11"/>
      <c r="I23" s="81" t="str">
        <f>_xlfn.XLOOKUP(G23,'data entry'!$B$2:$B$34,'data entry'!$A$2:$A$34,"")</f>
        <v/>
      </c>
      <c r="J23" s="11"/>
      <c r="K23" s="15"/>
      <c r="L23" s="13"/>
      <c r="M23" s="10"/>
      <c r="N23" s="11"/>
      <c r="O23" s="11"/>
      <c r="P23" s="11"/>
      <c r="Q23" s="16"/>
      <c r="R23" s="11"/>
      <c r="S23" s="14"/>
      <c r="T23" s="13"/>
      <c r="U23" s="17"/>
      <c r="V23" s="12"/>
      <c r="W23" s="20"/>
    </row>
    <row r="24" spans="1:23" ht="35.25" customHeight="1">
      <c r="A24" s="10"/>
      <c r="B24" s="10"/>
      <c r="C24" s="11"/>
      <c r="D24" s="19"/>
      <c r="E24" s="14"/>
      <c r="F24" s="13"/>
      <c r="G24" s="14"/>
      <c r="H24" s="11"/>
      <c r="I24" s="81" t="str">
        <f>_xlfn.XLOOKUP(G24,'data entry'!$B$2:$B$34,'data entry'!$A$2:$A$34,"")</f>
        <v/>
      </c>
      <c r="J24" s="11"/>
      <c r="K24" s="15"/>
      <c r="L24" s="13"/>
      <c r="M24" s="10"/>
      <c r="N24" s="11"/>
      <c r="O24" s="11"/>
      <c r="P24" s="11"/>
      <c r="Q24" s="16"/>
      <c r="R24" s="11"/>
      <c r="S24" s="14"/>
      <c r="T24" s="13"/>
      <c r="U24" s="17"/>
      <c r="V24" s="12"/>
      <c r="W24" s="20"/>
    </row>
    <row r="25" spans="1:23" ht="35.25" customHeight="1">
      <c r="A25" s="10"/>
      <c r="B25" s="10"/>
      <c r="C25" s="11"/>
      <c r="D25" s="19"/>
      <c r="E25" s="14"/>
      <c r="F25" s="13"/>
      <c r="G25" s="14"/>
      <c r="H25" s="11"/>
      <c r="I25" s="81" t="str">
        <f>_xlfn.XLOOKUP(G25,'data entry'!$B$2:$B$34,'data entry'!$A$2:$A$34,"")</f>
        <v/>
      </c>
      <c r="J25" s="11"/>
      <c r="K25" s="15"/>
      <c r="L25" s="13"/>
      <c r="M25" s="10"/>
      <c r="N25" s="11"/>
      <c r="O25" s="11"/>
      <c r="P25" s="11"/>
      <c r="Q25" s="16"/>
      <c r="R25" s="11"/>
      <c r="S25" s="14"/>
      <c r="T25" s="13"/>
      <c r="U25" s="17"/>
      <c r="V25" s="12"/>
      <c r="W25" s="20"/>
    </row>
    <row r="26" spans="1:23" ht="35.25" customHeight="1">
      <c r="A26" s="10"/>
      <c r="B26" s="10"/>
      <c r="C26" s="11"/>
      <c r="D26" s="19"/>
      <c r="E26" s="14"/>
      <c r="F26" s="13"/>
      <c r="G26" s="14"/>
      <c r="H26" s="11"/>
      <c r="I26" s="81" t="str">
        <f>_xlfn.XLOOKUP(G26,'data entry'!$B$2:$B$34,'data entry'!$A$2:$A$34,"")</f>
        <v/>
      </c>
      <c r="J26" s="11"/>
      <c r="K26" s="15"/>
      <c r="L26" s="13"/>
      <c r="M26" s="10"/>
      <c r="N26" s="11"/>
      <c r="O26" s="11"/>
      <c r="P26" s="11"/>
      <c r="Q26" s="16"/>
      <c r="R26" s="11"/>
      <c r="S26" s="14"/>
      <c r="T26" s="13"/>
      <c r="U26" s="17"/>
      <c r="V26" s="12"/>
      <c r="W26" s="20"/>
    </row>
    <row r="27" spans="1:23" ht="35.25" customHeight="1">
      <c r="A27" s="10"/>
      <c r="B27" s="10"/>
      <c r="C27" s="11"/>
      <c r="D27" s="19"/>
      <c r="E27" s="14"/>
      <c r="F27" s="13"/>
      <c r="G27" s="14"/>
      <c r="H27" s="11"/>
      <c r="I27" s="81" t="str">
        <f>_xlfn.XLOOKUP(G27,'data entry'!$B$2:$B$34,'data entry'!$A$2:$A$34,"")</f>
        <v/>
      </c>
      <c r="J27" s="11"/>
      <c r="K27" s="15"/>
      <c r="L27" s="13"/>
      <c r="M27" s="10"/>
      <c r="N27" s="11"/>
      <c r="O27" s="11"/>
      <c r="P27" s="11"/>
      <c r="Q27" s="16"/>
      <c r="R27" s="11"/>
      <c r="S27" s="14"/>
      <c r="T27" s="13"/>
      <c r="U27" s="17"/>
      <c r="V27" s="12"/>
      <c r="W27" s="20"/>
    </row>
    <row r="28" spans="1:23" ht="35.25" customHeight="1">
      <c r="A28" s="10"/>
      <c r="B28" s="10"/>
      <c r="C28" s="11"/>
      <c r="D28" s="19"/>
      <c r="E28" s="14"/>
      <c r="F28" s="13"/>
      <c r="G28" s="14"/>
      <c r="H28" s="11"/>
      <c r="I28" s="81" t="str">
        <f>_xlfn.XLOOKUP(G28,'data entry'!$B$2:$B$34,'data entry'!$A$2:$A$34,"")</f>
        <v/>
      </c>
      <c r="J28" s="11"/>
      <c r="K28" s="15"/>
      <c r="L28" s="13"/>
      <c r="M28" s="10"/>
      <c r="N28" s="11"/>
      <c r="O28" s="11"/>
      <c r="P28" s="11"/>
      <c r="Q28" s="16"/>
      <c r="R28" s="11"/>
      <c r="S28" s="14"/>
      <c r="T28" s="13"/>
      <c r="U28" s="17"/>
      <c r="V28" s="12"/>
      <c r="W28" s="20"/>
    </row>
    <row r="29" spans="1:23" ht="30" customHeight="1">
      <c r="A29" s="10"/>
      <c r="B29" s="10"/>
      <c r="C29" s="11"/>
      <c r="D29" s="19"/>
      <c r="E29" s="14"/>
      <c r="F29" s="13"/>
      <c r="G29" s="14"/>
      <c r="H29" s="11"/>
      <c r="I29" s="81" t="str">
        <f>_xlfn.XLOOKUP(G29,'data entry'!$B$2:$B$34,'data entry'!$A$2:$A$34,"")</f>
        <v/>
      </c>
      <c r="J29" s="11"/>
      <c r="K29" s="15"/>
      <c r="L29" s="13"/>
      <c r="M29" s="10"/>
      <c r="N29" s="11"/>
      <c r="O29" s="11"/>
      <c r="P29" s="11"/>
      <c r="Q29" s="10"/>
      <c r="R29" s="11"/>
      <c r="S29" s="14"/>
      <c r="T29" s="13"/>
      <c r="U29" s="17"/>
      <c r="V29" s="12"/>
      <c r="W29" s="20"/>
    </row>
    <row r="30" spans="1:23" ht="30" customHeight="1">
      <c r="A30" s="10"/>
      <c r="B30" s="10"/>
      <c r="C30" s="11"/>
      <c r="D30" s="19"/>
      <c r="E30" s="14"/>
      <c r="F30" s="13"/>
      <c r="G30" s="14"/>
      <c r="H30" s="11"/>
      <c r="I30" s="81" t="str">
        <f>_xlfn.XLOOKUP(G30,'data entry'!$B$2:$B$34,'data entry'!$A$2:$A$34,"")</f>
        <v/>
      </c>
      <c r="J30" s="11"/>
      <c r="K30" s="15"/>
      <c r="L30" s="13"/>
      <c r="M30" s="10"/>
      <c r="N30" s="11"/>
      <c r="O30" s="11"/>
      <c r="P30" s="11"/>
      <c r="Q30" s="10"/>
      <c r="R30" s="11"/>
      <c r="S30" s="14"/>
      <c r="T30" s="13"/>
      <c r="U30" s="17"/>
      <c r="V30" s="12"/>
      <c r="W30" s="20"/>
    </row>
    <row r="31" spans="1:23" ht="30" customHeight="1">
      <c r="A31" s="10"/>
      <c r="B31" s="10"/>
      <c r="C31" s="11"/>
      <c r="D31" s="19"/>
      <c r="E31" s="14"/>
      <c r="F31" s="13"/>
      <c r="G31" s="14"/>
      <c r="H31" s="11"/>
      <c r="I31" s="81" t="str">
        <f>_xlfn.XLOOKUP(G31,'data entry'!$B$2:$B$34,'data entry'!$A$2:$A$34,"")</f>
        <v/>
      </c>
      <c r="J31" s="11"/>
      <c r="K31" s="15"/>
      <c r="L31" s="13"/>
      <c r="M31" s="10"/>
      <c r="N31" s="11"/>
      <c r="O31" s="11"/>
      <c r="P31" s="11"/>
      <c r="Q31" s="10"/>
      <c r="R31" s="11"/>
      <c r="S31" s="14"/>
      <c r="T31" s="13"/>
      <c r="U31" s="17"/>
      <c r="V31" s="12"/>
      <c r="W31" s="20"/>
    </row>
    <row r="32" spans="1:23" ht="30" customHeight="1">
      <c r="A32" s="10"/>
      <c r="B32" s="10"/>
      <c r="C32" s="11"/>
      <c r="D32" s="19"/>
      <c r="E32" s="14"/>
      <c r="F32" s="13"/>
      <c r="G32" s="14"/>
      <c r="H32" s="11"/>
      <c r="I32" s="81" t="str">
        <f>_xlfn.XLOOKUP(G32,'data entry'!$B$2:$B$34,'data entry'!$A$2:$A$34,"")</f>
        <v/>
      </c>
      <c r="J32" s="11"/>
      <c r="K32" s="15"/>
      <c r="L32" s="13"/>
      <c r="M32" s="10"/>
      <c r="N32" s="11"/>
      <c r="O32" s="11"/>
      <c r="P32" s="11"/>
      <c r="Q32" s="10"/>
      <c r="R32" s="11"/>
      <c r="S32" s="14"/>
      <c r="T32" s="13"/>
      <c r="U32" s="17"/>
      <c r="V32" s="12"/>
      <c r="W32" s="20"/>
    </row>
    <row r="33" spans="1:23" ht="30" customHeight="1">
      <c r="A33" s="10"/>
      <c r="B33" s="10"/>
      <c r="C33" s="11"/>
      <c r="D33" s="19"/>
      <c r="E33" s="14"/>
      <c r="F33" s="13"/>
      <c r="G33" s="14"/>
      <c r="H33" s="11"/>
      <c r="I33" s="81" t="str">
        <f>_xlfn.XLOOKUP(G33,'data entry'!$B$2:$B$34,'data entry'!$A$2:$A$34,"")</f>
        <v/>
      </c>
      <c r="J33" s="11"/>
      <c r="K33" s="15"/>
      <c r="L33" s="13"/>
      <c r="M33" s="10"/>
      <c r="N33" s="11"/>
      <c r="O33" s="11"/>
      <c r="P33" s="11"/>
      <c r="Q33" s="10"/>
      <c r="R33" s="11"/>
      <c r="S33" s="14"/>
      <c r="T33" s="13"/>
      <c r="U33" s="17"/>
      <c r="V33" s="12"/>
      <c r="W33" s="20"/>
    </row>
    <row r="34" spans="1:23" ht="30" customHeight="1">
      <c r="A34" s="10"/>
      <c r="B34" s="10"/>
      <c r="C34" s="11"/>
      <c r="D34" s="19"/>
      <c r="E34" s="14"/>
      <c r="F34" s="13"/>
      <c r="G34" s="14"/>
      <c r="H34" s="11"/>
      <c r="I34" s="81" t="str">
        <f>_xlfn.XLOOKUP(G34,'data entry'!$B$2:$B$34,'data entry'!$A$2:$A$34,"")</f>
        <v/>
      </c>
      <c r="J34" s="11"/>
      <c r="K34" s="15"/>
      <c r="L34" s="13"/>
      <c r="M34" s="10"/>
      <c r="N34" s="11"/>
      <c r="O34" s="11"/>
      <c r="P34" s="11"/>
      <c r="Q34" s="10"/>
      <c r="R34" s="11"/>
      <c r="S34" s="14"/>
      <c r="T34" s="13"/>
      <c r="U34" s="17"/>
      <c r="V34" s="12"/>
      <c r="W34" s="20"/>
    </row>
    <row r="35" spans="1:23" ht="30" customHeight="1">
      <c r="A35" s="10"/>
      <c r="B35" s="10"/>
      <c r="C35" s="11"/>
      <c r="D35" s="19"/>
      <c r="E35" s="14"/>
      <c r="F35" s="13"/>
      <c r="G35" s="14"/>
      <c r="H35" s="11"/>
      <c r="I35" s="81" t="str">
        <f>_xlfn.XLOOKUP(G35,'data entry'!$B$2:$B$34,'data entry'!$A$2:$A$34,"")</f>
        <v/>
      </c>
      <c r="J35" s="11"/>
      <c r="K35" s="15"/>
      <c r="L35" s="13"/>
      <c r="M35" s="10"/>
      <c r="N35" s="11"/>
      <c r="O35" s="11"/>
      <c r="P35" s="11"/>
      <c r="Q35" s="10"/>
      <c r="R35" s="11"/>
      <c r="S35" s="14"/>
      <c r="T35" s="13"/>
      <c r="U35" s="17"/>
      <c r="V35" s="12"/>
      <c r="W35" s="20"/>
    </row>
    <row r="36" spans="1:23" ht="30" customHeight="1">
      <c r="A36" s="10"/>
      <c r="B36" s="10"/>
      <c r="C36" s="11"/>
      <c r="D36" s="19"/>
      <c r="E36" s="14"/>
      <c r="F36" s="13"/>
      <c r="G36" s="14"/>
      <c r="H36" s="11"/>
      <c r="I36" s="81" t="str">
        <f>_xlfn.XLOOKUP(G36,'data entry'!$B$2:$B$34,'data entry'!$A$2:$A$34,"")</f>
        <v/>
      </c>
      <c r="J36" s="11"/>
      <c r="K36" s="15"/>
      <c r="L36" s="13"/>
      <c r="M36" s="10"/>
      <c r="N36" s="11"/>
      <c r="O36" s="11"/>
      <c r="P36" s="11"/>
      <c r="Q36" s="10"/>
      <c r="R36" s="11"/>
      <c r="S36" s="14"/>
      <c r="T36" s="13"/>
      <c r="U36" s="17"/>
      <c r="V36" s="12"/>
      <c r="W36" s="20"/>
    </row>
    <row r="37" spans="1:23" ht="30" customHeight="1">
      <c r="A37" s="10"/>
      <c r="B37" s="10"/>
      <c r="C37" s="11"/>
      <c r="D37" s="19"/>
      <c r="E37" s="14"/>
      <c r="F37" s="13"/>
      <c r="G37" s="14"/>
      <c r="H37" s="11"/>
      <c r="I37" s="81" t="str">
        <f>_xlfn.XLOOKUP(G37,'data entry'!$B$2:$B$34,'data entry'!$A$2:$A$34,"")</f>
        <v/>
      </c>
      <c r="J37" s="11"/>
      <c r="K37" s="15"/>
      <c r="L37" s="13"/>
      <c r="M37" s="10"/>
      <c r="N37" s="11"/>
      <c r="O37" s="11"/>
      <c r="P37" s="11"/>
      <c r="Q37" s="10"/>
      <c r="R37" s="11"/>
      <c r="S37" s="14"/>
      <c r="T37" s="13"/>
      <c r="U37" s="17"/>
      <c r="V37" s="12"/>
      <c r="W37" s="20"/>
    </row>
    <row r="38" spans="1:23" ht="30" customHeight="1">
      <c r="A38" s="10"/>
      <c r="B38" s="10"/>
      <c r="C38" s="11"/>
      <c r="D38" s="19"/>
      <c r="E38" s="14"/>
      <c r="F38" s="13"/>
      <c r="G38" s="14"/>
      <c r="H38" s="11"/>
      <c r="I38" s="81" t="str">
        <f>_xlfn.XLOOKUP(G38,'data entry'!$B$2:$B$34,'data entry'!$A$2:$A$34,"")</f>
        <v/>
      </c>
      <c r="J38" s="11"/>
      <c r="K38" s="15"/>
      <c r="L38" s="13"/>
      <c r="M38" s="10"/>
      <c r="N38" s="11"/>
      <c r="O38" s="11"/>
      <c r="P38" s="11"/>
      <c r="Q38" s="10"/>
      <c r="R38" s="11"/>
      <c r="S38" s="14"/>
      <c r="T38" s="13"/>
      <c r="U38" s="17"/>
      <c r="V38" s="12"/>
      <c r="W38" s="20"/>
    </row>
    <row r="39" spans="1:23" ht="30" customHeight="1">
      <c r="A39" s="10"/>
      <c r="B39" s="10"/>
      <c r="C39" s="11"/>
      <c r="D39" s="19"/>
      <c r="E39" s="14"/>
      <c r="F39" s="13"/>
      <c r="G39" s="14"/>
      <c r="H39" s="11"/>
      <c r="I39" s="81" t="str">
        <f>_xlfn.XLOOKUP(G39,'data entry'!$B$2:$B$34,'data entry'!$A$2:$A$34,"")</f>
        <v/>
      </c>
      <c r="J39" s="11"/>
      <c r="K39" s="15"/>
      <c r="L39" s="13"/>
      <c r="M39" s="10"/>
      <c r="N39" s="11"/>
      <c r="O39" s="11"/>
      <c r="P39" s="11"/>
      <c r="Q39" s="10"/>
      <c r="R39" s="11"/>
      <c r="S39" s="14"/>
      <c r="T39" s="13"/>
      <c r="U39" s="17"/>
      <c r="V39" s="12"/>
      <c r="W39" s="20"/>
    </row>
    <row r="40" spans="1:23" ht="30" customHeight="1">
      <c r="A40" s="10"/>
      <c r="B40" s="10"/>
      <c r="C40" s="11"/>
      <c r="D40" s="19"/>
      <c r="E40" s="14"/>
      <c r="F40" s="13"/>
      <c r="G40" s="14"/>
      <c r="H40" s="11"/>
      <c r="I40" s="81" t="str">
        <f>_xlfn.XLOOKUP(G40,'data entry'!$B$2:$B$34,'data entry'!$A$2:$A$34,"")</f>
        <v/>
      </c>
      <c r="J40" s="11"/>
      <c r="K40" s="15"/>
      <c r="L40" s="13"/>
      <c r="M40" s="10"/>
      <c r="N40" s="11"/>
      <c r="O40" s="11"/>
      <c r="P40" s="11"/>
      <c r="Q40" s="10"/>
      <c r="R40" s="11"/>
      <c r="S40" s="14"/>
      <c r="T40" s="13"/>
      <c r="U40" s="17"/>
      <c r="V40" s="12"/>
      <c r="W40" s="20"/>
    </row>
    <row r="41" spans="1:23" ht="30" customHeight="1">
      <c r="A41" s="10"/>
      <c r="B41" s="10"/>
      <c r="C41" s="11"/>
      <c r="D41" s="19"/>
      <c r="E41" s="14"/>
      <c r="F41" s="13"/>
      <c r="G41" s="14"/>
      <c r="H41" s="11"/>
      <c r="I41" s="81" t="str">
        <f>_xlfn.XLOOKUP(G41,'data entry'!$B$2:$B$34,'data entry'!$A$2:$A$34,"")</f>
        <v/>
      </c>
      <c r="J41" s="11"/>
      <c r="K41" s="15"/>
      <c r="L41" s="13"/>
      <c r="M41" s="10"/>
      <c r="N41" s="11"/>
      <c r="O41" s="11"/>
      <c r="P41" s="11"/>
      <c r="Q41" s="10"/>
      <c r="R41" s="11"/>
      <c r="S41" s="14"/>
      <c r="T41" s="13"/>
      <c r="U41" s="17"/>
      <c r="V41" s="12"/>
      <c r="W41" s="20"/>
    </row>
    <row r="42" spans="1:23" ht="30" customHeight="1">
      <c r="A42" s="10"/>
      <c r="B42" s="10"/>
      <c r="C42" s="11"/>
      <c r="D42" s="19"/>
      <c r="E42" s="14"/>
      <c r="F42" s="13"/>
      <c r="G42" s="14"/>
      <c r="H42" s="11"/>
      <c r="I42" s="81" t="str">
        <f>_xlfn.XLOOKUP(G42,'data entry'!$B$2:$B$34,'data entry'!$A$2:$A$34,"")</f>
        <v/>
      </c>
      <c r="J42" s="11"/>
      <c r="K42" s="15"/>
      <c r="L42" s="13"/>
      <c r="M42" s="10"/>
      <c r="N42" s="11"/>
      <c r="O42" s="11"/>
      <c r="P42" s="11"/>
      <c r="Q42" s="10"/>
      <c r="R42" s="11"/>
      <c r="S42" s="14"/>
      <c r="T42" s="13"/>
      <c r="U42" s="17"/>
      <c r="V42" s="12"/>
      <c r="W42" s="20"/>
    </row>
    <row r="43" spans="1:23" ht="30" customHeight="1">
      <c r="A43" s="10"/>
      <c r="B43" s="10"/>
      <c r="C43" s="11"/>
      <c r="D43" s="19"/>
      <c r="E43" s="14"/>
      <c r="F43" s="13"/>
      <c r="G43" s="14"/>
      <c r="H43" s="11"/>
      <c r="I43" s="81" t="str">
        <f>_xlfn.XLOOKUP(G43,'data entry'!$B$2:$B$34,'data entry'!$A$2:$A$34,"")</f>
        <v/>
      </c>
      <c r="J43" s="11"/>
      <c r="K43" s="15"/>
      <c r="L43" s="13"/>
      <c r="M43" s="10"/>
      <c r="N43" s="11"/>
      <c r="O43" s="11"/>
      <c r="P43" s="11"/>
      <c r="Q43" s="10"/>
      <c r="R43" s="11"/>
      <c r="S43" s="14"/>
      <c r="T43" s="13"/>
      <c r="U43" s="17"/>
      <c r="V43" s="12"/>
      <c r="W43" s="20"/>
    </row>
    <row r="44" spans="1:23" ht="30" customHeight="1">
      <c r="A44" s="10"/>
      <c r="B44" s="10"/>
      <c r="C44" s="11"/>
      <c r="D44" s="19"/>
      <c r="E44" s="14"/>
      <c r="F44" s="13"/>
      <c r="G44" s="14"/>
      <c r="H44" s="11"/>
      <c r="I44" s="81" t="str">
        <f>_xlfn.XLOOKUP(G44,'data entry'!$B$2:$B$34,'data entry'!$A$2:$A$34,"")</f>
        <v/>
      </c>
      <c r="J44" s="11"/>
      <c r="K44" s="15"/>
      <c r="L44" s="13"/>
      <c r="M44" s="10"/>
      <c r="N44" s="11"/>
      <c r="O44" s="11"/>
      <c r="P44" s="11"/>
      <c r="Q44" s="10"/>
      <c r="R44" s="11"/>
      <c r="S44" s="14"/>
      <c r="T44" s="13"/>
      <c r="U44" s="17"/>
      <c r="V44" s="12"/>
      <c r="W44" s="20"/>
    </row>
    <row r="45" spans="1:23" ht="30" customHeight="1">
      <c r="A45" s="10"/>
      <c r="B45" s="10"/>
      <c r="C45" s="11"/>
      <c r="D45" s="19"/>
      <c r="E45" s="14"/>
      <c r="F45" s="13"/>
      <c r="G45" s="14"/>
      <c r="H45" s="11"/>
      <c r="I45" s="81" t="str">
        <f>_xlfn.XLOOKUP(G45,'data entry'!$B$2:$B$34,'data entry'!$A$2:$A$34,"")</f>
        <v/>
      </c>
      <c r="J45" s="11"/>
      <c r="K45" s="15"/>
      <c r="L45" s="13"/>
      <c r="M45" s="10"/>
      <c r="N45" s="11"/>
      <c r="O45" s="11"/>
      <c r="P45" s="11"/>
      <c r="Q45" s="10"/>
      <c r="R45" s="11"/>
      <c r="S45" s="14"/>
      <c r="T45" s="13"/>
      <c r="U45" s="17"/>
      <c r="V45" s="12"/>
      <c r="W45" s="20"/>
    </row>
    <row r="46" spans="1:23" ht="30" customHeight="1">
      <c r="A46" s="10"/>
      <c r="B46" s="10"/>
      <c r="C46" s="11"/>
      <c r="D46" s="19"/>
      <c r="E46" s="14"/>
      <c r="F46" s="13"/>
      <c r="G46" s="14"/>
      <c r="H46" s="11"/>
      <c r="I46" s="81" t="str">
        <f>_xlfn.XLOOKUP(G46,'data entry'!$B$2:$B$34,'data entry'!$A$2:$A$34,"")</f>
        <v/>
      </c>
      <c r="J46" s="11"/>
      <c r="K46" s="15"/>
      <c r="L46" s="13"/>
      <c r="M46" s="10"/>
      <c r="N46" s="11"/>
      <c r="O46" s="11"/>
      <c r="P46" s="11"/>
      <c r="Q46" s="10"/>
      <c r="R46" s="11"/>
      <c r="S46" s="14"/>
      <c r="T46" s="13"/>
      <c r="U46" s="17"/>
      <c r="V46" s="12"/>
      <c r="W46" s="20"/>
    </row>
    <row r="47" spans="1:23" ht="30" customHeight="1">
      <c r="A47" s="10"/>
      <c r="B47" s="10"/>
      <c r="C47" s="11"/>
      <c r="D47" s="19"/>
      <c r="E47" s="14"/>
      <c r="F47" s="13"/>
      <c r="G47" s="14"/>
      <c r="H47" s="11"/>
      <c r="I47" s="81" t="str">
        <f>_xlfn.XLOOKUP(G47,'data entry'!$B$2:$B$34,'data entry'!$A$2:$A$34,"")</f>
        <v/>
      </c>
      <c r="J47" s="11"/>
      <c r="K47" s="15"/>
      <c r="L47" s="13"/>
      <c r="M47" s="10"/>
      <c r="N47" s="11"/>
      <c r="O47" s="11"/>
      <c r="P47" s="11"/>
      <c r="Q47" s="10"/>
      <c r="R47" s="11"/>
      <c r="S47" s="14"/>
      <c r="T47" s="13"/>
      <c r="U47" s="17"/>
      <c r="V47" s="12"/>
      <c r="W47" s="20"/>
    </row>
    <row r="48" spans="1:23" ht="30" customHeight="1">
      <c r="A48" s="10"/>
      <c r="B48" s="10"/>
      <c r="C48" s="11"/>
      <c r="D48" s="19"/>
      <c r="E48" s="14"/>
      <c r="F48" s="13"/>
      <c r="G48" s="14"/>
      <c r="H48" s="11"/>
      <c r="I48" s="81" t="str">
        <f>_xlfn.XLOOKUP(G48,'data entry'!$B$2:$B$34,'data entry'!$A$2:$A$34,"")</f>
        <v/>
      </c>
      <c r="J48" s="11"/>
      <c r="K48" s="15"/>
      <c r="L48" s="13"/>
      <c r="M48" s="10"/>
      <c r="N48" s="11"/>
      <c r="O48" s="11"/>
      <c r="P48" s="11"/>
      <c r="Q48" s="10"/>
      <c r="R48" s="11"/>
      <c r="S48" s="14"/>
      <c r="T48" s="13"/>
      <c r="U48" s="17"/>
      <c r="V48" s="12"/>
      <c r="W48" s="20"/>
    </row>
    <row r="49" spans="1:23" ht="30" customHeight="1">
      <c r="A49" s="10"/>
      <c r="B49" s="10"/>
      <c r="C49" s="11"/>
      <c r="D49" s="19"/>
      <c r="E49" s="14"/>
      <c r="F49" s="13"/>
      <c r="G49" s="14"/>
      <c r="H49" s="11"/>
      <c r="I49" s="81" t="str">
        <f>_xlfn.XLOOKUP(G49,'data entry'!$B$2:$B$34,'data entry'!$A$2:$A$34,"")</f>
        <v/>
      </c>
      <c r="J49" s="11"/>
      <c r="K49" s="15"/>
      <c r="L49" s="13"/>
      <c r="M49" s="10"/>
      <c r="N49" s="11"/>
      <c r="O49" s="11"/>
      <c r="P49" s="11"/>
      <c r="Q49" s="10"/>
      <c r="R49" s="11"/>
      <c r="S49" s="14"/>
      <c r="T49" s="13"/>
      <c r="U49" s="17"/>
      <c r="V49" s="12"/>
      <c r="W49" s="20"/>
    </row>
    <row r="50" spans="1:23" ht="30" customHeight="1">
      <c r="A50" s="10"/>
      <c r="B50" s="10"/>
      <c r="C50" s="11"/>
      <c r="D50" s="19"/>
      <c r="E50" s="14"/>
      <c r="F50" s="13"/>
      <c r="G50" s="14"/>
      <c r="H50" s="11"/>
      <c r="I50" s="81" t="str">
        <f>_xlfn.XLOOKUP(G50,'data entry'!$B$2:$B$34,'data entry'!$A$2:$A$34,"")</f>
        <v/>
      </c>
      <c r="J50" s="11"/>
      <c r="K50" s="15"/>
      <c r="L50" s="13"/>
      <c r="M50" s="10"/>
      <c r="N50" s="11"/>
      <c r="O50" s="11"/>
      <c r="P50" s="11"/>
      <c r="Q50" s="10"/>
      <c r="R50" s="11"/>
      <c r="S50" s="14"/>
      <c r="T50" s="13"/>
      <c r="U50" s="17"/>
      <c r="V50" s="12"/>
      <c r="W50" s="20"/>
    </row>
    <row r="51" spans="1:23" ht="30" customHeight="1">
      <c r="A51" s="10"/>
      <c r="B51" s="10"/>
      <c r="C51" s="11"/>
      <c r="D51" s="19"/>
      <c r="E51" s="14"/>
      <c r="F51" s="13"/>
      <c r="G51" s="14"/>
      <c r="H51" s="11"/>
      <c r="I51" s="81" t="str">
        <f>_xlfn.XLOOKUP(G51,'data entry'!$B$2:$B$34,'data entry'!$A$2:$A$34,"")</f>
        <v/>
      </c>
      <c r="J51" s="11"/>
      <c r="K51" s="15"/>
      <c r="L51" s="13"/>
      <c r="M51" s="10"/>
      <c r="N51" s="11"/>
      <c r="O51" s="11"/>
      <c r="P51" s="11"/>
      <c r="Q51" s="10"/>
      <c r="R51" s="11"/>
      <c r="S51" s="14"/>
      <c r="T51" s="13"/>
      <c r="U51" s="17"/>
      <c r="V51" s="12"/>
      <c r="W51" s="20"/>
    </row>
    <row r="52" spans="1:23" ht="30" customHeight="1">
      <c r="A52" s="10"/>
      <c r="B52" s="10"/>
      <c r="C52" s="11"/>
      <c r="D52" s="19"/>
      <c r="E52" s="14"/>
      <c r="F52" s="13"/>
      <c r="G52" s="14"/>
      <c r="H52" s="11"/>
      <c r="I52" s="81" t="str">
        <f>_xlfn.XLOOKUP(G52,'data entry'!$B$2:$B$34,'data entry'!$A$2:$A$34,"")</f>
        <v/>
      </c>
      <c r="J52" s="11"/>
      <c r="K52" s="15"/>
      <c r="L52" s="13"/>
      <c r="M52" s="10"/>
      <c r="N52" s="11"/>
      <c r="O52" s="11"/>
      <c r="P52" s="11"/>
      <c r="Q52" s="10"/>
      <c r="R52" s="11"/>
      <c r="S52" s="14"/>
      <c r="T52" s="13"/>
      <c r="U52" s="17"/>
      <c r="V52" s="12"/>
      <c r="W52" s="20"/>
    </row>
    <row r="53" spans="1:23" ht="30" customHeight="1">
      <c r="A53" s="10"/>
      <c r="B53" s="10"/>
      <c r="C53" s="11"/>
      <c r="D53" s="19"/>
      <c r="E53" s="14"/>
      <c r="F53" s="13"/>
      <c r="G53" s="14"/>
      <c r="H53" s="11"/>
      <c r="I53" s="81" t="str">
        <f>_xlfn.XLOOKUP(G53,'data entry'!$B$2:$B$34,'data entry'!$A$2:$A$34,"")</f>
        <v/>
      </c>
      <c r="J53" s="11"/>
      <c r="K53" s="15"/>
      <c r="L53" s="13"/>
      <c r="M53" s="10"/>
      <c r="N53" s="11"/>
      <c r="O53" s="11"/>
      <c r="P53" s="11"/>
      <c r="Q53" s="10"/>
      <c r="R53" s="11"/>
      <c r="S53" s="14"/>
      <c r="T53" s="13"/>
      <c r="U53" s="17"/>
      <c r="V53" s="12"/>
      <c r="W53" s="20"/>
    </row>
    <row r="54" spans="1:23" ht="30" customHeight="1">
      <c r="A54" s="10"/>
      <c r="B54" s="10"/>
      <c r="C54" s="11"/>
      <c r="D54" s="19"/>
      <c r="E54" s="14"/>
      <c r="F54" s="13"/>
      <c r="G54" s="14"/>
      <c r="H54" s="11"/>
      <c r="I54" s="81" t="str">
        <f>_xlfn.XLOOKUP(G54,'data entry'!$B$2:$B$34,'data entry'!$A$2:$A$34,"")</f>
        <v/>
      </c>
      <c r="J54" s="11"/>
      <c r="K54" s="15"/>
      <c r="L54" s="13"/>
      <c r="M54" s="10"/>
      <c r="N54" s="11"/>
      <c r="O54" s="11"/>
      <c r="P54" s="11"/>
      <c r="Q54" s="10"/>
      <c r="R54" s="11"/>
      <c r="S54" s="14"/>
      <c r="T54" s="13"/>
      <c r="U54" s="17"/>
      <c r="V54" s="12"/>
      <c r="W54" s="20"/>
    </row>
    <row r="55" spans="1:23" ht="30" customHeight="1">
      <c r="A55" s="10"/>
      <c r="B55" s="10"/>
      <c r="C55" s="11"/>
      <c r="D55" s="19"/>
      <c r="E55" s="14"/>
      <c r="F55" s="13"/>
      <c r="G55" s="14"/>
      <c r="H55" s="11"/>
      <c r="I55" s="81" t="str">
        <f>_xlfn.XLOOKUP(G55,'data entry'!$B$2:$B$34,'data entry'!$A$2:$A$34,"")</f>
        <v/>
      </c>
      <c r="J55" s="11"/>
      <c r="K55" s="15"/>
      <c r="L55" s="13"/>
      <c r="M55" s="10"/>
      <c r="N55" s="11"/>
      <c r="O55" s="11"/>
      <c r="P55" s="11"/>
      <c r="Q55" s="10"/>
      <c r="R55" s="11"/>
      <c r="S55" s="14"/>
      <c r="T55" s="13"/>
      <c r="U55" s="17"/>
      <c r="V55" s="12"/>
      <c r="W55" s="20"/>
    </row>
    <row r="56" spans="1:23" ht="30" customHeight="1">
      <c r="A56" s="10"/>
      <c r="B56" s="10"/>
      <c r="C56" s="11"/>
      <c r="D56" s="19"/>
      <c r="E56" s="14"/>
      <c r="F56" s="13"/>
      <c r="G56" s="14"/>
      <c r="H56" s="11"/>
      <c r="I56" s="81" t="str">
        <f>_xlfn.XLOOKUP(G56,'data entry'!$B$2:$B$34,'data entry'!$A$2:$A$34,"")</f>
        <v/>
      </c>
      <c r="J56" s="11"/>
      <c r="K56" s="15"/>
      <c r="L56" s="13"/>
      <c r="M56" s="10"/>
      <c r="N56" s="11"/>
      <c r="O56" s="11"/>
      <c r="P56" s="11"/>
      <c r="Q56" s="10"/>
      <c r="R56" s="11"/>
      <c r="S56" s="14"/>
      <c r="T56" s="13"/>
      <c r="U56" s="17"/>
      <c r="V56" s="12"/>
      <c r="W56" s="20"/>
    </row>
    <row r="57" spans="1:23" ht="30" customHeight="1">
      <c r="A57" s="10"/>
      <c r="B57" s="10"/>
      <c r="C57" s="11"/>
      <c r="D57" s="19"/>
      <c r="E57" s="14"/>
      <c r="F57" s="13"/>
      <c r="G57" s="14"/>
      <c r="H57" s="11"/>
      <c r="I57" s="81" t="str">
        <f>_xlfn.XLOOKUP(G57,'data entry'!$B$2:$B$34,'data entry'!$A$2:$A$34,"")</f>
        <v/>
      </c>
      <c r="J57" s="11"/>
      <c r="K57" s="15"/>
      <c r="L57" s="13"/>
      <c r="M57" s="10"/>
      <c r="N57" s="11"/>
      <c r="O57" s="11"/>
      <c r="P57" s="11"/>
      <c r="Q57" s="10"/>
      <c r="R57" s="11"/>
      <c r="S57" s="14"/>
      <c r="T57" s="13"/>
      <c r="U57" s="17"/>
      <c r="V57" s="12"/>
      <c r="W57" s="20"/>
    </row>
    <row r="58" spans="1:23" ht="30" customHeight="1">
      <c r="A58" s="10"/>
      <c r="B58" s="10"/>
      <c r="C58" s="11"/>
      <c r="D58" s="19"/>
      <c r="E58" s="14"/>
      <c r="F58" s="13"/>
      <c r="G58" s="14"/>
      <c r="H58" s="11"/>
      <c r="I58" s="81" t="str">
        <f>_xlfn.XLOOKUP(G58,'data entry'!$B$2:$B$34,'data entry'!$A$2:$A$34,"")</f>
        <v/>
      </c>
      <c r="J58" s="11"/>
      <c r="K58" s="15"/>
      <c r="L58" s="13"/>
      <c r="M58" s="10"/>
      <c r="N58" s="11"/>
      <c r="O58" s="11"/>
      <c r="P58" s="11"/>
      <c r="Q58" s="10"/>
      <c r="R58" s="11"/>
      <c r="S58" s="14"/>
      <c r="T58" s="13"/>
      <c r="U58" s="17"/>
      <c r="V58" s="12"/>
      <c r="W58" s="20"/>
    </row>
    <row r="59" spans="1:23" ht="30" customHeight="1">
      <c r="A59" s="10"/>
      <c r="B59" s="10"/>
      <c r="C59" s="11"/>
      <c r="D59" s="19"/>
      <c r="E59" s="14"/>
      <c r="F59" s="13"/>
      <c r="G59" s="14"/>
      <c r="H59" s="11"/>
      <c r="I59" s="81" t="str">
        <f>_xlfn.XLOOKUP(G59,'data entry'!$B$2:$B$34,'data entry'!$A$2:$A$34,"")</f>
        <v/>
      </c>
      <c r="J59" s="11"/>
      <c r="K59" s="15"/>
      <c r="L59" s="13"/>
      <c r="M59" s="10"/>
      <c r="N59" s="11"/>
      <c r="O59" s="11"/>
      <c r="P59" s="11"/>
      <c r="Q59" s="10"/>
      <c r="R59" s="11"/>
      <c r="S59" s="14"/>
      <c r="T59" s="13"/>
      <c r="U59" s="17"/>
      <c r="V59" s="12"/>
      <c r="W59" s="20"/>
    </row>
    <row r="60" spans="1:23" ht="30" customHeight="1">
      <c r="A60" s="10"/>
      <c r="B60" s="10"/>
      <c r="C60" s="11"/>
      <c r="D60" s="19"/>
      <c r="E60" s="14"/>
      <c r="F60" s="13"/>
      <c r="G60" s="14"/>
      <c r="H60" s="11"/>
      <c r="I60" s="81" t="str">
        <f>_xlfn.XLOOKUP(G60,'data entry'!$B$2:$B$34,'data entry'!$A$2:$A$34,"")</f>
        <v/>
      </c>
      <c r="J60" s="11"/>
      <c r="K60" s="15"/>
      <c r="L60" s="13"/>
      <c r="M60" s="10"/>
      <c r="N60" s="11"/>
      <c r="O60" s="11"/>
      <c r="P60" s="11"/>
      <c r="Q60" s="10"/>
      <c r="R60" s="11"/>
      <c r="S60" s="14"/>
      <c r="T60" s="13"/>
      <c r="U60" s="17"/>
      <c r="V60" s="12"/>
      <c r="W60" s="20"/>
    </row>
    <row r="61" spans="1:23" ht="30" customHeight="1">
      <c r="A61" s="10"/>
      <c r="B61" s="10"/>
      <c r="C61" s="11"/>
      <c r="D61" s="19"/>
      <c r="E61" s="14"/>
      <c r="F61" s="13"/>
      <c r="G61" s="14"/>
      <c r="H61" s="11"/>
      <c r="I61" s="81" t="str">
        <f>_xlfn.XLOOKUP(G61,'data entry'!$B$2:$B$34,'data entry'!$A$2:$A$34,"")</f>
        <v/>
      </c>
      <c r="J61" s="11"/>
      <c r="K61" s="15"/>
      <c r="L61" s="13"/>
      <c r="M61" s="10"/>
      <c r="N61" s="11"/>
      <c r="O61" s="11"/>
      <c r="P61" s="11"/>
      <c r="Q61" s="10"/>
      <c r="R61" s="11"/>
      <c r="S61" s="14"/>
      <c r="T61" s="13"/>
      <c r="U61" s="17"/>
      <c r="V61" s="12"/>
      <c r="W61" s="20"/>
    </row>
    <row r="62" spans="1:23" ht="30" customHeight="1">
      <c r="A62" s="10"/>
      <c r="B62" s="10"/>
      <c r="C62" s="11"/>
      <c r="D62" s="19"/>
      <c r="E62" s="14"/>
      <c r="F62" s="13"/>
      <c r="G62" s="14"/>
      <c r="H62" s="11"/>
      <c r="I62" s="81" t="str">
        <f>_xlfn.XLOOKUP(G62,'data entry'!$B$2:$B$34,'data entry'!$A$2:$A$34,"")</f>
        <v/>
      </c>
      <c r="J62" s="11"/>
      <c r="K62" s="15"/>
      <c r="L62" s="13"/>
      <c r="M62" s="10"/>
      <c r="N62" s="11"/>
      <c r="O62" s="11"/>
      <c r="P62" s="11"/>
      <c r="Q62" s="10"/>
      <c r="R62" s="11"/>
      <c r="S62" s="14"/>
      <c r="T62" s="13"/>
      <c r="U62" s="17"/>
      <c r="V62" s="12"/>
      <c r="W62" s="20"/>
    </row>
    <row r="63" spans="1:23" ht="30" customHeight="1">
      <c r="A63" s="10"/>
      <c r="B63" s="10"/>
      <c r="C63" s="11"/>
      <c r="D63" s="19"/>
      <c r="E63" s="14"/>
      <c r="F63" s="13"/>
      <c r="G63" s="14"/>
      <c r="H63" s="11"/>
      <c r="I63" s="81" t="str">
        <f>_xlfn.XLOOKUP(G63,'data entry'!$B$2:$B$34,'data entry'!$A$2:$A$34,"")</f>
        <v/>
      </c>
      <c r="J63" s="11"/>
      <c r="K63" s="15"/>
      <c r="L63" s="13"/>
      <c r="M63" s="10"/>
      <c r="N63" s="11"/>
      <c r="O63" s="11"/>
      <c r="P63" s="11"/>
      <c r="Q63" s="10"/>
      <c r="R63" s="11"/>
      <c r="S63" s="14"/>
      <c r="T63" s="13"/>
      <c r="U63" s="17"/>
      <c r="V63" s="12"/>
      <c r="W63" s="20"/>
    </row>
    <row r="64" spans="1:23" ht="30" customHeight="1">
      <c r="A64" s="10"/>
      <c r="B64" s="10"/>
      <c r="C64" s="11"/>
      <c r="D64" s="19"/>
      <c r="E64" s="14"/>
      <c r="F64" s="13"/>
      <c r="G64" s="14"/>
      <c r="H64" s="11"/>
      <c r="I64" s="81" t="str">
        <f>_xlfn.XLOOKUP(G64,'data entry'!$B$2:$B$34,'data entry'!$A$2:$A$34,"")</f>
        <v/>
      </c>
      <c r="J64" s="11"/>
      <c r="K64" s="15"/>
      <c r="L64" s="13"/>
      <c r="M64" s="10"/>
      <c r="N64" s="11"/>
      <c r="O64" s="11"/>
      <c r="P64" s="11"/>
      <c r="Q64" s="10"/>
      <c r="R64" s="11"/>
      <c r="S64" s="14"/>
      <c r="T64" s="13"/>
      <c r="U64" s="17"/>
      <c r="V64" s="12"/>
      <c r="W64" s="20"/>
    </row>
    <row r="65" spans="1:23" ht="30" customHeight="1">
      <c r="A65" s="10"/>
      <c r="B65" s="10"/>
      <c r="C65" s="11"/>
      <c r="D65" s="19"/>
      <c r="E65" s="14"/>
      <c r="F65" s="13"/>
      <c r="G65" s="14"/>
      <c r="H65" s="11"/>
      <c r="I65" s="81" t="str">
        <f>_xlfn.XLOOKUP(G65,'data entry'!$B$2:$B$34,'data entry'!$A$2:$A$34,"")</f>
        <v/>
      </c>
      <c r="J65" s="11"/>
      <c r="K65" s="15"/>
      <c r="L65" s="13"/>
      <c r="M65" s="10"/>
      <c r="N65" s="11"/>
      <c r="O65" s="11"/>
      <c r="P65" s="11"/>
      <c r="Q65" s="10"/>
      <c r="R65" s="11"/>
      <c r="S65" s="14"/>
      <c r="T65" s="13"/>
      <c r="U65" s="17"/>
      <c r="V65" s="12"/>
      <c r="W65" s="20"/>
    </row>
    <row r="66" spans="1:23" ht="30" customHeight="1">
      <c r="A66" s="10"/>
      <c r="B66" s="10"/>
      <c r="C66" s="11"/>
      <c r="D66" s="19"/>
      <c r="E66" s="14"/>
      <c r="F66" s="13"/>
      <c r="G66" s="14"/>
      <c r="H66" s="11"/>
      <c r="I66" s="81" t="str">
        <f>_xlfn.XLOOKUP(G66,'data entry'!$B$2:$B$34,'data entry'!$A$2:$A$34,"")</f>
        <v/>
      </c>
      <c r="J66" s="11"/>
      <c r="K66" s="15"/>
      <c r="L66" s="13"/>
      <c r="M66" s="10"/>
      <c r="N66" s="11"/>
      <c r="O66" s="11"/>
      <c r="P66" s="11"/>
      <c r="Q66" s="10"/>
      <c r="R66" s="11"/>
      <c r="S66" s="14"/>
      <c r="T66" s="13"/>
      <c r="U66" s="17"/>
      <c r="V66" s="12"/>
      <c r="W66" s="20"/>
    </row>
    <row r="67" spans="1:23" ht="30" customHeight="1">
      <c r="A67" s="10"/>
      <c r="B67" s="10"/>
      <c r="C67" s="11"/>
      <c r="D67" s="19"/>
      <c r="E67" s="14"/>
      <c r="F67" s="13"/>
      <c r="G67" s="14"/>
      <c r="H67" s="11"/>
      <c r="I67" s="81" t="str">
        <f>_xlfn.XLOOKUP(G67,'data entry'!$B$2:$B$34,'data entry'!$A$2:$A$34,"")</f>
        <v/>
      </c>
      <c r="J67" s="11"/>
      <c r="K67" s="15"/>
      <c r="L67" s="13"/>
      <c r="M67" s="10"/>
      <c r="N67" s="11"/>
      <c r="O67" s="11"/>
      <c r="P67" s="11"/>
      <c r="Q67" s="10"/>
      <c r="R67" s="11"/>
      <c r="S67" s="14"/>
      <c r="T67" s="13"/>
      <c r="U67" s="17"/>
      <c r="V67" s="12"/>
      <c r="W67" s="20"/>
    </row>
    <row r="68" spans="1:23" ht="30" customHeight="1">
      <c r="A68" s="10"/>
      <c r="B68" s="10"/>
      <c r="C68" s="11"/>
      <c r="D68" s="19"/>
      <c r="E68" s="14"/>
      <c r="F68" s="13"/>
      <c r="G68" s="14"/>
      <c r="H68" s="11"/>
      <c r="I68" s="81" t="str">
        <f>_xlfn.XLOOKUP(G68,'data entry'!$B$2:$B$34,'data entry'!$A$2:$A$34,"")</f>
        <v/>
      </c>
      <c r="J68" s="11"/>
      <c r="K68" s="15"/>
      <c r="L68" s="13"/>
      <c r="M68" s="10"/>
      <c r="N68" s="11"/>
      <c r="O68" s="11"/>
      <c r="P68" s="11"/>
      <c r="Q68" s="10"/>
      <c r="R68" s="11"/>
      <c r="S68" s="14"/>
      <c r="T68" s="13"/>
      <c r="U68" s="17"/>
      <c r="V68" s="12"/>
      <c r="W68" s="20"/>
    </row>
    <row r="69" spans="1:23" ht="30" customHeight="1">
      <c r="A69" s="10"/>
      <c r="B69" s="10"/>
      <c r="C69" s="11"/>
      <c r="D69" s="19"/>
      <c r="E69" s="14"/>
      <c r="F69" s="13"/>
      <c r="G69" s="14"/>
      <c r="H69" s="11"/>
      <c r="I69" s="81" t="str">
        <f>_xlfn.XLOOKUP(G69,'data entry'!$B$2:$B$34,'data entry'!$A$2:$A$34,"")</f>
        <v/>
      </c>
      <c r="J69" s="11"/>
      <c r="K69" s="15"/>
      <c r="L69" s="13"/>
      <c r="M69" s="10"/>
      <c r="N69" s="11"/>
      <c r="O69" s="11"/>
      <c r="P69" s="11"/>
      <c r="Q69" s="10"/>
      <c r="R69" s="11"/>
      <c r="S69" s="14"/>
      <c r="T69" s="13"/>
      <c r="U69" s="17"/>
      <c r="V69" s="12"/>
      <c r="W69" s="20"/>
    </row>
    <row r="70" spans="1:23" ht="30" customHeight="1">
      <c r="A70" s="10"/>
      <c r="B70" s="10"/>
      <c r="C70" s="11"/>
      <c r="D70" s="19"/>
      <c r="E70" s="14"/>
      <c r="F70" s="13"/>
      <c r="G70" s="14"/>
      <c r="H70" s="11"/>
      <c r="I70" s="81" t="str">
        <f>_xlfn.XLOOKUP(G70,'data entry'!$B$2:$B$34,'data entry'!$A$2:$A$34,"")</f>
        <v/>
      </c>
      <c r="J70" s="11"/>
      <c r="K70" s="15"/>
      <c r="L70" s="13"/>
      <c r="M70" s="10"/>
      <c r="N70" s="11"/>
      <c r="O70" s="11"/>
      <c r="P70" s="11"/>
      <c r="Q70" s="10"/>
      <c r="R70" s="11"/>
      <c r="S70" s="14"/>
      <c r="T70" s="13"/>
      <c r="U70" s="17"/>
      <c r="V70" s="12"/>
      <c r="W70" s="20"/>
    </row>
    <row r="71" spans="1:23" ht="30" customHeight="1">
      <c r="A71" s="10"/>
      <c r="B71" s="10"/>
      <c r="C71" s="11"/>
      <c r="D71" s="19"/>
      <c r="E71" s="14"/>
      <c r="F71" s="13"/>
      <c r="G71" s="14"/>
      <c r="H71" s="11"/>
      <c r="I71" s="81" t="str">
        <f>_xlfn.XLOOKUP(G71,'data entry'!$B$2:$B$34,'data entry'!$A$2:$A$34,"")</f>
        <v/>
      </c>
      <c r="J71" s="11"/>
      <c r="K71" s="15"/>
      <c r="L71" s="13"/>
      <c r="M71" s="10"/>
      <c r="N71" s="11"/>
      <c r="O71" s="11"/>
      <c r="P71" s="11"/>
      <c r="Q71" s="10"/>
      <c r="R71" s="11"/>
      <c r="S71" s="14"/>
      <c r="T71" s="13"/>
      <c r="U71" s="17"/>
      <c r="V71" s="12"/>
      <c r="W71" s="20"/>
    </row>
    <row r="72" spans="1:23" ht="30" customHeight="1">
      <c r="A72" s="10"/>
      <c r="B72" s="10"/>
      <c r="C72" s="11"/>
      <c r="D72" s="19"/>
      <c r="E72" s="14"/>
      <c r="F72" s="13"/>
      <c r="G72" s="14"/>
      <c r="H72" s="11"/>
      <c r="I72" s="81" t="str">
        <f>_xlfn.XLOOKUP(G72,'data entry'!$B$2:$B$34,'data entry'!$A$2:$A$34,"")</f>
        <v/>
      </c>
      <c r="J72" s="11"/>
      <c r="K72" s="15"/>
      <c r="L72" s="13"/>
      <c r="M72" s="10"/>
      <c r="N72" s="11"/>
      <c r="O72" s="11"/>
      <c r="P72" s="11"/>
      <c r="Q72" s="10"/>
      <c r="R72" s="11"/>
      <c r="S72" s="14"/>
      <c r="T72" s="13"/>
      <c r="U72" s="17"/>
      <c r="V72" s="12"/>
      <c r="W72" s="20"/>
    </row>
    <row r="73" spans="1:23" ht="30" customHeight="1"/>
    <row r="74" spans="1:23" ht="30" customHeight="1"/>
    <row r="75" spans="1:23" ht="30" customHeight="1"/>
    <row r="76" spans="1:23" ht="30" customHeight="1"/>
    <row r="77" spans="1:23" ht="30" customHeight="1"/>
    <row r="78" spans="1:23" ht="30" customHeight="1"/>
    <row r="79" spans="1:23" ht="30" customHeight="1"/>
    <row r="80" spans="1:23" ht="30" customHeight="1"/>
    <row r="81" ht="30" customHeight="1"/>
    <row r="82" ht="30" customHeight="1"/>
    <row r="83" ht="30" customHeight="1"/>
    <row r="84" ht="30" customHeight="1"/>
    <row r="85" ht="30" customHeight="1"/>
    <row r="86" ht="30" customHeight="1"/>
    <row r="87" ht="30" customHeight="1"/>
    <row r="88" ht="30" customHeight="1"/>
    <row r="89" ht="30" customHeight="1"/>
    <row r="90" ht="30" customHeight="1"/>
    <row r="91" ht="30" customHeight="1"/>
    <row r="92" ht="30" customHeight="1"/>
    <row r="93" ht="30" customHeight="1"/>
    <row r="94" ht="30" customHeight="1"/>
    <row r="95" ht="30" customHeight="1"/>
    <row r="96" ht="30" customHeight="1"/>
  </sheetData>
  <mergeCells count="4">
    <mergeCell ref="A2:F2"/>
    <mergeCell ref="G2:R2"/>
    <mergeCell ref="A1:F1"/>
    <mergeCell ref="S2:V2"/>
  </mergeCells>
  <dataValidations count="3">
    <dataValidation type="list" allowBlank="1" showInputMessage="1" showErrorMessage="1" sqref="R4:T72" xr:uid="{79E651EB-6BC1-EC49-A4CE-504990660281}">
      <formula1>"Yes, No"</formula1>
    </dataValidation>
    <dataValidation type="list" allowBlank="1" showInputMessage="1" showErrorMessage="1" sqref="O4:O72" xr:uid="{EB6A38B2-D62F-6745-829C-2735E834F620}">
      <formula1>"Face-to-Face, Hybrid, Online MAX"</formula1>
    </dataValidation>
    <dataValidation type="list" allowBlank="1" showInputMessage="1" showErrorMessage="1" sqref="H4:H72" xr:uid="{643D52A9-6F20-E041-8753-8F5F6167BDCB}">
      <formula1>"First-Half, Full-Term, Second-Half, Winter Intersession"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46B8672D-3E6B-6447-9D32-6D9E2EAF39C2}">
          <x14:formula1>
            <xm:f>'data entry'!$A$41:$A$53</xm:f>
          </x14:formula1>
          <xm:sqref>F5:F72</xm:sqref>
        </x14:dataValidation>
        <x14:dataValidation type="list" allowBlank="1" showInputMessage="1" showErrorMessage="1" xr:uid="{878E480F-3B32-024B-BFF7-337CC08398C7}">
          <x14:formula1>
            <xm:f>'data entry'!$G$2:$G$25</xm:f>
          </x14:formula1>
          <xm:sqref>F4</xm:sqref>
        </x14:dataValidation>
        <x14:dataValidation type="list" allowBlank="1" showInputMessage="1" showErrorMessage="1" xr:uid="{F1BC28D1-D872-1547-A207-7084FCF90CAD}">
          <x14:formula1>
            <xm:f>'data entry'!$B$2:$B$34</xm:f>
          </x14:formula1>
          <xm:sqref>E4:E72 G4:G72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F97B5-A4DF-DE41-897E-875AEBDA7F2E}">
  <dimension ref="A1:L45"/>
  <sheetViews>
    <sheetView workbookViewId="0">
      <selection activeCell="D62" sqref="D62"/>
    </sheetView>
  </sheetViews>
  <sheetFormatPr defaultColWidth="10.5" defaultRowHeight="15.6"/>
  <cols>
    <col min="1" max="1" width="28.375" bestFit="1" customWidth="1"/>
    <col min="2" max="2" width="24.25" bestFit="1" customWidth="1"/>
    <col min="3" max="3" width="22.25" bestFit="1" customWidth="1"/>
    <col min="4" max="4" width="55.5" bestFit="1" customWidth="1"/>
    <col min="5" max="5" width="24.5" bestFit="1" customWidth="1"/>
    <col min="6" max="6" width="25.375" bestFit="1" customWidth="1"/>
    <col min="7" max="7" width="23" bestFit="1" customWidth="1"/>
    <col min="9" max="9" width="17.5" bestFit="1" customWidth="1"/>
    <col min="10" max="10" width="25.375" bestFit="1" customWidth="1"/>
    <col min="11" max="11" width="9.5" bestFit="1" customWidth="1"/>
    <col min="13" max="13" width="27" bestFit="1" customWidth="1"/>
    <col min="14" max="14" width="25.375" bestFit="1" customWidth="1"/>
    <col min="15" max="15" width="23" bestFit="1" customWidth="1"/>
  </cols>
  <sheetData>
    <row r="1" spans="1:12" ht="65.25" customHeight="1">
      <c r="A1" s="168" t="s">
        <v>100</v>
      </c>
      <c r="B1" s="168"/>
      <c r="C1" s="168"/>
      <c r="H1" s="41"/>
      <c r="I1" s="41"/>
    </row>
    <row r="2" spans="1:12" ht="23.25">
      <c r="A2" s="146" t="s">
        <v>9</v>
      </c>
      <c r="B2" s="145" t="s">
        <v>101</v>
      </c>
      <c r="C2" s="145" t="s">
        <v>102</v>
      </c>
      <c r="K2" s="170"/>
      <c r="L2" s="170"/>
    </row>
    <row r="3" spans="1:12" ht="20.25">
      <c r="A3" s="135" t="s">
        <v>12</v>
      </c>
      <c r="B3" s="136"/>
      <c r="C3" s="134"/>
    </row>
    <row r="4" spans="1:12" ht="20.25">
      <c r="A4" s="135" t="s">
        <v>13</v>
      </c>
      <c r="B4" s="136">
        <v>10</v>
      </c>
      <c r="C4" s="134">
        <v>49570.7</v>
      </c>
    </row>
    <row r="5" spans="1:12" ht="20.25">
      <c r="A5" s="141" t="s">
        <v>14</v>
      </c>
      <c r="B5" s="145">
        <v>10</v>
      </c>
      <c r="C5" s="142">
        <v>49570.7</v>
      </c>
    </row>
    <row r="16" spans="1:12" ht="40.5">
      <c r="A16" s="146" t="s">
        <v>15</v>
      </c>
      <c r="B16" s="145" t="s">
        <v>101</v>
      </c>
      <c r="C16" s="143" t="s">
        <v>102</v>
      </c>
    </row>
    <row r="17" spans="1:3" ht="20.25">
      <c r="A17" s="135" t="s">
        <v>12</v>
      </c>
      <c r="B17" s="147"/>
      <c r="C17" s="134"/>
    </row>
    <row r="18" spans="1:3" ht="20.25">
      <c r="A18" s="135" t="s">
        <v>16</v>
      </c>
      <c r="B18" s="147">
        <v>10</v>
      </c>
      <c r="C18" s="134">
        <v>49570.7</v>
      </c>
    </row>
    <row r="19" spans="1:3" ht="20.25">
      <c r="A19" s="141" t="s">
        <v>14</v>
      </c>
      <c r="B19" s="148">
        <v>10</v>
      </c>
      <c r="C19" s="142">
        <v>49570.7</v>
      </c>
    </row>
    <row r="26" spans="1:3" ht="20.25">
      <c r="A26" s="145" t="s">
        <v>103</v>
      </c>
      <c r="B26" s="145" t="s">
        <v>101</v>
      </c>
      <c r="C26" s="145" t="s">
        <v>102</v>
      </c>
    </row>
    <row r="27" spans="1:3" ht="20.25">
      <c r="A27" s="133" t="s">
        <v>12</v>
      </c>
      <c r="B27" s="136"/>
      <c r="C27" s="134"/>
    </row>
    <row r="28" spans="1:3" ht="20.25">
      <c r="A28" s="133" t="s">
        <v>69</v>
      </c>
      <c r="B28" s="136">
        <v>10</v>
      </c>
      <c r="C28" s="134">
        <v>49570.7</v>
      </c>
    </row>
    <row r="29" spans="1:3" ht="20.25">
      <c r="A29" s="141" t="s">
        <v>14</v>
      </c>
      <c r="B29" s="145">
        <v>10</v>
      </c>
      <c r="C29" s="142">
        <v>49570.7</v>
      </c>
    </row>
    <row r="36" spans="1:3" ht="15.75" customHeight="1">
      <c r="A36" s="132" t="s">
        <v>17</v>
      </c>
      <c r="B36" s="145" t="s">
        <v>101</v>
      </c>
      <c r="C36" s="143" t="s">
        <v>102</v>
      </c>
    </row>
    <row r="37" spans="1:3" ht="20.25">
      <c r="A37" s="144" t="s">
        <v>12</v>
      </c>
      <c r="B37" s="136"/>
      <c r="C37" s="134"/>
    </row>
    <row r="38" spans="1:3" ht="20.25">
      <c r="A38" s="144" t="s">
        <v>18</v>
      </c>
      <c r="B38" s="136">
        <v>2</v>
      </c>
      <c r="C38" s="134">
        <v>9914.14</v>
      </c>
    </row>
    <row r="39" spans="1:3" ht="20.25">
      <c r="A39" s="144" t="s">
        <v>19</v>
      </c>
      <c r="B39" s="136">
        <v>3</v>
      </c>
      <c r="C39" s="134">
        <v>14871.21</v>
      </c>
    </row>
    <row r="40" spans="1:3" ht="20.25">
      <c r="A40" s="144" t="s">
        <v>20</v>
      </c>
      <c r="B40" s="136">
        <v>1</v>
      </c>
      <c r="C40" s="134">
        <v>4957.07</v>
      </c>
    </row>
    <row r="41" spans="1:3" ht="20.25">
      <c r="A41" s="144" t="s">
        <v>21</v>
      </c>
      <c r="B41" s="136">
        <v>1</v>
      </c>
      <c r="C41" s="134">
        <v>4957.07</v>
      </c>
    </row>
    <row r="42" spans="1:3" ht="20.25">
      <c r="A42" s="144" t="s">
        <v>22</v>
      </c>
      <c r="B42" s="136">
        <v>1</v>
      </c>
      <c r="C42" s="134">
        <v>4957.07</v>
      </c>
    </row>
    <row r="43" spans="1:3" ht="20.25">
      <c r="A43" s="144" t="s">
        <v>23</v>
      </c>
      <c r="B43" s="136">
        <v>1</v>
      </c>
      <c r="C43" s="134">
        <v>4957.07</v>
      </c>
    </row>
    <row r="44" spans="1:3" ht="20.25">
      <c r="A44" s="144" t="s">
        <v>24</v>
      </c>
      <c r="B44" s="136">
        <v>1</v>
      </c>
      <c r="C44" s="134">
        <v>4957.07</v>
      </c>
    </row>
    <row r="45" spans="1:3" ht="20.25">
      <c r="A45" s="141" t="s">
        <v>14</v>
      </c>
      <c r="B45" s="145">
        <v>10</v>
      </c>
      <c r="C45" s="142">
        <v>49570.7</v>
      </c>
    </row>
  </sheetData>
  <mergeCells count="2">
    <mergeCell ref="A1:C1"/>
    <mergeCell ref="K2:L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ECEFF-EBDF-EF48-A1E8-BDBF88180277}">
  <dimension ref="A1:I40"/>
  <sheetViews>
    <sheetView workbookViewId="0">
      <selection activeCell="B7" sqref="B7"/>
    </sheetView>
  </sheetViews>
  <sheetFormatPr defaultColWidth="10.5" defaultRowHeight="15.6"/>
  <cols>
    <col min="1" max="1" width="20.5" bestFit="1" customWidth="1"/>
    <col min="2" max="2" width="20.25" bestFit="1" customWidth="1"/>
    <col min="5" max="5" width="24.5" bestFit="1" customWidth="1"/>
    <col min="6" max="6" width="10" bestFit="1" customWidth="1"/>
    <col min="9" max="9" width="17.5" bestFit="1" customWidth="1"/>
    <col min="10" max="10" width="20.5" bestFit="1" customWidth="1"/>
    <col min="13" max="13" width="24.5" bestFit="1" customWidth="1"/>
    <col min="14" max="14" width="10" bestFit="1" customWidth="1"/>
  </cols>
  <sheetData>
    <row r="1" spans="1:9" ht="57.95" customHeight="1">
      <c r="A1" s="171" t="s">
        <v>100</v>
      </c>
      <c r="B1" s="171"/>
      <c r="C1" s="171"/>
      <c r="H1" s="24"/>
    </row>
    <row r="2" spans="1:9" ht="20.25">
      <c r="A2" s="150" t="s">
        <v>9</v>
      </c>
      <c r="B2" s="152" t="s">
        <v>104</v>
      </c>
    </row>
    <row r="3" spans="1:9" ht="20.25">
      <c r="A3" s="135" t="s">
        <v>13</v>
      </c>
      <c r="B3" s="136">
        <v>19828.28</v>
      </c>
    </row>
    <row r="4" spans="1:9" ht="20.25">
      <c r="A4" s="135" t="s">
        <v>12</v>
      </c>
      <c r="B4" s="136"/>
    </row>
    <row r="5" spans="1:9" ht="20.25">
      <c r="A5" s="156" t="s">
        <v>14</v>
      </c>
      <c r="B5" s="151">
        <v>19828.28</v>
      </c>
    </row>
    <row r="6" spans="1:9" ht="21">
      <c r="H6" s="24"/>
    </row>
    <row r="7" spans="1:9" ht="21">
      <c r="H7" s="24"/>
      <c r="I7" s="24"/>
    </row>
    <row r="9" spans="1:9" ht="21">
      <c r="C9" s="24"/>
    </row>
    <row r="10" spans="1:9" ht="40.5">
      <c r="A10" s="150" t="s">
        <v>15</v>
      </c>
      <c r="B10" s="151" t="s">
        <v>104</v>
      </c>
    </row>
    <row r="11" spans="1:9" ht="20.25">
      <c r="A11" s="133" t="s">
        <v>12</v>
      </c>
      <c r="B11" s="136"/>
    </row>
    <row r="12" spans="1:9" ht="20.25">
      <c r="A12" s="133" t="s">
        <v>16</v>
      </c>
      <c r="B12" s="136">
        <v>19828.28</v>
      </c>
    </row>
    <row r="13" spans="1:9" ht="20.25">
      <c r="A13" s="149" t="s">
        <v>14</v>
      </c>
      <c r="B13" s="151">
        <v>19828.28</v>
      </c>
    </row>
    <row r="17" spans="1:2" ht="20.25">
      <c r="A17" s="153" t="s">
        <v>103</v>
      </c>
      <c r="B17" s="152" t="s">
        <v>104</v>
      </c>
    </row>
    <row r="18" spans="1:2" ht="20.25">
      <c r="A18" s="133" t="s">
        <v>12</v>
      </c>
      <c r="B18" s="136"/>
    </row>
    <row r="19" spans="1:2" ht="20.25">
      <c r="A19" s="133" t="s">
        <v>69</v>
      </c>
      <c r="B19" s="136">
        <v>19828.28</v>
      </c>
    </row>
    <row r="20" spans="1:2" ht="20.25">
      <c r="A20" s="149" t="s">
        <v>14</v>
      </c>
      <c r="B20" s="151">
        <v>19828.28</v>
      </c>
    </row>
    <row r="24" spans="1:2" ht="20.25">
      <c r="A24" s="150" t="s">
        <v>17</v>
      </c>
      <c r="B24" s="151" t="s">
        <v>104</v>
      </c>
    </row>
    <row r="25" spans="1:2" ht="20.25">
      <c r="A25" s="155" t="s">
        <v>12</v>
      </c>
      <c r="B25" s="136"/>
    </row>
    <row r="26" spans="1:2" ht="20.25">
      <c r="A26" s="155" t="s">
        <v>18</v>
      </c>
      <c r="B26" s="136">
        <v>9914.14</v>
      </c>
    </row>
    <row r="27" spans="1:2" ht="20.25">
      <c r="A27" s="154" t="s">
        <v>62</v>
      </c>
      <c r="B27" s="136">
        <v>9914.14</v>
      </c>
    </row>
    <row r="28" spans="1:2" ht="20.25">
      <c r="A28" s="155" t="s">
        <v>19</v>
      </c>
      <c r="B28" s="136"/>
    </row>
    <row r="29" spans="1:2" ht="20.25">
      <c r="A29" s="154" t="s">
        <v>19</v>
      </c>
      <c r="B29" s="136"/>
    </row>
    <row r="30" spans="1:2" ht="20.25">
      <c r="A30" s="155" t="s">
        <v>20</v>
      </c>
      <c r="B30" s="136">
        <v>4957.07</v>
      </c>
    </row>
    <row r="31" spans="1:2" ht="20.25">
      <c r="A31" s="154" t="s">
        <v>71</v>
      </c>
      <c r="B31" s="136">
        <v>4957.07</v>
      </c>
    </row>
    <row r="32" spans="1:2" ht="20.25">
      <c r="A32" s="155" t="s">
        <v>21</v>
      </c>
      <c r="B32" s="136">
        <v>4957.07</v>
      </c>
    </row>
    <row r="33" spans="1:2" ht="20.25">
      <c r="A33" s="154" t="s">
        <v>74</v>
      </c>
      <c r="B33" s="136">
        <v>4957.07</v>
      </c>
    </row>
    <row r="34" spans="1:2" ht="20.25">
      <c r="A34" s="155" t="s">
        <v>22</v>
      </c>
      <c r="B34" s="136"/>
    </row>
    <row r="35" spans="1:2" ht="20.25">
      <c r="A35" s="154" t="s">
        <v>77</v>
      </c>
      <c r="B35" s="136"/>
    </row>
    <row r="36" spans="1:2" ht="20.25">
      <c r="A36" s="155" t="s">
        <v>23</v>
      </c>
      <c r="B36" s="136"/>
    </row>
    <row r="37" spans="1:2" ht="20.25">
      <c r="A37" s="154" t="s">
        <v>84</v>
      </c>
      <c r="B37" s="136"/>
    </row>
    <row r="38" spans="1:2" ht="20.25">
      <c r="A38" s="155" t="s">
        <v>24</v>
      </c>
      <c r="B38" s="136"/>
    </row>
    <row r="39" spans="1:2" ht="20.25">
      <c r="A39" s="154" t="s">
        <v>87</v>
      </c>
      <c r="B39" s="136"/>
    </row>
    <row r="40" spans="1:2" ht="20.25">
      <c r="A40" s="149" t="s">
        <v>14</v>
      </c>
      <c r="B40" s="151">
        <v>19828.28</v>
      </c>
    </row>
  </sheetData>
  <mergeCells count="1">
    <mergeCell ref="A1:C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2F6FD-288B-6D44-B9B4-2815EC307ED8}">
  <dimension ref="A1:E118"/>
  <sheetViews>
    <sheetView workbookViewId="0">
      <selection activeCell="B34" sqref="B34"/>
    </sheetView>
  </sheetViews>
  <sheetFormatPr defaultColWidth="10.5" defaultRowHeight="15.6"/>
  <cols>
    <col min="1" max="1" width="24" customWidth="1"/>
    <col min="2" max="2" width="30" bestFit="1" customWidth="1"/>
    <col min="3" max="3" width="22.375" bestFit="1" customWidth="1"/>
    <col min="4" max="4" width="12" bestFit="1" customWidth="1"/>
    <col min="5" max="5" width="14.375" customWidth="1"/>
    <col min="6" max="6" width="8.5" customWidth="1"/>
    <col min="7" max="7" width="22.875" bestFit="1" customWidth="1"/>
  </cols>
  <sheetData>
    <row r="1" spans="1:5">
      <c r="A1" t="s">
        <v>105</v>
      </c>
      <c r="B1" t="s">
        <v>106</v>
      </c>
      <c r="C1" t="s">
        <v>107</v>
      </c>
      <c r="D1" t="s">
        <v>108</v>
      </c>
      <c r="E1" t="s">
        <v>109</v>
      </c>
    </row>
    <row r="2" spans="1:5">
      <c r="A2" s="32" t="s">
        <v>110</v>
      </c>
      <c r="B2" s="32" t="s">
        <v>111</v>
      </c>
      <c r="C2" s="35" t="s">
        <v>112</v>
      </c>
      <c r="D2" t="s">
        <v>113</v>
      </c>
      <c r="E2" t="s">
        <v>114</v>
      </c>
    </row>
    <row r="3" spans="1:5">
      <c r="A3" s="32" t="s">
        <v>115</v>
      </c>
      <c r="B3" s="32" t="s">
        <v>116</v>
      </c>
      <c r="C3" s="35" t="s">
        <v>117</v>
      </c>
      <c r="D3" t="s">
        <v>118</v>
      </c>
      <c r="E3" t="s">
        <v>119</v>
      </c>
    </row>
    <row r="4" spans="1:5">
      <c r="A4" s="32" t="s">
        <v>120</v>
      </c>
      <c r="B4" s="32" t="s">
        <v>121</v>
      </c>
      <c r="C4" s="35" t="s">
        <v>122</v>
      </c>
      <c r="D4" t="s">
        <v>123</v>
      </c>
      <c r="E4" t="s">
        <v>124</v>
      </c>
    </row>
    <row r="5" spans="1:5">
      <c r="A5" s="32" t="s">
        <v>125</v>
      </c>
      <c r="B5" s="32" t="s">
        <v>126</v>
      </c>
      <c r="C5" s="35" t="s">
        <v>127</v>
      </c>
      <c r="D5" t="s">
        <v>128</v>
      </c>
      <c r="E5" t="s">
        <v>129</v>
      </c>
    </row>
    <row r="6" spans="1:5">
      <c r="A6" s="32" t="s">
        <v>130</v>
      </c>
      <c r="B6" s="32" t="s">
        <v>131</v>
      </c>
      <c r="C6" s="35" t="s">
        <v>132</v>
      </c>
      <c r="D6" t="s">
        <v>133</v>
      </c>
      <c r="E6" t="s">
        <v>134</v>
      </c>
    </row>
    <row r="7" spans="1:5">
      <c r="A7" s="32" t="s">
        <v>135</v>
      </c>
      <c r="B7" s="32" t="s">
        <v>136</v>
      </c>
      <c r="C7" s="36" t="s">
        <v>137</v>
      </c>
      <c r="D7" t="s">
        <v>138</v>
      </c>
      <c r="E7" t="s">
        <v>139</v>
      </c>
    </row>
    <row r="8" spans="1:5">
      <c r="A8" s="34" t="s">
        <v>140</v>
      </c>
      <c r="B8" s="32" t="s">
        <v>141</v>
      </c>
      <c r="C8" s="35" t="s">
        <v>142</v>
      </c>
      <c r="D8" t="s">
        <v>143</v>
      </c>
      <c r="E8" t="s">
        <v>144</v>
      </c>
    </row>
    <row r="9" spans="1:5">
      <c r="A9" s="32" t="s">
        <v>145</v>
      </c>
      <c r="B9" s="33" t="s">
        <v>146</v>
      </c>
      <c r="C9" s="37" t="s">
        <v>147</v>
      </c>
      <c r="D9" t="s">
        <v>148</v>
      </c>
      <c r="E9" t="s">
        <v>149</v>
      </c>
    </row>
    <row r="10" spans="1:5">
      <c r="A10" s="32" t="s">
        <v>150</v>
      </c>
      <c r="B10" s="32" t="s">
        <v>151</v>
      </c>
      <c r="C10" s="32" t="s">
        <v>152</v>
      </c>
      <c r="D10" t="s">
        <v>153</v>
      </c>
      <c r="E10" t="s">
        <v>154</v>
      </c>
    </row>
    <row r="11" spans="1:5">
      <c r="A11" s="32" t="s">
        <v>155</v>
      </c>
      <c r="B11" s="32" t="s">
        <v>156</v>
      </c>
      <c r="C11" s="35" t="s">
        <v>157</v>
      </c>
      <c r="D11" t="s">
        <v>158</v>
      </c>
      <c r="E11" t="s">
        <v>159</v>
      </c>
    </row>
    <row r="12" spans="1:5">
      <c r="A12" s="32" t="s">
        <v>160</v>
      </c>
      <c r="B12" s="32" t="s">
        <v>161</v>
      </c>
      <c r="C12" s="35" t="s">
        <v>162</v>
      </c>
      <c r="D12" t="s">
        <v>163</v>
      </c>
      <c r="E12" t="s">
        <v>164</v>
      </c>
    </row>
    <row r="13" spans="1:5">
      <c r="A13" s="32" t="s">
        <v>165</v>
      </c>
      <c r="B13" s="32" t="s">
        <v>166</v>
      </c>
      <c r="C13" s="35" t="s">
        <v>167</v>
      </c>
      <c r="D13" t="s">
        <v>168</v>
      </c>
      <c r="E13" t="s">
        <v>169</v>
      </c>
    </row>
    <row r="14" spans="1:5">
      <c r="A14" s="32" t="s">
        <v>170</v>
      </c>
      <c r="B14" s="33" t="s">
        <v>171</v>
      </c>
      <c r="C14" s="38" t="s">
        <v>172</v>
      </c>
      <c r="D14" t="s">
        <v>173</v>
      </c>
      <c r="E14" t="s">
        <v>174</v>
      </c>
    </row>
    <row r="15" spans="1:5">
      <c r="A15" s="32" t="s">
        <v>175</v>
      </c>
      <c r="B15" s="32" t="s">
        <v>176</v>
      </c>
      <c r="C15" s="34" t="s">
        <v>177</v>
      </c>
    </row>
    <row r="16" spans="1:5">
      <c r="A16" s="32" t="s">
        <v>178</v>
      </c>
      <c r="B16" s="33" t="s">
        <v>179</v>
      </c>
      <c r="C16" s="38" t="s">
        <v>180</v>
      </c>
      <c r="D16" t="s">
        <v>181</v>
      </c>
    </row>
    <row r="17" spans="1:5">
      <c r="A17" s="32" t="s">
        <v>182</v>
      </c>
      <c r="B17" s="32" t="s">
        <v>183</v>
      </c>
      <c r="C17" s="35" t="s">
        <v>184</v>
      </c>
      <c r="D17" t="s">
        <v>185</v>
      </c>
      <c r="E17" t="s">
        <v>186</v>
      </c>
    </row>
    <row r="18" spans="1:5">
      <c r="A18" s="32" t="s">
        <v>187</v>
      </c>
      <c r="B18" s="33" t="s">
        <v>188</v>
      </c>
      <c r="C18" s="33" t="s">
        <v>189</v>
      </c>
    </row>
    <row r="19" spans="1:5">
      <c r="A19" s="32" t="s">
        <v>190</v>
      </c>
      <c r="B19" s="33" t="s">
        <v>191</v>
      </c>
      <c r="C19" s="38" t="s">
        <v>192</v>
      </c>
      <c r="D19" t="s">
        <v>193</v>
      </c>
      <c r="E19" t="s">
        <v>194</v>
      </c>
    </row>
    <row r="20" spans="1:5">
      <c r="A20" s="32" t="s">
        <v>195</v>
      </c>
      <c r="B20" s="32" t="s">
        <v>196</v>
      </c>
      <c r="C20" s="32" t="s">
        <v>197</v>
      </c>
      <c r="D20" t="s">
        <v>198</v>
      </c>
    </row>
    <row r="21" spans="1:5">
      <c r="A21" s="32" t="s">
        <v>199</v>
      </c>
      <c r="B21" s="33" t="s">
        <v>200</v>
      </c>
      <c r="C21" s="39" t="s">
        <v>201</v>
      </c>
      <c r="D21" t="s">
        <v>202</v>
      </c>
      <c r="E21" t="s">
        <v>203</v>
      </c>
    </row>
    <row r="22" spans="1:5">
      <c r="A22" s="32" t="s">
        <v>204</v>
      </c>
      <c r="B22" s="32" t="s">
        <v>205</v>
      </c>
      <c r="C22" s="35" t="s">
        <v>206</v>
      </c>
      <c r="D22" t="s">
        <v>207</v>
      </c>
      <c r="E22" t="s">
        <v>208</v>
      </c>
    </row>
    <row r="23" spans="1:5">
      <c r="A23" s="32" t="s">
        <v>209</v>
      </c>
      <c r="B23" s="32" t="s">
        <v>210</v>
      </c>
      <c r="C23" s="32" t="s">
        <v>211</v>
      </c>
      <c r="D23" t="s">
        <v>212</v>
      </c>
      <c r="E23" t="s">
        <v>213</v>
      </c>
    </row>
    <row r="24" spans="1:5">
      <c r="A24" s="32" t="s">
        <v>214</v>
      </c>
      <c r="B24" s="32" t="s">
        <v>215</v>
      </c>
      <c r="C24" s="36" t="s">
        <v>216</v>
      </c>
      <c r="D24" t="s">
        <v>217</v>
      </c>
      <c r="E24" t="s">
        <v>218</v>
      </c>
    </row>
    <row r="25" spans="1:5">
      <c r="A25" s="32" t="s">
        <v>219</v>
      </c>
      <c r="B25" s="32" t="s">
        <v>220</v>
      </c>
      <c r="C25" s="35" t="s">
        <v>221</v>
      </c>
      <c r="D25" t="s">
        <v>222</v>
      </c>
      <c r="E25" t="s">
        <v>223</v>
      </c>
    </row>
    <row r="26" spans="1:5">
      <c r="A26" s="32" t="s">
        <v>224</v>
      </c>
      <c r="B26" s="32" t="s">
        <v>225</v>
      </c>
      <c r="C26" s="36" t="s">
        <v>226</v>
      </c>
      <c r="D26" t="s">
        <v>227</v>
      </c>
      <c r="E26" t="s">
        <v>228</v>
      </c>
    </row>
    <row r="27" spans="1:5">
      <c r="A27" s="32" t="s">
        <v>229</v>
      </c>
      <c r="B27" s="32" t="s">
        <v>230</v>
      </c>
      <c r="C27" s="35" t="s">
        <v>231</v>
      </c>
      <c r="D27" t="s">
        <v>232</v>
      </c>
      <c r="E27" t="s">
        <v>233</v>
      </c>
    </row>
    <row r="28" spans="1:5">
      <c r="A28" s="32" t="s">
        <v>234</v>
      </c>
      <c r="B28" s="32" t="s">
        <v>235</v>
      </c>
      <c r="C28" s="36" t="s">
        <v>236</v>
      </c>
      <c r="D28" t="s">
        <v>237</v>
      </c>
      <c r="E28" t="s">
        <v>238</v>
      </c>
    </row>
    <row r="29" spans="1:5">
      <c r="A29" s="32" t="s">
        <v>239</v>
      </c>
      <c r="B29" s="32" t="s">
        <v>240</v>
      </c>
      <c r="C29" s="35" t="s">
        <v>241</v>
      </c>
      <c r="D29" t="s">
        <v>242</v>
      </c>
      <c r="E29" t="s">
        <v>243</v>
      </c>
    </row>
    <row r="30" spans="1:5">
      <c r="A30" s="32" t="s">
        <v>244</v>
      </c>
      <c r="B30" s="32" t="s">
        <v>245</v>
      </c>
      <c r="C30" s="35" t="s">
        <v>246</v>
      </c>
      <c r="D30" t="s">
        <v>247</v>
      </c>
      <c r="E30" t="s">
        <v>248</v>
      </c>
    </row>
    <row r="31" spans="1:5">
      <c r="A31" s="32" t="s">
        <v>249</v>
      </c>
      <c r="B31" s="32" t="s">
        <v>250</v>
      </c>
      <c r="C31" s="32" t="s">
        <v>251</v>
      </c>
      <c r="D31" t="s">
        <v>252</v>
      </c>
      <c r="E31" t="s">
        <v>253</v>
      </c>
    </row>
    <row r="32" spans="1:5">
      <c r="A32" s="32" t="s">
        <v>254</v>
      </c>
      <c r="B32" s="32" t="s">
        <v>255</v>
      </c>
      <c r="C32" s="35" t="s">
        <v>256</v>
      </c>
      <c r="D32" t="s">
        <v>257</v>
      </c>
      <c r="E32" t="s">
        <v>258</v>
      </c>
    </row>
    <row r="33" spans="1:5">
      <c r="A33" s="32" t="s">
        <v>259</v>
      </c>
      <c r="B33" s="32" t="s">
        <v>260</v>
      </c>
      <c r="C33" s="35" t="s">
        <v>261</v>
      </c>
      <c r="D33" t="s">
        <v>262</v>
      </c>
      <c r="E33" t="s">
        <v>263</v>
      </c>
    </row>
    <row r="34" spans="1:5">
      <c r="A34" s="32" t="s">
        <v>264</v>
      </c>
      <c r="B34" s="32" t="s">
        <v>265</v>
      </c>
      <c r="C34" s="32" t="s">
        <v>266</v>
      </c>
      <c r="D34" t="s">
        <v>267</v>
      </c>
      <c r="E34" t="s">
        <v>268</v>
      </c>
    </row>
    <row r="40" spans="1:5">
      <c r="A40" t="s">
        <v>269</v>
      </c>
    </row>
    <row r="41" spans="1:5">
      <c r="A41" t="s">
        <v>270</v>
      </c>
    </row>
    <row r="42" spans="1:5">
      <c r="A42" t="s">
        <v>64</v>
      </c>
    </row>
    <row r="43" spans="1:5">
      <c r="A43" t="s">
        <v>271</v>
      </c>
    </row>
    <row r="44" spans="1:5">
      <c r="A44" t="s">
        <v>272</v>
      </c>
    </row>
    <row r="45" spans="1:5">
      <c r="A45" t="s">
        <v>273</v>
      </c>
    </row>
    <row r="46" spans="1:5">
      <c r="A46" t="s">
        <v>274</v>
      </c>
    </row>
    <row r="47" spans="1:5">
      <c r="A47" t="s">
        <v>275</v>
      </c>
    </row>
    <row r="48" spans="1:5">
      <c r="A48" t="s">
        <v>276</v>
      </c>
    </row>
    <row r="49" spans="1:1">
      <c r="A49" t="s">
        <v>277</v>
      </c>
    </row>
    <row r="50" spans="1:1">
      <c r="A50" t="s">
        <v>278</v>
      </c>
    </row>
    <row r="51" spans="1:1">
      <c r="A51" t="s">
        <v>279</v>
      </c>
    </row>
    <row r="52" spans="1:1">
      <c r="A52" t="s">
        <v>280</v>
      </c>
    </row>
    <row r="53" spans="1:1">
      <c r="A53" t="s">
        <v>281</v>
      </c>
    </row>
    <row r="54" spans="1:1">
      <c r="A54" t="s">
        <v>282</v>
      </c>
    </row>
    <row r="55" spans="1:1">
      <c r="A55" t="s">
        <v>283</v>
      </c>
    </row>
    <row r="56" spans="1:1">
      <c r="A56" t="s">
        <v>284</v>
      </c>
    </row>
    <row r="57" spans="1:1">
      <c r="A57" t="s">
        <v>285</v>
      </c>
    </row>
    <row r="58" spans="1:1">
      <c r="A58" t="s">
        <v>286</v>
      </c>
    </row>
    <row r="59" spans="1:1">
      <c r="A59" t="s">
        <v>287</v>
      </c>
    </row>
    <row r="60" spans="1:1">
      <c r="A60" t="s">
        <v>288</v>
      </c>
    </row>
    <row r="63" spans="1:1">
      <c r="A63" s="88" t="s">
        <v>105</v>
      </c>
    </row>
    <row r="64" spans="1:1">
      <c r="A64" s="89" t="s">
        <v>110</v>
      </c>
    </row>
    <row r="65" spans="1:1">
      <c r="A65" s="32" t="s">
        <v>115</v>
      </c>
    </row>
    <row r="66" spans="1:1">
      <c r="A66" s="89" t="s">
        <v>120</v>
      </c>
    </row>
    <row r="67" spans="1:1">
      <c r="A67" s="89" t="s">
        <v>289</v>
      </c>
    </row>
    <row r="68" spans="1:1">
      <c r="A68" s="89" t="s">
        <v>290</v>
      </c>
    </row>
    <row r="69" spans="1:1">
      <c r="A69" s="32" t="s">
        <v>125</v>
      </c>
    </row>
    <row r="70" spans="1:1">
      <c r="A70" s="89" t="s">
        <v>130</v>
      </c>
    </row>
    <row r="71" spans="1:1">
      <c r="A71" s="32" t="s">
        <v>135</v>
      </c>
    </row>
    <row r="72" spans="1:1">
      <c r="A72" s="32" t="s">
        <v>291</v>
      </c>
    </row>
    <row r="73" spans="1:1">
      <c r="A73" s="90" t="s">
        <v>140</v>
      </c>
    </row>
    <row r="74" spans="1:1">
      <c r="A74" s="90" t="s">
        <v>292</v>
      </c>
    </row>
    <row r="75" spans="1:1">
      <c r="A75" s="32" t="s">
        <v>145</v>
      </c>
    </row>
    <row r="76" spans="1:1">
      <c r="A76" s="89" t="s">
        <v>293</v>
      </c>
    </row>
    <row r="77" spans="1:1">
      <c r="A77" s="32" t="s">
        <v>294</v>
      </c>
    </row>
    <row r="78" spans="1:1">
      <c r="A78" s="89" t="s">
        <v>150</v>
      </c>
    </row>
    <row r="79" spans="1:1">
      <c r="A79" s="32" t="s">
        <v>155</v>
      </c>
    </row>
    <row r="80" spans="1:1">
      <c r="A80" s="89" t="s">
        <v>160</v>
      </c>
    </row>
    <row r="81" spans="1:1">
      <c r="A81" s="89" t="s">
        <v>295</v>
      </c>
    </row>
    <row r="82" spans="1:1">
      <c r="A82" s="32" t="s">
        <v>165</v>
      </c>
    </row>
    <row r="83" spans="1:1">
      <c r="A83" s="91" t="s">
        <v>296</v>
      </c>
    </row>
    <row r="84" spans="1:1">
      <c r="A84" s="32" t="s">
        <v>170</v>
      </c>
    </row>
    <row r="85" spans="1:1">
      <c r="A85" s="89" t="s">
        <v>175</v>
      </c>
    </row>
    <row r="86" spans="1:1">
      <c r="A86" s="32" t="s">
        <v>178</v>
      </c>
    </row>
    <row r="87" spans="1:1">
      <c r="A87" s="32" t="s">
        <v>297</v>
      </c>
    </row>
    <row r="88" spans="1:1">
      <c r="A88" s="89" t="s">
        <v>182</v>
      </c>
    </row>
    <row r="89" spans="1:1">
      <c r="A89" s="32" t="s">
        <v>187</v>
      </c>
    </row>
    <row r="90" spans="1:1">
      <c r="A90" s="89" t="s">
        <v>190</v>
      </c>
    </row>
    <row r="91" spans="1:1">
      <c r="A91" s="32" t="s">
        <v>195</v>
      </c>
    </row>
    <row r="92" spans="1:1">
      <c r="A92" s="89" t="s">
        <v>199</v>
      </c>
    </row>
    <row r="93" spans="1:1">
      <c r="A93" s="32" t="s">
        <v>204</v>
      </c>
    </row>
    <row r="94" spans="1:1">
      <c r="A94" s="89" t="s">
        <v>209</v>
      </c>
    </row>
    <row r="95" spans="1:1">
      <c r="A95" s="32" t="s">
        <v>214</v>
      </c>
    </row>
    <row r="96" spans="1:1">
      <c r="A96" s="89" t="s">
        <v>219</v>
      </c>
    </row>
    <row r="97" spans="1:1">
      <c r="A97" s="32" t="s">
        <v>224</v>
      </c>
    </row>
    <row r="98" spans="1:1">
      <c r="A98" s="92" t="s">
        <v>298</v>
      </c>
    </row>
    <row r="99" spans="1:1">
      <c r="A99" s="32" t="s">
        <v>229</v>
      </c>
    </row>
    <row r="100" spans="1:1">
      <c r="A100" s="89" t="s">
        <v>234</v>
      </c>
    </row>
    <row r="101" spans="1:1">
      <c r="A101" s="32" t="s">
        <v>239</v>
      </c>
    </row>
    <row r="102" spans="1:1">
      <c r="A102" s="89" t="s">
        <v>244</v>
      </c>
    </row>
    <row r="103" spans="1:1">
      <c r="A103" s="27" t="s">
        <v>65</v>
      </c>
    </row>
    <row r="104" spans="1:1">
      <c r="A104" s="89" t="s">
        <v>249</v>
      </c>
    </row>
    <row r="105" spans="1:1">
      <c r="A105" s="32" t="s">
        <v>254</v>
      </c>
    </row>
    <row r="106" spans="1:1">
      <c r="A106" s="27" t="s">
        <v>299</v>
      </c>
    </row>
    <row r="107" spans="1:1">
      <c r="A107" s="32" t="s">
        <v>259</v>
      </c>
    </row>
    <row r="108" spans="1:1">
      <c r="A108" s="89" t="s">
        <v>264</v>
      </c>
    </row>
    <row r="112" spans="1:1">
      <c r="A112" t="s">
        <v>69</v>
      </c>
    </row>
    <row r="113" spans="1:1">
      <c r="A113" t="s">
        <v>300</v>
      </c>
    </row>
    <row r="114" spans="1:1">
      <c r="A114" t="s">
        <v>301</v>
      </c>
    </row>
    <row r="115" spans="1:1">
      <c r="A115" t="s">
        <v>302</v>
      </c>
    </row>
    <row r="116" spans="1:1">
      <c r="A116" t="s">
        <v>303</v>
      </c>
    </row>
    <row r="117" spans="1:1">
      <c r="A117" t="s">
        <v>304</v>
      </c>
    </row>
    <row r="118" spans="1:1">
      <c r="A118" t="s">
        <v>305</v>
      </c>
    </row>
  </sheetData>
  <pageMargins left="0.7" right="0.7" top="0.75" bottom="0.75" header="0.3" footer="0.3"/>
  <legacyDrawing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c3e64ef1-529c-4f77-bb4f-68878bc3a6a7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BC14B8F10A26A49B7FBE1472AE626DE" ma:contentTypeVersion="7" ma:contentTypeDescription="Create a new document." ma:contentTypeScope="" ma:versionID="d576a7cf6f97554067f606fc62fc1621">
  <xsd:schema xmlns:xsd="http://www.w3.org/2001/XMLSchema" xmlns:xs="http://www.w3.org/2001/XMLSchema" xmlns:p="http://schemas.microsoft.com/office/2006/metadata/properties" xmlns:ns3="f3ec1fee-34ff-4f78-a3f7-2eb29a6bda2d" xmlns:ns4="c3e64ef1-529c-4f77-bb4f-68878bc3a6a7" targetNamespace="http://schemas.microsoft.com/office/2006/metadata/properties" ma:root="true" ma:fieldsID="058bd16be07fd9a56f3bd4fbed014e5d" ns3:_="" ns4:_="">
    <xsd:import namespace="f3ec1fee-34ff-4f78-a3f7-2eb29a6bda2d"/>
    <xsd:import namespace="c3e64ef1-529c-4f77-bb4f-68878bc3a6a7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_activity" minOccurs="0"/>
                <xsd:element ref="ns4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ec1fee-34ff-4f78-a3f7-2eb29a6bda2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e64ef1-529c-4f77-bb4f-68878bc3a6a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2B23425-C0DB-4376-A946-617E4EC47942}"/>
</file>

<file path=customXml/itemProps2.xml><?xml version="1.0" encoding="utf-8"?>
<ds:datastoreItem xmlns:ds="http://schemas.openxmlformats.org/officeDocument/2006/customXml" ds:itemID="{1C6D69B5-26F9-48BA-B93A-EAFA43042E1E}"/>
</file>

<file path=customXml/itemProps3.xml><?xml version="1.0" encoding="utf-8"?>
<ds:datastoreItem xmlns:ds="http://schemas.openxmlformats.org/officeDocument/2006/customXml" ds:itemID="{B7FC4832-8A1A-4EE7-B4B2-014C165F4F0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Fred Gibbs</dc:creator>
  <cp:keywords/>
  <dc:description/>
  <cp:lastModifiedBy>Brisha Cruz-Garcia</cp:lastModifiedBy>
  <cp:revision/>
  <dcterms:created xsi:type="dcterms:W3CDTF">2022-08-22T23:00:14Z</dcterms:created>
  <dcterms:modified xsi:type="dcterms:W3CDTF">2024-03-01T15:31:29Z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0x010100ABC14B8F10A26A49B7FBE1472AE626DE</vt:lpwstr>
  </property>
</Properties>
</file>